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docs.live.net/ea52b2e012801866/Desktop/HOSPITALES GOB/POR LOTES/"/>
    </mc:Choice>
  </mc:AlternateContent>
  <xr:revisionPtr revIDLastSave="676" documentId="13_ncr:1_{960F827D-3DDE-45BE-82A7-819A17890D70}" xr6:coauthVersionLast="47" xr6:coauthVersionMax="47" xr10:uidLastSave="{C8C6C07C-985D-46FA-86C5-5C26AFB55F3E}"/>
  <bookViews>
    <workbookView xWindow="-108" yWindow="-108" windowWidth="23256" windowHeight="13896" xr2:uid="{876A5B2A-7578-4F24-BA8C-38D084D17BC5}"/>
  </bookViews>
  <sheets>
    <sheet name="PRESUPUESTO OFICIAL(ENTIDAD)" sheetId="1" r:id="rId1"/>
    <sheet name="PROPUESTA ECONOMICA(OFERENTE)"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s>
  <definedNames>
    <definedName name="\0">#REF!</definedName>
    <definedName name="\a">#REF!</definedName>
    <definedName name="\b">'[1]CUAD-DIURNA'!#REF!</definedName>
    <definedName name="\c">#REF!</definedName>
    <definedName name="\e">'[2]APU PVC'!#REF!</definedName>
    <definedName name="\i">'[2]APU PVC'!#REF!</definedName>
    <definedName name="\m">#REF!</definedName>
    <definedName name="\q">#REF!</definedName>
    <definedName name="\r">'[2]APU PVC'!#REF!</definedName>
    <definedName name="\s">#REF!</definedName>
    <definedName name="\t">'[2]APU PVC'!#REF!</definedName>
    <definedName name="\w">#N/A</definedName>
    <definedName name="\x">'[2]APU PVC'!#REF!</definedName>
    <definedName name="\z">#REF!</definedName>
    <definedName name="_____________CON123">'[3]Base Datos'!$B$8</definedName>
    <definedName name="_____________EQP1">#REF!</definedName>
    <definedName name="_____________EQP2">#REF!</definedName>
    <definedName name="_____________EQP3">#REF!</definedName>
    <definedName name="_____________EQP4">#REF!</definedName>
    <definedName name="_____________M14">'[3]Base Datos'!$B$9</definedName>
    <definedName name="_____________MAT1111">'[3]Base Datos'!$B$43</definedName>
    <definedName name="_____________MAT170">'[4]Base Datos'!$B$212</definedName>
    <definedName name="_____________MAT171">'[4]Base Datos'!$B$213</definedName>
    <definedName name="_____________MAT832">'[5]Base Datos'!$B$125</definedName>
    <definedName name="_____________MAY88">'[6]Base Datos'!$B$11</definedName>
    <definedName name="_____________MO2">#REF!</definedName>
    <definedName name="_____________MO3">#REF!</definedName>
    <definedName name="____________A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APU221">#N/A</definedName>
    <definedName name="_________PJ50">#N/A</definedName>
    <definedName name="_________pj51">#N/A</definedName>
    <definedName name="________APU221">#N/A</definedName>
    <definedName name="________APU465">#N/A</definedName>
    <definedName name="________PJ50">#N/A</definedName>
    <definedName name="________pj51">#N/A</definedName>
    <definedName name="________rc">#N/A</definedName>
    <definedName name="_______AFC1">[7]INV!$A$25:$D$28</definedName>
    <definedName name="_______AFC3">[7]INV!$F$25:$I$28</definedName>
    <definedName name="_______AFC5">[7]INV!$K$25:$N$28</definedName>
    <definedName name="_______APU221">#N/A</definedName>
    <definedName name="_______APU465">#N/A</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PJ50">#N/A</definedName>
    <definedName name="_______pj51">#N/A</definedName>
    <definedName name="_______rc">#N/A</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APU221">#N/A</definedName>
    <definedName name="______APU465">#N/A</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PJ50">#N/A</definedName>
    <definedName name="______pj51">#N/A</definedName>
    <definedName name="______rc">#N/A</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PU221">#N/A</definedName>
    <definedName name="_____APU465">#N/A</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CAR1">#REF!</definedName>
    <definedName name="_____CAR2">#REF!</definedName>
    <definedName name="_____CAR3">#REF!</definedName>
    <definedName name="_____CON123">'[8]Base Datos'!$B$8</definedName>
    <definedName name="_____DES1">#REF!</definedName>
    <definedName name="_____DES2">#REF!</definedName>
    <definedName name="_____EQP1">'[9]Base Datos'!$B$20</definedName>
    <definedName name="_____EQP10">'[9]Base Datos'!$B$29</definedName>
    <definedName name="_____EQP11">'[9]Base Datos'!$B$30</definedName>
    <definedName name="_____EQP12">'[9]Base Datos'!$B$31</definedName>
    <definedName name="_____EQP13">'[9]Base Datos'!$B$32</definedName>
    <definedName name="_____EQP14">'[9]Base Datos'!$B$33</definedName>
    <definedName name="_____EQP15">'[9]Base Datos'!$B$34</definedName>
    <definedName name="_____EQP16">'[9]Base Datos'!$B$35</definedName>
    <definedName name="_____EQP17">'[9]Base Datos'!$B$36</definedName>
    <definedName name="_____EQP18">'[9]Base Datos'!$B$37</definedName>
    <definedName name="_____EQP19">'[9]Base Datos'!$B$38</definedName>
    <definedName name="_____EQP2">'[9]Base Datos'!$B$21</definedName>
    <definedName name="_____EQP20">'[9]Base Datos'!$B$39</definedName>
    <definedName name="_____EQP3">'[9]Base Datos'!$B$22</definedName>
    <definedName name="_____EQP4">'[9]Base Datos'!$B$23</definedName>
    <definedName name="_____EQP5">'[9]Base Datos'!$B$24</definedName>
    <definedName name="_____EQP6">'[9]Base Datos'!$B$25</definedName>
    <definedName name="_____EQP7">'[9]Base Datos'!$B$26</definedName>
    <definedName name="_____EQP8">'[9]Base Datos'!$B$27</definedName>
    <definedName name="_____EQP9">'[9]Base Datos'!$B$28</definedName>
    <definedName name="_____M14">'[8]Base Datos'!$B$9</definedName>
    <definedName name="_____MAT1">'[9]Base Datos'!$B$43</definedName>
    <definedName name="_____MAT10">'[9]Base Datos'!$B$53</definedName>
    <definedName name="_____MAT11">'[9]Base Datos'!$B$54</definedName>
    <definedName name="_____MAT1111">'[8]Base Datos'!$B$43</definedName>
    <definedName name="_____MAT12">'[9]Base Datos'!$B$55</definedName>
    <definedName name="_____MAT13">'[9]Base Datos'!$B$56</definedName>
    <definedName name="_____MAT14">'[9]Base Datos'!$B$57</definedName>
    <definedName name="_____MAT15">'[9]Base Datos'!$B$58</definedName>
    <definedName name="_____MAT16">'[9]Base Datos'!$B$59</definedName>
    <definedName name="_____MAT17">'[9]Base Datos'!$B$60</definedName>
    <definedName name="_____MAT170">'[10]Base Datos'!$B$212</definedName>
    <definedName name="_____MAT171">'[10]Base Datos'!$B$213</definedName>
    <definedName name="_____MAT18">'[9]Base Datos'!$B$61</definedName>
    <definedName name="_____MAT19">'[9]Base Datos'!$B$62</definedName>
    <definedName name="_____MAT2">'[9]Base Datos'!$B$44</definedName>
    <definedName name="_____MAT20">'[9]Base Datos'!$B$63</definedName>
    <definedName name="_____MAT21">'[9]Base Datos'!$B$64</definedName>
    <definedName name="_____MAT22">'[9]Base Datos'!$B$65</definedName>
    <definedName name="_____MAT23">'[9]Base Datos'!$B$66</definedName>
    <definedName name="_____MAT24">'[9]Base Datos'!$B$67</definedName>
    <definedName name="_____MAT25">'[9]Base Datos'!$B$68</definedName>
    <definedName name="_____MAT26">'[9]Base Datos'!$B$69</definedName>
    <definedName name="_____MAT27">'[9]Base Datos'!$B$70</definedName>
    <definedName name="_____MAT28">'[9]Base Datos'!$B$71</definedName>
    <definedName name="_____MAT29">'[9]Base Datos'!$B$72</definedName>
    <definedName name="_____MAT3">'[9]Base Datos'!$B$45</definedName>
    <definedName name="_____MAT30">'[9]Base Datos'!$B$73</definedName>
    <definedName name="_____MAT31">'[9]Base Datos'!$B$74</definedName>
    <definedName name="_____MAT32">'[9]Base Datos'!$B$75</definedName>
    <definedName name="_____MAT33">'[9]Base Datos'!$B$76</definedName>
    <definedName name="_____MAT34">'[9]Base Datos'!$B$77</definedName>
    <definedName name="_____MAT35">'[9]Base Datos'!$B$78</definedName>
    <definedName name="_____MAT36">'[9]Base Datos'!$B$79</definedName>
    <definedName name="_____MAT37">'[9]Base Datos'!$B$80</definedName>
    <definedName name="_____MAT4">'[9]Base Datos'!$B$46</definedName>
    <definedName name="_____MAT5">'[9]Base Datos'!$B$48</definedName>
    <definedName name="_____MAT6">'[9]Base Datos'!$B$49</definedName>
    <definedName name="_____MAT7">'[9]Base Datos'!$B$50</definedName>
    <definedName name="_____MAT8">'[9]Base Datos'!$B$51</definedName>
    <definedName name="_____MAT832">'[11]Base Datos'!$B$125</definedName>
    <definedName name="_____MAT9">'[9]Base Datos'!$B$52</definedName>
    <definedName name="_____MAY88">'[12]Base Datos'!$B$11</definedName>
    <definedName name="_____MO1">'[9]Base Datos'!$B$216</definedName>
    <definedName name="_____MO10">'[9]Base Datos'!$B$225</definedName>
    <definedName name="_____MO2">'[9]Base Datos'!$B$217</definedName>
    <definedName name="_____MO3">'[9]Base Datos'!$B$218</definedName>
    <definedName name="_____MO4">'[9]Base Datos'!$B$219</definedName>
    <definedName name="_____MO5">'[9]Base Datos'!$B$220</definedName>
    <definedName name="_____MO6">'[9]Base Datos'!$B$221</definedName>
    <definedName name="_____MO7">'[9]Base Datos'!$B$222</definedName>
    <definedName name="_____MO8">'[9]Base Datos'!$B$223</definedName>
    <definedName name="_____MO9">'[9]Base Datos'!$B$224</definedName>
    <definedName name="_____MV1">'[9]Base Datos'!$B$230</definedName>
    <definedName name="_____MV10">'[9]Base Datos'!$B$239</definedName>
    <definedName name="_____MV11">'[9]Base Datos'!$B$240</definedName>
    <definedName name="_____MV12">'[9]Base Datos'!$B$241</definedName>
    <definedName name="_____MV13">'[9]Base Datos'!$B$242</definedName>
    <definedName name="_____MV14">'[9]Base Datos'!$B$243</definedName>
    <definedName name="_____MV15">'[9]Base Datos'!$B$244</definedName>
    <definedName name="_____MV16">'[9]Base Datos'!$B$245</definedName>
    <definedName name="_____MV17">'[9]Base Datos'!$B$246</definedName>
    <definedName name="_____MV18">'[9]Base Datos'!$B$247</definedName>
    <definedName name="_____MV19">'[9]Base Datos'!$B$248</definedName>
    <definedName name="_____MV2">'[9]Base Datos'!$B$231</definedName>
    <definedName name="_____MV20">'[9]Base Datos'!$B$249</definedName>
    <definedName name="_____MV3">'[9]Base Datos'!$B$232</definedName>
    <definedName name="_____MV5">'[9]Base Datos'!$B$234</definedName>
    <definedName name="_____MV6">'[9]Base Datos'!$B$235</definedName>
    <definedName name="_____MV7">'[9]Base Datos'!$B$236</definedName>
    <definedName name="_____MV8">'[9]Base Datos'!$B$237</definedName>
    <definedName name="_____MV9">'[9]Base Datos'!$B$238</definedName>
    <definedName name="_____NOM01">#REF!</definedName>
    <definedName name="_____NOM02">#REF!</definedName>
    <definedName name="_____NOM03">#REF!</definedName>
    <definedName name="_____NOM1">#REF!</definedName>
    <definedName name="_____NOM2">#REF!</definedName>
    <definedName name="_____NOM3">#REF!</definedName>
    <definedName name="_____PJ50">#N/A</definedName>
    <definedName name="_____pj51">#N/A</definedName>
    <definedName name="_____rc">#N/A</definedName>
    <definedName name="_____SBC1">[7]INV!$A$12:$D$15</definedName>
    <definedName name="_____SBC3">[7]INV!$F$12:$I$15</definedName>
    <definedName name="_____SBC5">[7]INV!$K$12:$N$15</definedName>
    <definedName name="____AFC1">[7]INV!$A$25:$D$28</definedName>
    <definedName name="____AFC3">[7]INV!$F$25:$I$28</definedName>
    <definedName name="____AFC5">[7]INV!$K$25:$N$28</definedName>
    <definedName name="____APU221">#N/A</definedName>
    <definedName name="____APU465">#N/A</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AR1">#REF!</definedName>
    <definedName name="____CAR2">#REF!</definedName>
    <definedName name="____CAR3">#REF!</definedName>
    <definedName name="____CON123">'[8]Base Datos'!$B$8</definedName>
    <definedName name="____DES1">#REF!</definedName>
    <definedName name="____DES2">#REF!</definedName>
    <definedName name="____EQP1">'[9]Base Datos'!$B$20</definedName>
    <definedName name="____EQP10">'[9]Base Datos'!$B$29</definedName>
    <definedName name="____EQP11">'[9]Base Datos'!$B$30</definedName>
    <definedName name="____EQP12">'[9]Base Datos'!$B$31</definedName>
    <definedName name="____EQP13">'[9]Base Datos'!$B$32</definedName>
    <definedName name="____EQP14">'[9]Base Datos'!$B$33</definedName>
    <definedName name="____EQP15">'[9]Base Datos'!$B$34</definedName>
    <definedName name="____EQP16">'[9]Base Datos'!$B$35</definedName>
    <definedName name="____EQP17">'[9]Base Datos'!$B$36</definedName>
    <definedName name="____EQP18">'[9]Base Datos'!$B$37</definedName>
    <definedName name="____EQP19">'[9]Base Datos'!$B$38</definedName>
    <definedName name="____EQP2">'[9]Base Datos'!$B$21</definedName>
    <definedName name="____EQP20">'[9]Base Datos'!$B$39</definedName>
    <definedName name="____EQP3">'[9]Base Datos'!$B$22</definedName>
    <definedName name="____EQP4">'[9]Base Datos'!$B$23</definedName>
    <definedName name="____EQP5">'[9]Base Datos'!$B$24</definedName>
    <definedName name="____EQP6">'[9]Base Datos'!$B$25</definedName>
    <definedName name="____EQP7">'[9]Base Datos'!$B$26</definedName>
    <definedName name="____EQP8">'[9]Base Datos'!$B$27</definedName>
    <definedName name="____EQP9">'[9]Base Datos'!$B$28</definedName>
    <definedName name="____M14">'[8]Base Datos'!$B$9</definedName>
    <definedName name="____MAT1">'[9]Base Datos'!$B$43</definedName>
    <definedName name="____MAT10">'[9]Base Datos'!$B$53</definedName>
    <definedName name="____MAT11">'[9]Base Datos'!$B$54</definedName>
    <definedName name="____MAT1111">'[8]Base Datos'!$B$43</definedName>
    <definedName name="____MAT12">'[9]Base Datos'!$B$55</definedName>
    <definedName name="____MAT13">'[9]Base Datos'!$B$56</definedName>
    <definedName name="____MAT14">'[9]Base Datos'!$B$57</definedName>
    <definedName name="____MAT15">'[9]Base Datos'!$B$58</definedName>
    <definedName name="____MAT16">'[9]Base Datos'!$B$59</definedName>
    <definedName name="____MAT17">'[9]Base Datos'!$B$60</definedName>
    <definedName name="____MAT170">'[10]Base Datos'!$B$212</definedName>
    <definedName name="____MAT171">'[10]Base Datos'!$B$213</definedName>
    <definedName name="____MAT18">'[9]Base Datos'!$B$61</definedName>
    <definedName name="____MAT19">'[9]Base Datos'!$B$62</definedName>
    <definedName name="____MAT2">'[9]Base Datos'!$B$44</definedName>
    <definedName name="____MAT20">'[9]Base Datos'!$B$63</definedName>
    <definedName name="____MAT21">'[9]Base Datos'!$B$64</definedName>
    <definedName name="____MAT22">'[9]Base Datos'!$B$65</definedName>
    <definedName name="____MAT23">'[9]Base Datos'!$B$66</definedName>
    <definedName name="____MAT24">'[9]Base Datos'!$B$67</definedName>
    <definedName name="____MAT25">'[9]Base Datos'!$B$68</definedName>
    <definedName name="____MAT26">'[9]Base Datos'!$B$69</definedName>
    <definedName name="____MAT27">'[9]Base Datos'!$B$70</definedName>
    <definedName name="____MAT28">'[9]Base Datos'!$B$71</definedName>
    <definedName name="____MAT29">'[9]Base Datos'!$B$72</definedName>
    <definedName name="____MAT3">'[9]Base Datos'!$B$45</definedName>
    <definedName name="____MAT30">'[9]Base Datos'!$B$73</definedName>
    <definedName name="____MAT31">'[9]Base Datos'!$B$74</definedName>
    <definedName name="____MAT32">'[9]Base Datos'!$B$75</definedName>
    <definedName name="____MAT33">'[9]Base Datos'!$B$76</definedName>
    <definedName name="____MAT34">'[9]Base Datos'!$B$77</definedName>
    <definedName name="____MAT35">'[9]Base Datos'!$B$78</definedName>
    <definedName name="____MAT36">'[9]Base Datos'!$B$79</definedName>
    <definedName name="____MAT37">'[9]Base Datos'!$B$80</definedName>
    <definedName name="____MAT4">'[9]Base Datos'!$B$46</definedName>
    <definedName name="____MAT5">'[9]Base Datos'!$B$48</definedName>
    <definedName name="____MAT6">'[9]Base Datos'!$B$49</definedName>
    <definedName name="____MAT7">'[9]Base Datos'!$B$50</definedName>
    <definedName name="____MAT8">'[9]Base Datos'!$B$51</definedName>
    <definedName name="____MAT832">'[11]Base Datos'!$B$125</definedName>
    <definedName name="____MAT9">'[9]Base Datos'!$B$52</definedName>
    <definedName name="____MAY88">'[12]Base Datos'!$B$11</definedName>
    <definedName name="____MO1">'[9]Base Datos'!$B$216</definedName>
    <definedName name="____MO10">'[9]Base Datos'!$B$225</definedName>
    <definedName name="____MO2">'[9]Base Datos'!$B$217</definedName>
    <definedName name="____MO3">'[9]Base Datos'!$B$218</definedName>
    <definedName name="____MO4">'[9]Base Datos'!$B$219</definedName>
    <definedName name="____MO5">'[9]Base Datos'!$B$220</definedName>
    <definedName name="____MO6">'[9]Base Datos'!$B$221</definedName>
    <definedName name="____MO7">'[9]Base Datos'!$B$222</definedName>
    <definedName name="____MO8">'[9]Base Datos'!$B$223</definedName>
    <definedName name="____MO9">'[9]Base Datos'!$B$224</definedName>
    <definedName name="____MV1">'[9]Base Datos'!$B$230</definedName>
    <definedName name="____MV10">'[9]Base Datos'!$B$239</definedName>
    <definedName name="____MV11">'[9]Base Datos'!$B$240</definedName>
    <definedName name="____MV12">'[9]Base Datos'!$B$241</definedName>
    <definedName name="____MV13">'[9]Base Datos'!$B$242</definedName>
    <definedName name="____MV14">'[9]Base Datos'!$B$243</definedName>
    <definedName name="____MV15">'[9]Base Datos'!$B$244</definedName>
    <definedName name="____MV16">'[9]Base Datos'!$B$245</definedName>
    <definedName name="____MV17">'[9]Base Datos'!$B$246</definedName>
    <definedName name="____MV18">'[9]Base Datos'!$B$247</definedName>
    <definedName name="____MV19">'[9]Base Datos'!$B$248</definedName>
    <definedName name="____MV2">'[9]Base Datos'!$B$231</definedName>
    <definedName name="____MV20">'[9]Base Datos'!$B$249</definedName>
    <definedName name="____MV3">'[9]Base Datos'!$B$232</definedName>
    <definedName name="____MV5">'[9]Base Datos'!$B$234</definedName>
    <definedName name="____MV6">'[9]Base Datos'!$B$235</definedName>
    <definedName name="____MV7">'[9]Base Datos'!$B$236</definedName>
    <definedName name="____MV8">'[9]Base Datos'!$B$237</definedName>
    <definedName name="____MV9">'[9]Base Datos'!$B$238</definedName>
    <definedName name="____NOM01">#REF!</definedName>
    <definedName name="____NOM02">#REF!</definedName>
    <definedName name="____NOM03">#REF!</definedName>
    <definedName name="____NOM1">#REF!</definedName>
    <definedName name="____NOM2">#REF!</definedName>
    <definedName name="____NOM3">#REF!</definedName>
    <definedName name="____PJ50">#N/A</definedName>
    <definedName name="____pj51">#N/A</definedName>
    <definedName name="____rc">#N/A</definedName>
    <definedName name="____SBC1">[7]INV!$A$12:$D$15</definedName>
    <definedName name="____SBC3">[7]INV!$F$12:$I$15</definedName>
    <definedName name="____SBC5">[7]INV!$K$12:$N$15</definedName>
    <definedName name="___AFC1">[7]INV!$A$25:$D$28</definedName>
    <definedName name="___AFC3">[7]INV!$F$25:$I$28</definedName>
    <definedName name="___AFC5">[7]INV!$K$25:$N$28</definedName>
    <definedName name="___APU221">#N/A</definedName>
    <definedName name="___APU465">#N/A</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AR1">#REF!</definedName>
    <definedName name="___CAR2">#REF!</definedName>
    <definedName name="___CAR3">#REF!</definedName>
    <definedName name="___CON123">'[8]Base Datos'!$B$8</definedName>
    <definedName name="___DES1">#REF!</definedName>
    <definedName name="___DES2">#REF!</definedName>
    <definedName name="___EQP1">'[9]Base Datos'!$B$20</definedName>
    <definedName name="___EQP10">'[9]Base Datos'!$B$29</definedName>
    <definedName name="___EQP11">'[9]Base Datos'!$B$30</definedName>
    <definedName name="___EQP12">'[9]Base Datos'!$B$31</definedName>
    <definedName name="___EQP13">'[9]Base Datos'!$B$32</definedName>
    <definedName name="___EQP14">'[9]Base Datos'!$B$33</definedName>
    <definedName name="___EQP15">'[9]Base Datos'!$B$34</definedName>
    <definedName name="___EQP16">'[9]Base Datos'!$B$35</definedName>
    <definedName name="___EQP17">'[9]Base Datos'!$B$36</definedName>
    <definedName name="___EQP18">'[9]Base Datos'!$B$37</definedName>
    <definedName name="___EQP19">'[9]Base Datos'!$B$38</definedName>
    <definedName name="___EQP2">'[9]Base Datos'!$B$21</definedName>
    <definedName name="___EQP20">'[9]Base Datos'!$B$39</definedName>
    <definedName name="___EQP3">'[9]Base Datos'!$B$22</definedName>
    <definedName name="___EQP4">'[9]Base Datos'!$B$23</definedName>
    <definedName name="___EQP5">'[9]Base Datos'!$B$24</definedName>
    <definedName name="___EQP6">'[9]Base Datos'!$B$25</definedName>
    <definedName name="___EQP7">'[9]Base Datos'!$B$26</definedName>
    <definedName name="___EQP8">'[9]Base Datos'!$B$27</definedName>
    <definedName name="___EQP9">'[9]Base Datos'!$B$28</definedName>
    <definedName name="___M14">'[8]Base Datos'!$B$9</definedName>
    <definedName name="___MAT1">'[9]Base Datos'!$B$43</definedName>
    <definedName name="___MAT10">'[9]Base Datos'!$B$53</definedName>
    <definedName name="___MAT11">'[9]Base Datos'!$B$54</definedName>
    <definedName name="___MAT1111">'[8]Base Datos'!$B$43</definedName>
    <definedName name="___MAT12">'[9]Base Datos'!$B$55</definedName>
    <definedName name="___MAT13">'[9]Base Datos'!$B$56</definedName>
    <definedName name="___MAT14">'[9]Base Datos'!$B$57</definedName>
    <definedName name="___MAT15">'[9]Base Datos'!$B$58</definedName>
    <definedName name="___MAT16">'[9]Base Datos'!$B$59</definedName>
    <definedName name="___MAT17">'[9]Base Datos'!$B$60</definedName>
    <definedName name="___MAT170">'[10]Base Datos'!$B$212</definedName>
    <definedName name="___MAT171">'[10]Base Datos'!$B$213</definedName>
    <definedName name="___MAT18">'[9]Base Datos'!$B$61</definedName>
    <definedName name="___MAT19">'[9]Base Datos'!$B$62</definedName>
    <definedName name="___MAT2">'[9]Base Datos'!$B$44</definedName>
    <definedName name="___MAT20">'[9]Base Datos'!$B$63</definedName>
    <definedName name="___MAT21">'[9]Base Datos'!$B$64</definedName>
    <definedName name="___MAT22">'[9]Base Datos'!$B$65</definedName>
    <definedName name="___MAT23">'[9]Base Datos'!$B$66</definedName>
    <definedName name="___MAT24">'[9]Base Datos'!$B$67</definedName>
    <definedName name="___MAT25">'[9]Base Datos'!$B$68</definedName>
    <definedName name="___MAT26">'[9]Base Datos'!$B$69</definedName>
    <definedName name="___MAT27">'[9]Base Datos'!$B$70</definedName>
    <definedName name="___MAT28">'[9]Base Datos'!$B$71</definedName>
    <definedName name="___MAT29">'[9]Base Datos'!$B$72</definedName>
    <definedName name="___MAT3">'[9]Base Datos'!$B$45</definedName>
    <definedName name="___MAT30">'[9]Base Datos'!$B$73</definedName>
    <definedName name="___MAT31">'[9]Base Datos'!$B$74</definedName>
    <definedName name="___MAT32">'[9]Base Datos'!$B$75</definedName>
    <definedName name="___MAT33">'[9]Base Datos'!$B$76</definedName>
    <definedName name="___MAT34">'[9]Base Datos'!$B$77</definedName>
    <definedName name="___MAT35">'[9]Base Datos'!$B$78</definedName>
    <definedName name="___MAT36">'[9]Base Datos'!$B$79</definedName>
    <definedName name="___MAT37">'[9]Base Datos'!$B$80</definedName>
    <definedName name="___MAT4">'[9]Base Datos'!$B$46</definedName>
    <definedName name="___MAT5">'[9]Base Datos'!$B$48</definedName>
    <definedName name="___MAT6">'[9]Base Datos'!$B$49</definedName>
    <definedName name="___MAT7">'[9]Base Datos'!$B$50</definedName>
    <definedName name="___MAT8">'[9]Base Datos'!$B$51</definedName>
    <definedName name="___MAT832">'[11]Base Datos'!$B$125</definedName>
    <definedName name="___MAT9">'[9]Base Datos'!$B$52</definedName>
    <definedName name="___MAY88">'[12]Base Datos'!$B$11</definedName>
    <definedName name="___MO1">'[9]Base Datos'!$B$216</definedName>
    <definedName name="___MO10">'[9]Base Datos'!$B$225</definedName>
    <definedName name="___MO2">'[9]Base Datos'!$B$217</definedName>
    <definedName name="___MO3">'[9]Base Datos'!$B$218</definedName>
    <definedName name="___MO4">'[9]Base Datos'!$B$219</definedName>
    <definedName name="___MO5">'[9]Base Datos'!$B$220</definedName>
    <definedName name="___MO6">'[9]Base Datos'!$B$221</definedName>
    <definedName name="___MO7">'[9]Base Datos'!$B$222</definedName>
    <definedName name="___MO8">'[9]Base Datos'!$B$223</definedName>
    <definedName name="___MO9">'[9]Base Datos'!$B$224</definedName>
    <definedName name="___MV1">'[9]Base Datos'!$B$230</definedName>
    <definedName name="___MV10">'[9]Base Datos'!$B$239</definedName>
    <definedName name="___MV11">'[9]Base Datos'!$B$240</definedName>
    <definedName name="___MV12">'[9]Base Datos'!$B$241</definedName>
    <definedName name="___MV13">'[9]Base Datos'!$B$242</definedName>
    <definedName name="___MV14">'[9]Base Datos'!$B$243</definedName>
    <definedName name="___MV15">'[9]Base Datos'!$B$244</definedName>
    <definedName name="___MV16">'[9]Base Datos'!$B$245</definedName>
    <definedName name="___MV17">'[9]Base Datos'!$B$246</definedName>
    <definedName name="___MV18">'[9]Base Datos'!$B$247</definedName>
    <definedName name="___MV19">'[9]Base Datos'!$B$248</definedName>
    <definedName name="___MV2">'[9]Base Datos'!$B$231</definedName>
    <definedName name="___MV20">'[9]Base Datos'!$B$249</definedName>
    <definedName name="___MV3">'[9]Base Datos'!$B$232</definedName>
    <definedName name="___MV5">'[9]Base Datos'!$B$234</definedName>
    <definedName name="___MV6">'[9]Base Datos'!$B$235</definedName>
    <definedName name="___MV7">'[9]Base Datos'!$B$236</definedName>
    <definedName name="___MV8">'[9]Base Datos'!$B$237</definedName>
    <definedName name="___MV9">'[9]Base Datos'!$B$238</definedName>
    <definedName name="___NOM01">#REF!</definedName>
    <definedName name="___NOM02">#REF!</definedName>
    <definedName name="___NOM03">#REF!</definedName>
    <definedName name="___NOM1">#REF!</definedName>
    <definedName name="___NOM2">#REF!</definedName>
    <definedName name="___NOM3">#REF!</definedName>
    <definedName name="___PJ50">#N/A</definedName>
    <definedName name="___pj51">#N/A</definedName>
    <definedName name="___rc">#N/A</definedName>
    <definedName name="___SBC1">[7]INV!$A$12:$D$15</definedName>
    <definedName name="___SBC3">[7]INV!$F$12:$I$15</definedName>
    <definedName name="___SBC5">[7]INV!$K$12:$N$15</definedName>
    <definedName name="__123Graph_AMAIN" hidden="1">'[13]ETAPA 50 SMMLV'!#REF!</definedName>
    <definedName name="__123Graph_BMAIN" hidden="1">'[13]ETAPA 50 SMMLV'!#REF!</definedName>
    <definedName name="__123Graph_XMAIN" hidden="1">'[13]ETAPA 50 SMMLV'!#REF!</definedName>
    <definedName name="__1Sin_nombre">#REF!</definedName>
    <definedName name="__adi1">[14]Datos!$B$2</definedName>
    <definedName name="__adi2">[14]Datos!$B$3</definedName>
    <definedName name="__AFC1">[7]INV!$A$25:$D$28</definedName>
    <definedName name="__AFC3">[7]INV!$F$25:$I$28</definedName>
    <definedName name="__AFC5">[7]INV!$K$25:$N$28</definedName>
    <definedName name="__APU221">#N/A</definedName>
    <definedName name="__APU465">#N/A</definedName>
    <definedName name="__B104067">#REF!</definedName>
    <definedName name="__B93008">#REF!</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AR1">#REF!</definedName>
    <definedName name="__CAR2">#REF!</definedName>
    <definedName name="__CAR3">#REF!</definedName>
    <definedName name="__CON123">'[8]Base Datos'!$B$8</definedName>
    <definedName name="__D128899">#REF!</definedName>
    <definedName name="__D77032">#REF!</definedName>
    <definedName name="__DES1">#REF!</definedName>
    <definedName name="__DES2">#REF!</definedName>
    <definedName name="__EQP1">'[9]Base Datos'!$B$20</definedName>
    <definedName name="__EQP10">'[9]Base Datos'!$B$29</definedName>
    <definedName name="__EQP11">'[9]Base Datos'!$B$30</definedName>
    <definedName name="__EQP12">'[9]Base Datos'!$B$31</definedName>
    <definedName name="__EQP13">'[9]Base Datos'!$B$32</definedName>
    <definedName name="__EQP14">'[9]Base Datos'!$B$33</definedName>
    <definedName name="__EQP15">'[9]Base Datos'!$B$34</definedName>
    <definedName name="__EQP16">'[9]Base Datos'!$B$35</definedName>
    <definedName name="__EQP17">'[9]Base Datos'!$B$36</definedName>
    <definedName name="__EQP18">'[9]Base Datos'!$B$37</definedName>
    <definedName name="__EQP19">'[9]Base Datos'!$B$38</definedName>
    <definedName name="__EQP2">'[9]Base Datos'!$B$21</definedName>
    <definedName name="__EQP20">'[9]Base Datos'!$B$39</definedName>
    <definedName name="__EQP3">'[9]Base Datos'!$B$22</definedName>
    <definedName name="__EQP4">'[9]Base Datos'!$B$23</definedName>
    <definedName name="__EQP5">'[9]Base Datos'!$B$24</definedName>
    <definedName name="__EQP6">'[9]Base Datos'!$B$25</definedName>
    <definedName name="__EQP7">'[9]Base Datos'!$B$26</definedName>
    <definedName name="__EQP8">'[9]Base Datos'!$B$27</definedName>
    <definedName name="__EQP9">'[9]Base Datos'!$B$28</definedName>
    <definedName name="__EST10">#N/A</definedName>
    <definedName name="__EST11">#N/A</definedName>
    <definedName name="__EST12">#N/A</definedName>
    <definedName name="__EST13">#N/A</definedName>
    <definedName name="__EST14">#N/A</definedName>
    <definedName name="__EST15">#N/A</definedName>
    <definedName name="__EST16">#N/A</definedName>
    <definedName name="__EST17">#N/A</definedName>
    <definedName name="__EST18">#N/A</definedName>
    <definedName name="__EST19">#N/A</definedName>
    <definedName name="__EST2">#N/A</definedName>
    <definedName name="__EST3">#N/A</definedName>
    <definedName name="__EST4">#N/A</definedName>
    <definedName name="__EST5">#N/A</definedName>
    <definedName name="__EST6">#N/A</definedName>
    <definedName name="__EST7">#N/A</definedName>
    <definedName name="__EST8">#N/A</definedName>
    <definedName name="__EST9">#N/A</definedName>
    <definedName name="__EXC1">#N/A</definedName>
    <definedName name="__EXC10">#N/A</definedName>
    <definedName name="__EXC11">#N/A</definedName>
    <definedName name="__EXC12">#N/A</definedName>
    <definedName name="__EXC2">#N/A</definedName>
    <definedName name="__EXC3">#N/A</definedName>
    <definedName name="__EXC4">#N/A</definedName>
    <definedName name="__EXC5">#N/A</definedName>
    <definedName name="__EXC6">#N/A</definedName>
    <definedName name="__EXC7">#N/A</definedName>
    <definedName name="__EXC8">#N/A</definedName>
    <definedName name="__EXC9">#N/A</definedName>
    <definedName name="__inf1">#N/A</definedName>
    <definedName name="__M14">'[8]Base Datos'!$B$9</definedName>
    <definedName name="__MAT1">'[9]Base Datos'!$B$43</definedName>
    <definedName name="__MAT10">'[9]Base Datos'!$B$53</definedName>
    <definedName name="__MAT11">'[9]Base Datos'!$B$54</definedName>
    <definedName name="__MAT1111">'[8]Base Datos'!$B$43</definedName>
    <definedName name="__MAT12">'[9]Base Datos'!$B$55</definedName>
    <definedName name="__MAT13">'[9]Base Datos'!$B$56</definedName>
    <definedName name="__MAT14">'[9]Base Datos'!$B$57</definedName>
    <definedName name="__MAT15">'[9]Base Datos'!$B$58</definedName>
    <definedName name="__MAT16">'[9]Base Datos'!$B$59</definedName>
    <definedName name="__MAT17">'[9]Base Datos'!$B$60</definedName>
    <definedName name="__MAT170">'[10]Base Datos'!$B$212</definedName>
    <definedName name="__MAT171">'[10]Base Datos'!$B$213</definedName>
    <definedName name="__MAT18">'[9]Base Datos'!$B$61</definedName>
    <definedName name="__MAT19">'[9]Base Datos'!$B$62</definedName>
    <definedName name="__MAT2">'[9]Base Datos'!$B$44</definedName>
    <definedName name="__MAT20">'[9]Base Datos'!$B$63</definedName>
    <definedName name="__MAT21">'[9]Base Datos'!$B$64</definedName>
    <definedName name="__MAT22">'[9]Base Datos'!$B$65</definedName>
    <definedName name="__MAT23">'[9]Base Datos'!$B$66</definedName>
    <definedName name="__MAT24">'[9]Base Datos'!$B$67</definedName>
    <definedName name="__MAT25">'[9]Base Datos'!$B$68</definedName>
    <definedName name="__MAT26">'[9]Base Datos'!$B$69</definedName>
    <definedName name="__MAT27">'[9]Base Datos'!$B$70</definedName>
    <definedName name="__MAT28">'[9]Base Datos'!$B$71</definedName>
    <definedName name="__MAT29">'[9]Base Datos'!$B$72</definedName>
    <definedName name="__MAT3">'[9]Base Datos'!$B$45</definedName>
    <definedName name="__MAT30">'[9]Base Datos'!$B$73</definedName>
    <definedName name="__MAT31">'[9]Base Datos'!$B$74</definedName>
    <definedName name="__MAT32">'[9]Base Datos'!$B$75</definedName>
    <definedName name="__MAT33">'[9]Base Datos'!$B$76</definedName>
    <definedName name="__MAT34">'[9]Base Datos'!$B$77</definedName>
    <definedName name="__MAT35">'[9]Base Datos'!$B$78</definedName>
    <definedName name="__MAT36">'[9]Base Datos'!$B$79</definedName>
    <definedName name="__MAT37">'[9]Base Datos'!$B$80</definedName>
    <definedName name="__MAT4">'[9]Base Datos'!$B$46</definedName>
    <definedName name="__MAT5">'[9]Base Datos'!$B$48</definedName>
    <definedName name="__MAT6">'[9]Base Datos'!$B$49</definedName>
    <definedName name="__MAT7">'[9]Base Datos'!$B$50</definedName>
    <definedName name="__MAT8">'[9]Base Datos'!$B$51</definedName>
    <definedName name="__MAT832">'[11]Base Datos'!$B$125</definedName>
    <definedName name="__MAT9">'[9]Base Datos'!$B$52</definedName>
    <definedName name="__MAY88">'[12]Base Datos'!$B$11</definedName>
    <definedName name="__MO1">'[9]Base Datos'!$B$216</definedName>
    <definedName name="__MO10">'[9]Base Datos'!$B$225</definedName>
    <definedName name="__MO2">'[9]Base Datos'!$B$217</definedName>
    <definedName name="__MO3">'[9]Base Datos'!$B$218</definedName>
    <definedName name="__MO4">'[9]Base Datos'!$B$219</definedName>
    <definedName name="__MO5">'[9]Base Datos'!$B$220</definedName>
    <definedName name="__MO6">'[9]Base Datos'!$B$221</definedName>
    <definedName name="__MO7">'[9]Base Datos'!$B$222</definedName>
    <definedName name="__MO8">'[9]Base Datos'!$B$223</definedName>
    <definedName name="__MO9">'[9]Base Datos'!$B$224</definedName>
    <definedName name="__MV1">'[9]Base Datos'!$B$230</definedName>
    <definedName name="__MV10">'[9]Base Datos'!$B$239</definedName>
    <definedName name="__MV11">'[9]Base Datos'!$B$240</definedName>
    <definedName name="__MV12">'[9]Base Datos'!$B$241</definedName>
    <definedName name="__MV13">'[9]Base Datos'!$B$242</definedName>
    <definedName name="__MV14">'[9]Base Datos'!$B$243</definedName>
    <definedName name="__MV15">'[9]Base Datos'!$B$244</definedName>
    <definedName name="__MV16">'[9]Base Datos'!$B$245</definedName>
    <definedName name="__MV17">'[9]Base Datos'!$B$246</definedName>
    <definedName name="__MV18">'[9]Base Datos'!$B$247</definedName>
    <definedName name="__MV19">'[9]Base Datos'!$B$248</definedName>
    <definedName name="__MV2">'[9]Base Datos'!$B$231</definedName>
    <definedName name="__MV20">'[9]Base Datos'!$B$249</definedName>
    <definedName name="__MV3">'[9]Base Datos'!$B$232</definedName>
    <definedName name="__MV5">'[9]Base Datos'!$B$234</definedName>
    <definedName name="__MV6">'[9]Base Datos'!$B$235</definedName>
    <definedName name="__MV7">'[9]Base Datos'!$B$236</definedName>
    <definedName name="__MV8">'[9]Base Datos'!$B$237</definedName>
    <definedName name="__MV9">'[9]Base Datos'!$B$238</definedName>
    <definedName name="__NOM01">#REF!</definedName>
    <definedName name="__NOM02">#REF!</definedName>
    <definedName name="__NOM03">#REF!</definedName>
    <definedName name="__NOM1">#REF!</definedName>
    <definedName name="__NOM2">#REF!</definedName>
    <definedName name="__NOM3">#REF!</definedName>
    <definedName name="__PJ50">#N/A</definedName>
    <definedName name="__pj51">#N/A</definedName>
    <definedName name="__rc">#N/A</definedName>
    <definedName name="__SBC1">[7]INV!$A$12:$D$15</definedName>
    <definedName name="__SBC3">[7]INV!$F$12:$I$15</definedName>
    <definedName name="__SBC5">[7]INV!$K$12:$N$15</definedName>
    <definedName name="__xlnm.Print_Area_1">#REF!</definedName>
    <definedName name="__xlnm.Print_Area_2">#REF!</definedName>
    <definedName name="__xlnm.Print_Titles_1">#REF!</definedName>
    <definedName name="_1Sin_nombre">#REF!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59430">#REF!</definedName>
    <definedName name="_a6" hidden="1">{"TAB1",#N/A,TRUE,"GENERAL";"TAB2",#N/A,TRUE,"GENERAL";"TAB3",#N/A,TRUE,"GENERAL";"TAB4",#N/A,TRUE,"GENERAL";"TAB5",#N/A,TRUE,"GENERAL"}</definedName>
    <definedName name="_adi1">[14]Datos!$B$2</definedName>
    <definedName name="_adi2">[14]Datos!$B$3</definedName>
    <definedName name="_AFC1">[7]INV!$A$25:$D$28</definedName>
    <definedName name="_AFC3">[7]INV!$F$25:$I$28</definedName>
    <definedName name="_AFC5">[7]INV!$K$25:$N$28</definedName>
    <definedName name="_APU1">#N/A</definedName>
    <definedName name="_APU10">#N/A</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#N/A</definedName>
    <definedName name="_APU20">#N/A</definedName>
    <definedName name="_APU21">#REF!</definedName>
    <definedName name="_APU22">#REF!</definedName>
    <definedName name="_APU221">#N/A</definedName>
    <definedName name="_APU23">#REF!</definedName>
    <definedName name="_APU24">#REF!</definedName>
    <definedName name="_APU25">#REF!</definedName>
    <definedName name="_APU26">#REF!</definedName>
    <definedName name="_APU27">#REF!</definedName>
    <definedName name="_APU28">#REF!</definedName>
    <definedName name="_APU3">#N/A</definedName>
    <definedName name="_APU30">#N/A</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#N/A</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#N/A</definedName>
    <definedName name="_APU47">#REF!</definedName>
    <definedName name="_APU48">#REF!</definedName>
    <definedName name="_APU49">#REF!</definedName>
    <definedName name="_APU5">#N/A</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#N/A</definedName>
    <definedName name="_APU60">#N/A</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#N/A</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#N/A</definedName>
    <definedName name="_APU8">#N/A</definedName>
    <definedName name="_APU80">#N/A</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#N/A</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104067">#REF!</definedName>
    <definedName name="_B104068">#REF!</definedName>
    <definedName name="_B10406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93009">#REF!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ON123">'[8]Base Datos'!$B$8</definedName>
    <definedName name="_D128899">#REF!</definedName>
    <definedName name="_D128900">#REF!</definedName>
    <definedName name="_d129000">#REF!</definedName>
    <definedName name="_D77032">#REF!</definedName>
    <definedName name="_d77033">#REF!</definedName>
    <definedName name="_D770333">#REF!</definedName>
    <definedName name="_DES1">#REF!</definedName>
    <definedName name="_DES2">#REF!</definedName>
    <definedName name="_E">#REF!</definedName>
    <definedName name="_EQP1">'[9]Base Datos'!$B$20</definedName>
    <definedName name="_EQP10">'[9]Base Datos'!$B$29</definedName>
    <definedName name="_EQP11">'[9]Base Datos'!$B$30</definedName>
    <definedName name="_EQP12">'[9]Base Datos'!$B$31</definedName>
    <definedName name="_EQP13">'[9]Base Datos'!$B$32</definedName>
    <definedName name="_EQP14">'[9]Base Datos'!$B$33</definedName>
    <definedName name="_EQP15">'[9]Base Datos'!$B$34</definedName>
    <definedName name="_EQP16">'[9]Base Datos'!$B$35</definedName>
    <definedName name="_EQP17">'[9]Base Datos'!$B$36</definedName>
    <definedName name="_EQP18">'[9]Base Datos'!$B$37</definedName>
    <definedName name="_EQP19">'[9]Base Datos'!$B$38</definedName>
    <definedName name="_EQP2">'[9]Base Datos'!$B$21</definedName>
    <definedName name="_EQP20">'[9]Base Datos'!$B$39</definedName>
    <definedName name="_EQP3">'[9]Base Datos'!$B$22</definedName>
    <definedName name="_EQP4">'[9]Base Datos'!$B$23</definedName>
    <definedName name="_EQP5">'[9]Base Datos'!$B$24</definedName>
    <definedName name="_EQP6">'[9]Base Datos'!$B$25</definedName>
    <definedName name="_EQP7">'[9]Base Datos'!$B$26</definedName>
    <definedName name="_EQP8">'[9]Base Datos'!$B$27</definedName>
    <definedName name="_EQP9">'[9]Base Datos'!$B$28</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#N/A</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14">'[8]Base Datos'!$B$9</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1">'[9]Base Datos'!$B$43</definedName>
    <definedName name="_MAT10">'[9]Base Datos'!$B$53</definedName>
    <definedName name="_MAT11">'[9]Base Datos'!$B$54</definedName>
    <definedName name="_MAT1111">'[8]Base Datos'!$B$43</definedName>
    <definedName name="_MAT12">'[9]Base Datos'!$B$55</definedName>
    <definedName name="_MAT13">'[9]Base Datos'!$B$56</definedName>
    <definedName name="_MAT14">'[9]Base Datos'!$B$57</definedName>
    <definedName name="_MAT15">'[9]Base Datos'!$B$58</definedName>
    <definedName name="_MAT16">'[9]Base Datos'!$B$59</definedName>
    <definedName name="_MAT17">'[9]Base Datos'!$B$60</definedName>
    <definedName name="_MAT170">'[10]Base Datos'!$B$212</definedName>
    <definedName name="_MAT171">'[10]Base Datos'!$B$213</definedName>
    <definedName name="_MAT18">'[9]Base Datos'!$B$61</definedName>
    <definedName name="_MAT19">'[9]Base Datos'!$B$62</definedName>
    <definedName name="_MAT2">'[9]Base Datos'!$B$44</definedName>
    <definedName name="_MAT20">'[9]Base Datos'!$B$63</definedName>
    <definedName name="_MAT21">'[9]Base Datos'!$B$64</definedName>
    <definedName name="_MAT22">'[9]Base Datos'!$B$65</definedName>
    <definedName name="_MAT23">'[9]Base Datos'!$B$66</definedName>
    <definedName name="_MAT24">'[9]Base Datos'!$B$67</definedName>
    <definedName name="_MAT25">'[9]Base Datos'!$B$68</definedName>
    <definedName name="_MAT26">'[9]Base Datos'!$B$69</definedName>
    <definedName name="_MAT27">'[9]Base Datos'!$B$70</definedName>
    <definedName name="_MAT28">'[9]Base Datos'!$B$71</definedName>
    <definedName name="_MAT29">'[9]Base Datos'!$B$72</definedName>
    <definedName name="_MAT3">'[9]Base Datos'!$B$45</definedName>
    <definedName name="_MAT30">'[9]Base Datos'!$B$73</definedName>
    <definedName name="_MAT31">'[9]Base Datos'!$B$74</definedName>
    <definedName name="_MAT32">'[9]Base Datos'!$B$75</definedName>
    <definedName name="_MAT33">'[9]Base Datos'!$B$76</definedName>
    <definedName name="_MAT34">'[9]Base Datos'!$B$77</definedName>
    <definedName name="_MAT35">'[9]Base Datos'!$B$78</definedName>
    <definedName name="_MAT36">'[9]Base Datos'!$B$79</definedName>
    <definedName name="_MAT37">'[9]Base Datos'!$B$80</definedName>
    <definedName name="_MAT4">'[9]Base Datos'!$B$46</definedName>
    <definedName name="_MAT5">'[9]Base Datos'!$B$48</definedName>
    <definedName name="_MAT6">'[9]Base Datos'!$B$49</definedName>
    <definedName name="_MAT7">'[9]Base Datos'!$B$50</definedName>
    <definedName name="_MAT8">'[9]Base Datos'!$B$51</definedName>
    <definedName name="_MAT832">'[11]Base Datos'!$B$125</definedName>
    <definedName name="_MAT9">'[9]Base Datos'!$B$52</definedName>
    <definedName name="_MAY88">'[12]Base Datos'!$B$11</definedName>
    <definedName name="_MO1">'[9]Base Datos'!$B$216</definedName>
    <definedName name="_MO10">'[9]Base Datos'!$B$225</definedName>
    <definedName name="_MO2">'[9]Base Datos'!$B$217</definedName>
    <definedName name="_MO3">'[9]Base Datos'!$B$218</definedName>
    <definedName name="_MO4">'[9]Base Datos'!$B$219</definedName>
    <definedName name="_MO5">'[9]Base Datos'!$B$220</definedName>
    <definedName name="_MO6">'[9]Base Datos'!$B$221</definedName>
    <definedName name="_MO7">'[9]Base Datos'!$B$222</definedName>
    <definedName name="_MO8">'[9]Base Datos'!$B$223</definedName>
    <definedName name="_MO9">'[9]Base Datos'!$B$224</definedName>
    <definedName name="_MV1">'[9]Base Datos'!$B$230</definedName>
    <definedName name="_MV10">'[9]Base Datos'!$B$239</definedName>
    <definedName name="_MV11">'[9]Base Datos'!$B$240</definedName>
    <definedName name="_MV12">'[9]Base Datos'!$B$241</definedName>
    <definedName name="_MV13">'[9]Base Datos'!$B$242</definedName>
    <definedName name="_MV14">'[9]Base Datos'!$B$243</definedName>
    <definedName name="_MV15">'[9]Base Datos'!$B$244</definedName>
    <definedName name="_MV16">'[9]Base Datos'!$B$245</definedName>
    <definedName name="_MV17">'[9]Base Datos'!$B$246</definedName>
    <definedName name="_MV18">'[9]Base Datos'!$B$247</definedName>
    <definedName name="_MV19">'[9]Base Datos'!$B$248</definedName>
    <definedName name="_MV2">'[9]Base Datos'!$B$231</definedName>
    <definedName name="_MV20">'[9]Base Datos'!$B$249</definedName>
    <definedName name="_MV3">'[9]Base Datos'!$B$232</definedName>
    <definedName name="_MV5">'[9]Base Datos'!$B$234</definedName>
    <definedName name="_MV6">'[9]Base Datos'!$B$235</definedName>
    <definedName name="_MV7">'[9]Base Datos'!$B$236</definedName>
    <definedName name="_MV8">'[9]Base Datos'!$B$237</definedName>
    <definedName name="_MV9">'[9]Base Datos'!$B$238</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#N/A</definedName>
    <definedName name="_pj51">#N/A</definedName>
    <definedName name="_r" hidden="1">{"TAB1",#N/A,TRUE,"GENERAL";"TAB2",#N/A,TRUE,"GENERAL";"TAB3",#N/A,TRUE,"GENERAL";"TAB4",#N/A,TRUE,"GENERAL";"TAB5",#N/A,TRUE,"GENERAL"}</definedName>
    <definedName name="_r4r" hidden="1">{"via1",#N/A,TRUE,"general";"via2",#N/A,TRUE,"general";"via3",#N/A,TRUE,"general"}</definedName>
    <definedName name="_rc">#N/A</definedName>
    <definedName name="_Regression_Out" hidden="1">#REF!</definedName>
    <definedName name="_Regression_X" hidden="1">#REF!</definedName>
    <definedName name="_Regression_Y" hidden="1">#REF!</definedName>
    <definedName name="_REWQ">#REF!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1">'[15]RESUMEN CMA'!$B$39</definedName>
    <definedName name="_SBC1">[7]INV!$A$12:$D$15</definedName>
    <definedName name="_SBC3">[7]INV!$F$12:$I$15</definedName>
    <definedName name="_SBC5">[7]INV!$K$12:$N$15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C212">[16]FLEXIBLE!#REF!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'[9]Base Datos'!$B$7</definedName>
    <definedName name="A.1">'[8]Base Datos'!$B$7</definedName>
    <definedName name="A_impresión_IM">#REF!</definedName>
    <definedName name="A0">#N/A</definedName>
    <definedName name="a2a" hidden="1">{"TAB1",#N/A,TRUE,"GENERAL";"TAB2",#N/A,TRUE,"GENERAL";"TAB3",#N/A,TRUE,"GENERAL";"TAB4",#N/A,TRUE,"GENERAL";"TAB5",#N/A,TRUE,"GENERAL"}</definedName>
    <definedName name="AA">#REF!</definedName>
    <definedName name="aaa">#REF!</definedName>
    <definedName name="AAAA">'[17]PU (2)'!$F$10</definedName>
    <definedName name="AAAAAAAAAAAAAAAAAAFFFFFFFFFFFFFFF">#REF!</definedName>
    <definedName name="aaaaas" hidden="1">{"TAB1",#N/A,TRUE,"GENERAL";"TAB2",#N/A,TRUE,"GENERAL";"TAB3",#N/A,TRUE,"GENERAL";"TAB4",#N/A,TRUE,"GENERAL";"TAB5",#N/A,TRUE,"GENERAL"}</definedName>
    <definedName name="AAC">[7]AASHTO!$A$14:$F$17</definedName>
    <definedName name="aas">[18]Insumos!$A$4:$A$1772</definedName>
    <definedName name="ab">#REF!</definedName>
    <definedName name="ABG">[7]AASHTO!$A$2:$F$5</definedName>
    <definedName name="ABNA">#N/A</definedName>
    <definedName name="absc" localSheetId="1">[19]!absc</definedName>
    <definedName name="absc">[19]!absc</definedName>
    <definedName name="absc_">#REF!</definedName>
    <definedName name="absc_1">#REF!</definedName>
    <definedName name="AC">#N/A</definedName>
    <definedName name="Accesorios_de_anclaje">'[20]LISTA MATERIALES'!$D$1672</definedName>
    <definedName name="AccessDatabase" hidden="1">"A:\SAIN.mdb"</definedName>
    <definedName name="ACERO">'[20]LISTA MATERIALES'!$F$389</definedName>
    <definedName name="Acido_oxálico">'[20]LISTA MATERIALES'!$D$1664</definedName>
    <definedName name="ACOM">#N/A</definedName>
    <definedName name="ACT">'[1]CUAD-DIURNA'!#REF!</definedName>
    <definedName name="ACTIVO_NUEVO_ACUEDUCTO">#REF!</definedName>
    <definedName name="ACTIVO_NUEVO_ALCANTARILLADO">#REF!</definedName>
    <definedName name="activos">[21]Listado!$X$2:$X$17</definedName>
    <definedName name="ACTIVOS_ACUEDUCTO">#REF!</definedName>
    <definedName name="ACTIVOS_ALCANTARILLADO">#REF!</definedName>
    <definedName name="actores">#REF!</definedName>
    <definedName name="AD" hidden="1">{#N/A,#N/A,TRUE,"INGENIERIA";#N/A,#N/A,TRUE,"COMPRAS";#N/A,#N/A,TRUE,"DIRECCION";#N/A,#N/A,TRUE,"RESUMEN"}</definedName>
    <definedName name="ADFGSDB" hidden="1">{"via1",#N/A,TRUE,"general";"via2",#N/A,TRUE,"general";"via3",#N/A,TRUE,"general"}</definedName>
    <definedName name="Adm">[22]PRESUPUESTO!$F$130</definedName>
    <definedName name="ADMINISTRACION">#REF!</definedName>
    <definedName name="administrador">[23]Informacion!$B$15</definedName>
    <definedName name="ADMON">'[24]Formulario N° 4'!$F$129</definedName>
    <definedName name="adoq">#N/A</definedName>
    <definedName name="ADOQUIN_PEATONAL_6">'[20]LISTA MATERIALES'!$D$1665</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UA">'[20]LISTA MATERIALES'!$D$11</definedName>
    <definedName name="AH" hidden="1">{#N/A,#N/A,TRUE,"INGENIERIA";#N/A,#N/A,TRUE,"COMPRAS";#N/A,#N/A,TRUE,"DIRECCION";#N/A,#N/A,TRUE,"RESUMEN"}</definedName>
    <definedName name="ahe">#N/A</definedName>
    <definedName name="AIU">#REF!</definedName>
    <definedName name="AIU_ADMON">#REF!</definedName>
    <definedName name="AIU_IMP">#REF!</definedName>
    <definedName name="AIU_UTIL">#REF!</definedName>
    <definedName name="aj">#N/A</definedName>
    <definedName name="ALAMBRE_NEGRO">'[20]LISTA MATERIALES'!$D$410</definedName>
    <definedName name="ALFALISTO_BLANCO__X_25_KG">'[20]LISTA MATERIALES'!$D$1400</definedName>
    <definedName name="ANABANCO">'[25]ANALISIS RESUMIDOS'!$A$2:$D$2609</definedName>
    <definedName name="ANALISIS">#REF!</definedName>
    <definedName name="ANALISIS__DE__PRECIOS__UNITARIOS">#REF!</definedName>
    <definedName name="ANTI">#REF!</definedName>
    <definedName name="ANTIC">#REF!</definedName>
    <definedName name="ANTICIPO">[26]BASES!$B$33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o">#N/A</definedName>
    <definedName name="APR">[27]dts!$B$25</definedName>
    <definedName name="APU">[28]MATERIALES!$A$10:$A$12</definedName>
    <definedName name="APU1.1.L" localSheetId="1">[19]!absc</definedName>
    <definedName name="APU1.1.L">[19]!absc</definedName>
    <definedName name="APU221.1">#N/A</definedName>
    <definedName name="APU221.2">#N/A</definedName>
    <definedName name="aqaq" hidden="1">{"TAB1",#N/A,TRUE,"GENERAL";"TAB2",#N/A,TRUE,"GENERAL";"TAB3",#N/A,TRUE,"GENERAL";"TAB4",#N/A,TRUE,"GENERAL";"TAB5",#N/A,TRUE,"GENERAL"}</definedName>
    <definedName name="AREA">#REF!</definedName>
    <definedName name="_xlnm.Extract">'[29]AC2-AG96'!#REF!</definedName>
    <definedName name="_xlnm.Print_Area" localSheetId="0">'PRESUPUESTO OFICIAL(ENTIDAD)'!$B$1:$L$1379</definedName>
    <definedName name="_xlnm.Print_Area" localSheetId="1">'PROPUESTA ECONOMICA(OFERENTE)'!$B$1:$L$1397</definedName>
    <definedName name="_xlnm.Print_Area">#REF!</definedName>
    <definedName name="AREAPRIVADA">#REF!</definedName>
    <definedName name="ARELAL">#N/A</definedName>
    <definedName name="ARENA">'[20]LISTA MATERIALES'!$D$7</definedName>
    <definedName name="Arial">#REF!</definedName>
    <definedName name="Arrendamiento">#REF!</definedName>
    <definedName name="ArrendamientoCostos">#REF!</definedName>
    <definedName name="ARTURO">#REF!</definedName>
    <definedName name="as">[30]FLUJOS!#REF!</definedName>
    <definedName name="ASB">[7]AASHTO!$A$8:$F$11</definedName>
    <definedName name="ASD">[31]FLEXIBLE!#REF!</definedName>
    <definedName name="ASDA" hidden="1">{"via1",#N/A,TRUE,"general";"via2",#N/A,TRUE,"general";"via3",#N/A,TRUE,"general"}</definedName>
    <definedName name="asdasd" hidden="1">{"TAB1",#N/A,TRUE,"GENERAL";"TAB2",#N/A,TRUE,"GENERAL";"TAB3",#N/A,TRUE,"GENERAL";"TAB4",#N/A,TRUE,"GENERAL";"TAB5",#N/A,TRUE,"GENERAL"}</definedName>
    <definedName name="ASDF">#N/A</definedName>
    <definedName name="asdfa" hidden="1">{"via1",#N/A,TRUE,"general";"via2",#N/A,TRUE,"general";"via3",#N/A,TRUE,"general"}</definedName>
    <definedName name="ASED">#REF!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ss" hidden="1">#REF!</definedName>
    <definedName name="astrid">#N/A</definedName>
    <definedName name="au">#N/A</definedName>
    <definedName name="aur">#N/A</definedName>
    <definedName name="AUXILIARES">[32]AUXILIARES!$A$2:$A$4</definedName>
    <definedName name="AUXILIARESTOTAL">[32]AUXILIARES!$A$2:$D$4</definedName>
    <definedName name="av">#N/A</definedName>
    <definedName name="AWD">#REF!</definedName>
    <definedName name="ax">#N/A</definedName>
    <definedName name="Ayudante">'[20]MANO DE OBRA '!$G$13</definedName>
    <definedName name="azaz" hidden="1">{"TAB1",#N/A,TRUE,"GENERAL";"TAB2",#N/A,TRUE,"GENERAL";"TAB3",#N/A,TRUE,"GENERAL";"TAB4",#N/A,TRUE,"GENERAL";"TAB5",#N/A,TRUE,"GENERAL"}</definedName>
    <definedName name="B">#N/A</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JA">#REF!</definedName>
    <definedName name="BALDOSA_20_X_20">'[20]LISTA MATERIALES'!$D$1401</definedName>
    <definedName name="baldosa_tipo_20_5_20_5_trafico_5_comercial">'[20]LISTA MATERIALES'!$D$1402</definedName>
    <definedName name="BASE">[33]Par_Dise!#REF!</definedName>
    <definedName name="Base_datos_IM">#REF!</definedName>
    <definedName name="BaseDatos">'[9]Base Datos'!$B$1:$F$65536</definedName>
    <definedName name="_xlnm.Database">#REF!</definedName>
    <definedName name="BB">'[17]PU (2)'!#REF!</definedName>
    <definedName name="BBA">'[11]Base Datos'!$B$1:$F$65536</definedName>
    <definedName name="bbb">#REF!</definedName>
    <definedName name="bbbbbb" hidden="1">{"via1",#N/A,TRUE,"general";"via2",#N/A,TRUE,"general";"via3",#N/A,TRUE,"general"}</definedName>
    <definedName name="BBBBBBBBBBBBBBBHHHHHHHHHHH">#REF!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n">#N/A</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neficios">[21]Listado!$AH$2:$AH$3</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#N/A</definedName>
    <definedName name="bgvfcdx" hidden="1">{"via1",#N/A,TRUE,"general";"via2",#N/A,TRUE,"general";"via3",#N/A,TRUE,"general"}</definedName>
    <definedName name="BHT">#N/A</definedName>
    <definedName name="bimestre">'[34]ESTADO RED'!$E$8</definedName>
    <definedName name="bl">#N/A</definedName>
    <definedName name="BLOQUE_ABUJARDADO_DE_15_X_19__X_39">'[20]LISTA MATERIALES'!$D$1660</definedName>
    <definedName name="BLOQUE_DE_ARCILLA_H5">#REF!</definedName>
    <definedName name="BNGTRHY">[35]Insumos!$A$22:$A$828</definedName>
    <definedName name="bnm">#N/A</definedName>
    <definedName name="bnmnnb">#REF!</definedName>
    <definedName name="bny">#REF!</definedName>
    <definedName name="BOBCAT">#REF!</definedName>
    <definedName name="bolívar">#REF!</definedName>
    <definedName name="BOMBAS">#N/A</definedName>
    <definedName name="bonny">#N/A</definedName>
    <definedName name="bonny2">#N/A</definedName>
    <definedName name="BORDE1">'[2]APU PVC'!#REF!</definedName>
    <definedName name="BORDE2">'[2]APU PVC'!#REF!</definedName>
    <definedName name="BORDE3">#REF!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#N/A</definedName>
    <definedName name="BuiltIn_Print_Area">#REF!</definedName>
    <definedName name="BuiltIn_Print_Area___0">#REF!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L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#N/A</definedName>
    <definedName name="by" hidden="1">{"via1",#N/A,TRUE,"general";"via2",#N/A,TRUE,"general";"via3",#N/A,TRUE,"general"}</definedName>
    <definedName name="BytMesInicioInctoMmto">#REF!</definedName>
    <definedName name="C.CLAV">#REF!</definedName>
    <definedName name="C.FOND">#REF!</definedName>
    <definedName name="C.LOM">#REF!</definedName>
    <definedName name="C.TERR">#REF!</definedName>
    <definedName name="C_">#REF!</definedName>
    <definedName name="CAB">#N/A</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#N/A</definedName>
    <definedName name="CANTIII" hidden="1">#REF!</definedName>
    <definedName name="CANTIO." hidden="1">{"via1",#N/A,TRUE,"general";"via2",#N/A,TRUE,"general";"via3",#N/A,TRUE,"general"}</definedName>
    <definedName name="CapActividad">#REF!</definedName>
    <definedName name="CapCom">#N/A</definedName>
    <definedName name="CapComponent">#REF!</definedName>
    <definedName name="CapitalCongelado">#REF!</definedName>
    <definedName name="CapResumen">#REF!</definedName>
    <definedName name="Car">[14]Datos!$B$11</definedName>
    <definedName name="CARGA">#N/A</definedName>
    <definedName name="CARGADOR">[24]EQUIPO!$D$10</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LOS">'[12]Base Datos'!$B$46</definedName>
    <definedName name="CARRETERA">#REF!</definedName>
    <definedName name="CARRO">#REF!</definedName>
    <definedName name="cata">'[36]APU PVC'!#REF!</definedName>
    <definedName name="categoria">#REF!</definedName>
    <definedName name="Category">#REF!</definedName>
    <definedName name="CategoryArea">'[37]Civil work'!$A$16:$IV$19,'[37]Civil work'!$A$29:$IV$39,'[37]Civil work'!$A$49:$IV$60,'[37]Civil work'!$A$70:$IV$71,'[37]Civil work'!$A$81:$IV$87</definedName>
    <definedName name="causa">#REF!</definedName>
    <definedName name="CC">[38]Mat!$A$12:$A$567</definedName>
    <definedName name="ccccc" hidden="1">{"TAB1",#N/A,TRUE,"GENERAL";"TAB2",#N/A,TRUE,"GENERAL";"TAB3",#N/A,TRUE,"GENERAL";"TAB4",#N/A,TRUE,"GENERAL";"TAB5",#N/A,TRUE,"GENERAL"}</definedName>
    <definedName name="CCCCCC">#N/A</definedName>
    <definedName name="ccto210">#N/A</definedName>
    <definedName name="cd">[39]Hoja1!$C$81</definedName>
    <definedName name="cdcdc" hidden="1">{"via1",#N/A,TRUE,"general";"via2",#N/A,TRUE,"general";"via3",#N/A,TRUE,"general"}</definedName>
    <definedName name="CDctrl">[40]CDItem!$G$8</definedName>
    <definedName name="CDIRECTO">#REF!</definedName>
    <definedName name="ceerf" hidden="1">{"TAB1",#N/A,TRUE,"GENERAL";"TAB2",#N/A,TRUE,"GENERAL";"TAB3",#N/A,TRUE,"GENERAL";"TAB4",#N/A,TRUE,"GENERAL";"TAB5",#N/A,TRUE,"GENERAL"}</definedName>
    <definedName name="CEMENTO">'[20]LISTA MATERIALES'!$D$6</definedName>
    <definedName name="Centenas">{"";"c";"dosc";"tresc";"cuatroc";"quin";"seisc";"setec";"ochoc";"novec"}&amp;"ient"</definedName>
    <definedName name="CINTAAISLANTE">[41]Materiales!$C$25</definedName>
    <definedName name="CIP">#REF!</definedName>
    <definedName name="Ciudades">[42]Insumos!$B$1813:$B$1912</definedName>
    <definedName name="CL">#REF!</definedName>
    <definedName name="clad">#REF!</definedName>
    <definedName name="clase">#REF!</definedName>
    <definedName name="CMI_ACUEDUCTO">#REF!</definedName>
    <definedName name="CMI_ALCANTARILLADO">#REF!</definedName>
    <definedName name="CMOI_ACUEDUCTO">#REF!</definedName>
    <definedName name="CMOI_ALCANTARILLADO">#REF!</definedName>
    <definedName name="CN">#REF!</definedName>
    <definedName name="cncbncbncbncbn">#N/A</definedName>
    <definedName name="co">#N/A</definedName>
    <definedName name="cod">#REF!</definedName>
    <definedName name="CODIGO">#REF!</definedName>
    <definedName name="Codigo_M.Obra">#REF!</definedName>
    <definedName name="Combustible">#REF!</definedName>
    <definedName name="CombustibleCostos">#REF!</definedName>
    <definedName name="Compilado">#REF!</definedName>
    <definedName name="componentes">[21]Listado!$U$2:$U$9</definedName>
    <definedName name="COMPRE">#REF!</definedName>
    <definedName name="COMPRESOR">[24]EQUIPO!$D$5</definedName>
    <definedName name="CONC">'[43]Base Datos'!$B$217</definedName>
    <definedName name="CONCATENART">#REF!</definedName>
    <definedName name="conceptos">[21]Listado!$AG$2:$AG$4</definedName>
    <definedName name="CONCRE">'[43]Base Datos'!$B$46</definedName>
    <definedName name="CONCRETO">'[43]Base Datos'!$B$43</definedName>
    <definedName name="Concreto_2200">'[20]CONCRETO y MORTEROS'!$G$84</definedName>
    <definedName name="concreto_3000">'[20]CONCRETO y MORTEROS'!$G$40</definedName>
    <definedName name="CONCRETO123">'[8]Base Datos'!$B$29</definedName>
    <definedName name="Conductores">#REF!</definedName>
    <definedName name="ConductoresCostos">#REF!</definedName>
    <definedName name="Congelar_Capital_Vencido">#REF!</definedName>
    <definedName name="CONSTRUCCION_DE_DOS_GALPONES">#REF!</definedName>
    <definedName name="CONT">#REF!</definedName>
    <definedName name="CONTAB">[27]dts!$B$11</definedName>
    <definedName name="contra">#REF!</definedName>
    <definedName name="CONTRATISTA">[27]dts!$B$4</definedName>
    <definedName name="Contrato">#REF!</definedName>
    <definedName name="costa">#REF!</definedName>
    <definedName name="COSTO">[44]COSTO!$B$5:$I$338</definedName>
    <definedName name="COSTO_TRANSPORTE">[45]Distanc!$B$5:$E$19</definedName>
    <definedName name="COTAS">[46]Hoja3!$A$5:$B$154</definedName>
    <definedName name="cp">#N/A</definedName>
    <definedName name="CPM">[32]AUXILIARES!$A$2:$D$4</definedName>
    <definedName name="CR">[35]Insumos!$A$22:$A$828</definedName>
    <definedName name="CRGAPR">[27]dts!$B$26</definedName>
    <definedName name="CRGELB">[27]dts!$B$22</definedName>
    <definedName name="CRGRVS">[27]dts!$B$24</definedName>
    <definedName name="_xlnm.Criteria">'[29]AC2-AG96'!#REF!</definedName>
    <definedName name="Criterios_IM">'[2]APU PVC'!#REF!</definedName>
    <definedName name="CRITICA">#REF!</definedName>
    <definedName name="CRONO">[32]INSUMOS!$A$2:$L$116</definedName>
    <definedName name="CtaObra">#REF!</definedName>
    <definedName name="ctoin">[14]Datos!$B$1</definedName>
    <definedName name="CUADRIA">#REF!</definedName>
    <definedName name="CUADRIB">#REF!</definedName>
    <definedName name="CUADRIC">#REF!</definedName>
    <definedName name="CUADRILLA">#REF!</definedName>
    <definedName name="cuadrilla1">[47]Hoja3!$A$15:$A$73</definedName>
    <definedName name="cuadrilla2">[47]Hoja5!$A$16:$A$59</definedName>
    <definedName name="cuadrilla3">[47]Hoja6!$A$16:$A$63</definedName>
    <definedName name="cuadrilla4">[47]Hoja2!$A$12:$A$568</definedName>
    <definedName name="cuadrilla5">[47]Hoja5!$A$12:$G$59</definedName>
    <definedName name="CUADRILLAS">'[32]MANO DE OBRA'!$G$8:$G$20</definedName>
    <definedName name="cuadrillas1">[47]Hoja3!$A$11:$I$73</definedName>
    <definedName name="CUADRILLASTOTAL">'[32]MANO DE OBRA'!$G$8:$M$20</definedName>
    <definedName name="CUADRO">#REF!</definedName>
    <definedName name="CUBS">[48]Hoja1!$A:$IV</definedName>
    <definedName name="cumplimiento">[49]Viabilidad!$H$2:$H$4</definedName>
    <definedName name="CUNET" hidden="1">{"via1",#N/A,TRUE,"general";"via2",#N/A,TRUE,"general";"via3",#N/A,TRUE,"general"}</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cbn">#N/A</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#N/A</definedName>
    <definedName name="d" hidden="1">{"TAB1",#N/A,TRUE,"GENERAL";"TAB2",#N/A,TRUE,"GENERAL";"TAB3",#N/A,TRUE,"GENERAL";"TAB4",#N/A,TRUE,"GENERAL";"TAB5",#N/A,TRUE,"GENERAL"}</definedName>
    <definedName name="D_INT">[50]FACTORES!$A$8:$A$33</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[50]FACTORES!$D$8:$D$33</definedName>
    <definedName name="D2S">[50]FACTORES!$N$8:$N$33</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[50]FACTORES!$F$8:$F$33</definedName>
    <definedName name="D82S">[50]FACTORES!$P$8:$P$33</definedName>
    <definedName name="D8R">[50]FACTORES!$Z$8:$Z$33</definedName>
    <definedName name="DASD" hidden="1">{"TAB1",#N/A,TRUE,"GENERAL";"TAB2",#N/A,TRUE,"GENERAL";"TAB3",#N/A,TRUE,"GENERAL";"TAB4",#N/A,TRUE,"GENERAL";"TAB5",#N/A,TRUE,"GENERAL"}</definedName>
    <definedName name="data64">[51]Factura!$D$39</definedName>
    <definedName name="DATOS">'[52]DATOS EPANET'!$A$5:$B$189</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#N/A</definedName>
    <definedName name="DCF">#N/A</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enas">{"";"";"";"trei";"cuare";"cincue";"sese";"sete";"oche";"nove"}&amp;"nta "</definedName>
    <definedName name="decision">[49]Viabilidad!$I$2:$I$3</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NS">#REF!</definedName>
    <definedName name="densi">#REF!</definedName>
    <definedName name="Department">#REF!</definedName>
    <definedName name="desc_rps">[21]des_rps!$A$1:$A$364</definedName>
    <definedName name="DESC1">#REF!</definedName>
    <definedName name="DESC2">#REF!</definedName>
    <definedName name="DESCP1">#REF!</definedName>
    <definedName name="Descrip_cuadrillas">#REF!</definedName>
    <definedName name="Descrip_equipos">#REF!</definedName>
    <definedName name="Descrip_transporte">#REF!</definedName>
    <definedName name="Descripcion">#REF!</definedName>
    <definedName name="Descripción">#REF!</definedName>
    <definedName name="DESCRIPCION1">#REF!</definedName>
    <definedName name="DESCRIPCION2">#REF!</definedName>
    <definedName name="DESCRP1">#REF!</definedName>
    <definedName name="DESCRP2">#REF!</definedName>
    <definedName name="df">#N/A</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#REF!</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'[43]Base Datos'!$B$218</definedName>
    <definedName name="DIAGRAMA">[32]INSUMOS!$A$2:$A$116</definedName>
    <definedName name="DIAS">#REF!</definedName>
    <definedName name="DiasSupuestosCierre">#REF!</definedName>
    <definedName name="DIOGE">'[12]Base Datos'!$B$1:$F$65536</definedName>
    <definedName name="DistanciasPRS7801">#N/A</definedName>
    <definedName name="DistanciasPRS9003">#N/A</definedName>
    <definedName name="DistanciasPRS9004">#N/A</definedName>
    <definedName name="DISTRIBUCION">'[17]PU (2)'!#REF!</definedName>
    <definedName name="distrital">#REF!</definedName>
    <definedName name="dj">#N/A</definedName>
    <definedName name="djdiffehefhfh">#N/A</definedName>
    <definedName name="djdytj" hidden="1">{"TAB1",#N/A,TRUE,"GENERAL";"TAB2",#N/A,TRUE,"GENERAL";"TAB3",#N/A,TRUE,"GENERAL";"TAB4",#N/A,TRUE,"GENERAL";"TAB5",#N/A,TRUE,"GENERAL"}</definedName>
    <definedName name="DKEQEFEFJIJW">#REF!</definedName>
    <definedName name="dl">#N/A</definedName>
    <definedName name="dm">#N/A</definedName>
    <definedName name="do">#N/A</definedName>
    <definedName name="DOR">#N/A</definedName>
    <definedName name="DOT">#REF!</definedName>
    <definedName name="dota">#REF!</definedName>
    <definedName name="DR">[50]FACTORES!$X$8:$X$33</definedName>
    <definedName name="drf">#N/A</definedName>
    <definedName name="dry" hidden="1">{"via1",#N/A,TRUE,"general";"via2",#N/A,TRUE,"general";"via3",#N/A,TRUE,"general"}</definedName>
    <definedName name="DSA">#N/A</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FSMedida">#REF!</definedName>
    <definedName name="DtmFechaCotizacion">#REF!</definedName>
    <definedName name="DtmFechVigenCotiza">#REF!</definedName>
    <definedName name="dtrhj" hidden="1">{"via1",#N/A,TRUE,"general";"via2",#N/A,TRUE,"general";"via3",#N/A,TRUE,"general"}</definedName>
    <definedName name="DTS">#N/A</definedName>
    <definedName name="ductoc">#REF!</definedName>
    <definedName name="ductot">#REF!</definedName>
    <definedName name="DUKIK">#N/A</definedName>
    <definedName name="dxfgg" hidden="1">{"via1",#N/A,TRUE,"general";"via2",#N/A,TRUE,"general";"via3",#N/A,TRUE,"general"}</definedName>
    <definedName name="E2.160">'[53]PRESUPUESTO VIVIENDA'!#REF!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#N/A</definedName>
    <definedName name="EEE" hidden="1">#REF!</definedName>
    <definedName name="eeedfr" hidden="1">{"TAB1",#N/A,TRUE,"GENERAL";"TAB2",#N/A,TRUE,"GENERAL";"TAB3",#N/A,TRUE,"GENERAL";"TAB4",#N/A,TRUE,"GENERAL";"TAB5",#N/A,TRUE,"GENERAL"}</definedName>
    <definedName name="EEEEEEEEESSSSSSSSSSSSS">#REF!</definedName>
    <definedName name="eeeeeeeeggggggg">#REF!</definedName>
    <definedName name="eeeeer" hidden="1">{"TAB1",#N/A,TRUE,"GENERAL";"TAB2",#N/A,TRUE,"GENERAL";"TAB3",#N/A,TRUE,"GENERAL";"TAB4",#N/A,TRUE,"GENERAL";"TAB5",#N/A,TRUE,"GENERAL"}</definedName>
    <definedName name="eeerfd" hidden="1">{"via1",#N/A,TRUE,"general";"via2",#N/A,TRUE,"general";"via3",#N/A,TRUE,"general"}</definedName>
    <definedName name="ef">#N/A</definedName>
    <definedName name="efef" hidden="1">{"TAB1",#N/A,TRUE,"GENERAL";"TAB2",#N/A,TRUE,"GENERAL";"TAB3",#N/A,TRUE,"GENERAL";"TAB4",#N/A,TRUE,"GENERAL";"TAB5",#N/A,TRUE,"GENERAL"}</definedName>
    <definedName name="efer" hidden="1">{"via1",#N/A,TRUE,"general";"via2",#N/A,TRUE,"general";"via3",#N/A,TRUE,"general"}</definedName>
    <definedName name="egefqe">#REF!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#N/A</definedName>
    <definedName name="ELB">[27]dts!$B$21</definedName>
    <definedName name="ELECTROMAG">#REF!</definedName>
    <definedName name="ELTOTAL">#REF!</definedName>
    <definedName name="ENTIDAD">[27]dts!$B$5</definedName>
    <definedName name="EQUI">[54]EQUIPO!$B$2:$B$36</definedName>
    <definedName name="EQUIPO">'[55]Equipo_Trans  Graderia'!$A$1:$A$51</definedName>
    <definedName name="EQUIPO_1">[54]EQUIPO!$B$2:$D$36</definedName>
    <definedName name="Equipo_compresor">'[20]MANO DE OBRA '!$D$25</definedName>
    <definedName name="equipos">[56]Hoja4!$A$3:$A$8</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1S">[50]FACTORES!$C$8:$C$33</definedName>
    <definedName name="ESP220.1">'[57]220.1'!$H$52</definedName>
    <definedName name="ESP2S">[50]FACTORES!$M$8:$M$33</definedName>
    <definedName name="ESP320.1">#N/A</definedName>
    <definedName name="ESP330.1">'[57]330.1'!$H$52</definedName>
    <definedName name="ESP330.2">#N/A</definedName>
    <definedName name="ESP640.1.2">'[57]640.1.2'!$H$50</definedName>
    <definedName name="ESP673.1">'[57]673.1'!$H$49</definedName>
    <definedName name="ESP673.2">'[57]673.2'!$H$53</definedName>
    <definedName name="ESP700.1">#N/A</definedName>
    <definedName name="ESPR">[50]FACTORES!$W$8:$W$33</definedName>
    <definedName name="estado">'[58]EV-28'!$I$1:$I$2</definedName>
    <definedName name="etapas_proyecto">'[58]EV-28'!$J$1:$J$3</definedName>
    <definedName name="etertgg" hidden="1">{"via1",#N/A,TRUE,"general";"via2",#N/A,TRUE,"general";"via3",#N/A,TRUE,"general"}</definedName>
    <definedName name="etewt" hidden="1">{"TAB1",#N/A,TRUE,"GENERAL";"TAB2",#N/A,TRUE,"GENERAL";"TAB3",#N/A,TRUE,"GENERAL";"TAB4",#N/A,TRUE,"GENERAL";"TAB5",#N/A,TRUE,"GENERAL"}</definedName>
    <definedName name="ETSYJRAHETFRDE">#N/A</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AVACIONCONGLOMERADO">#REF!</definedName>
    <definedName name="EXCAVACIONSIMPLE">#REF!</definedName>
    <definedName name="Excel_BuiltIn_Print_Area_7">#REF!</definedName>
    <definedName name="Excel_BuiltIn_Print_Titles_1">#REF!</definedName>
    <definedName name="Excel_BuiltIn_Print_Titles_2">'[59]Compo C'!#REF!</definedName>
    <definedName name="Excel_BuiltIn_Print_Titles_3">'[60]COSTOS OFICINA'!#REF!</definedName>
    <definedName name="Excel_BuiltIn_Print_Titles_4">'[60]COSTOS CAMPAMENTO'!#REF!</definedName>
    <definedName name="Extracción_IM">#REF!</definedName>
    <definedName name="f.c.">#REF!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#N/A</definedName>
    <definedName name="FAC_PRU">#REF!</definedName>
    <definedName name="FACTOR">[33]Par_Dise!#REF!</definedName>
    <definedName name="fb">#N/A</definedName>
    <definedName name="fcc">#REF!</definedName>
    <definedName name="fd">#N/A</definedName>
    <definedName name="fda">#N/A</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[27]dts!$B$9</definedName>
    <definedName name="FECHA1">#REF!</definedName>
    <definedName name="Fechas">#REF!</definedName>
    <definedName name="ferfer" hidden="1">{"via1",#N/A,TRUE,"general";"via2",#N/A,TRUE,"general";"via3",#N/A,TRUE,"general"}</definedName>
    <definedName name="fevenad1">[14]Datos!$B$9</definedName>
    <definedName name="fevenad2">[14]Datos!$B$10</definedName>
    <definedName name="fevenin">[14]Datos!$B$8</definedName>
    <definedName name="FF">#REF!</definedName>
    <definedName name="fff" hidden="1">{"via1",#N/A,TRUE,"general";"via2",#N/A,TRUE,"general";"via3",#N/A,TRUE,"general"}</definedName>
    <definedName name="ffffd" hidden="1">{"via1",#N/A,TRUE,"general";"via2",#N/A,TRUE,"general";"via3",#N/A,TRUE,"general"}</definedName>
    <definedName name="ffffffffffrrrrrrrrrrrrreeeeeeeeeeee">#REF!</definedName>
    <definedName name="fffffft" hidden="1">{"TAB1",#N/A,TRUE,"GENERAL";"TAB2",#N/A,TRUE,"GENERAL";"TAB3",#N/A,TRUE,"GENERAL";"TAB4",#N/A,TRUE,"GENERAL";"TAB5",#N/A,TRUE,"GENERAL"}</definedName>
    <definedName name="FFFFFHHHHHHH">#REF!</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#N/A</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#N/A</definedName>
    <definedName name="filename">MID(CELL("nombrearchivo"),FIND("[",CELL("nombrearchivo")),FIND("]",CELL("nombrearchivo"))-FIND("[",CELL("nombrearchivo"))+1)</definedName>
    <definedName name="FINAL">[30]FLUJOS!#REF!</definedName>
    <definedName name="FINI">#REF!</definedName>
    <definedName name="fk">#N/A</definedName>
    <definedName name="flq">#N/A</definedName>
    <definedName name="fm">#REF!</definedName>
    <definedName name="FOR">'[9]Base Datos'!$B$229</definedName>
    <definedName name="FORMALE">#REF!</definedName>
    <definedName name="frbgsd" hidden="1">{"TAB1",#N/A,TRUE,"GENERAL";"TAB2",#N/A,TRUE,"GENERAL";"TAB3",#N/A,TRUE,"GENERAL";"TAB4",#N/A,TRUE,"GENERAL";"TAB5",#N/A,TRUE,"GENERAL"}</definedName>
    <definedName name="frdesd">#N/A</definedName>
    <definedName name="FrecInctoMmtoAnno">#REF!</definedName>
    <definedName name="FrecInctoMmtoAno">#REF!</definedName>
    <definedName name="fred">#REF!</definedName>
    <definedName name="frefr" hidden="1">{"via1",#N/A,TRUE,"general";"via2",#N/A,TRUE,"general";"via3",#N/A,TRUE,"general"}</definedName>
    <definedName name="FRENTES">#N/A</definedName>
    <definedName name="fres">#N/A</definedName>
    <definedName name="frfa" hidden="1">{"via1",#N/A,TRUE,"general";"via2",#N/A,TRUE,"general";"via3",#N/A,TRUE,"general"}</definedName>
    <definedName name="frfr" hidden="1">{"TAB1",#N/A,TRUE,"GENERAL";"TAB2",#N/A,TRUE,"GENERAL";"TAB3",#N/A,TRUE,"GENERAL";"TAB4",#N/A,TRUE,"GENERAL";"TAB5",#N/A,TRUE,"GENERAL"}</definedName>
    <definedName name="FSG">#N/A</definedName>
    <definedName name="fu">#N/A</definedName>
    <definedName name="FuelControl">#REF!</definedName>
    <definedName name="FuelCostos">#REF!</definedName>
    <definedName name="fv">#N/A</definedName>
    <definedName name="fwff" hidden="1">{"via1",#N/A,TRUE,"general";"via2",#N/A,TRUE,"general";"via3",#N/A,TRUE,"general"}</definedName>
    <definedName name="fwwe" hidden="1">{"via1",#N/A,TRUE,"general";"via2",#N/A,TRUE,"general";"via3",#N/A,TRUE,"general"}</definedName>
    <definedName name="fy">#N/A</definedName>
    <definedName name="fyy">#REF!</definedName>
    <definedName name="ga">#N/A</definedName>
    <definedName name="GAJ">#REF!</definedName>
    <definedName name="ganador">#REF!</definedName>
    <definedName name="GarantiaExtendida">#REF!</definedName>
    <definedName name="GarantiaExtendidaCostos">#REF!</definedName>
    <definedName name="gb">#N/A</definedName>
    <definedName name="gbbfghghj" hidden="1">{"TAB1",#N/A,TRUE,"GENERAL";"TAB2",#N/A,TRUE,"GENERAL";"TAB3",#N/A,TRUE,"GENERAL";"TAB4",#N/A,TRUE,"GENERAL";"TAB5",#N/A,TRUE,"GENERAL"}</definedName>
    <definedName name="gc">#N/A</definedName>
    <definedName name="gd">#N/A</definedName>
    <definedName name="gdj">#N/A</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'[61]Indicadores Gestión'!$B$2:$B$431</definedName>
    <definedName name="gf">#N/A</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#N/A</definedName>
    <definedName name="gfutyj6" hidden="1">{"via1",#N/A,TRUE,"general";"via2",#N/A,TRUE,"general";"via3",#N/A,TRUE,"general"}</definedName>
    <definedName name="gg">#N/A</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ddd">#N/A</definedName>
    <definedName name="gggggg">#REF!</definedName>
    <definedName name="gggggggggggbbbbbbbbbbbbbb" hidden="1">#REF!</definedName>
    <definedName name="GGGGGGGGGGGGG">#REF!</definedName>
    <definedName name="GGGGGGGGGGGGGGGGG">#REF!</definedName>
    <definedName name="GGGGGGGGGTTTTTTTTTTT">#REF!</definedName>
    <definedName name="gggggt" hidden="1">{"via1",#N/A,TRUE,"general";"via2",#N/A,TRUE,"general";"via3",#N/A,TRUE,"general"}</definedName>
    <definedName name="gggghn" hidden="1">{"TAB1",#N/A,TRUE,"GENERAL";"TAB2",#N/A,TRUE,"GENERAL";"TAB3",#N/A,TRUE,"GENERAL";"TAB4",#N/A,TRUE,"GENERAL";"TAB5",#N/A,TRUE,"GENERAL"}</definedName>
    <definedName name="GGGGJJJJKKK">#REF!</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JK">#REF!</definedName>
    <definedName name="GHKJHK" hidden="1">{"TAB1",#N/A,TRUE,"GENERAL";"TAB2",#N/A,TRUE,"GENERAL";"TAB3",#N/A,TRUE,"GENERAL";"TAB4",#N/A,TRUE,"GENERAL";"TAB5",#N/A,TRUE,"GENERAL"}</definedName>
    <definedName name="ghu">#N/A</definedName>
    <definedName name="gj">#N/A</definedName>
    <definedName name="GJHVCB" hidden="1">{"TAB1",#N/A,TRUE,"GENERAL";"TAB2",#N/A,TRUE,"GENERAL";"TAB3",#N/A,TRUE,"GENERAL";"TAB4",#N/A,TRUE,"GENERAL";"TAB5",#N/A,TRUE,"GENERAL"}</definedName>
    <definedName name="gk" hidden="1">{"via1",#N/A,TRUE,"general";"via2",#N/A,TRUE,"general";"via3",#N/A,TRUE,"general"}</definedName>
    <definedName name="gl">#N/A</definedName>
    <definedName name="gmt">#N/A</definedName>
    <definedName name="gn">#N/A</definedName>
    <definedName name="gnm">#N/A</definedName>
    <definedName name="gñ">#N/A</definedName>
    <definedName name="gp">#N/A</definedName>
    <definedName name="GPS">#REF!</definedName>
    <definedName name="GPSCostos">#REF!</definedName>
    <definedName name="GRAF1ANO" hidden="1">{"via1",#N/A,TRUE,"general";"via2",#N/A,TRUE,"general";"via3",#N/A,TRUE,"general"}</definedName>
    <definedName name="GRAF1AÑO" hidden="1">{"TAB1",#N/A,TRUE,"GENERAL";"TAB2",#N/A,TRUE,"GENERAL";"TAB3",#N/A,TRUE,"GENERAL";"TAB4",#N/A,TRUE,"GENERAL";"TAB5",#N/A,TRUE,"GENERAL"}</definedName>
    <definedName name="GRAVILLA">[24]MATERIALES!$D$3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#N/A</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e">#N/A</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tgt">#REF!</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#N/A</definedName>
    <definedName name="guias">[58]Guias_Sectoriales!$A$1:$A$12</definedName>
    <definedName name="gus">#N/A</definedName>
    <definedName name="gustavo">#N/A</definedName>
    <definedName name="GUSTRA">#N/A</definedName>
    <definedName name="GUSTRA2">#N/A</definedName>
    <definedName name="gy">#N/A</definedName>
    <definedName name="h.EXC">#REF!</definedName>
    <definedName name="h.LOM">#REF!</definedName>
    <definedName name="h.POZ">#REF!</definedName>
    <definedName name="h9h" hidden="1">{"via1",#N/A,TRUE,"general";"via2",#N/A,TRUE,"general";"via3",#N/A,TRUE,"general"}</definedName>
    <definedName name="ha">#N/A</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AMIENTAS">[62]MATERIALES!$A$13</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#N/A</definedName>
    <definedName name="hgu">#N/A</definedName>
    <definedName name="hh">#N/A</definedName>
    <definedName name="HHAHHAHAHAHAHH">#N/A</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HTTTTKKKK">#REF!</definedName>
    <definedName name="hhhhhpy" hidden="1">{"TAB1",#N/A,TRUE,"GENERAL";"TAB2",#N/A,TRUE,"GENERAL";"TAB3",#N/A,TRUE,"GENERAL";"TAB4",#N/A,TRUE,"GENERAL";"TAB5",#N/A,TRUE,"GENERAL"}</definedName>
    <definedName name="hhhhth" hidden="1">{"via1",#N/A,TRUE,"general";"via2",#N/A,TRUE,"general";"via3",#N/A,TRUE,"general"}</definedName>
    <definedName name="HHHSHSH">#REF!</definedName>
    <definedName name="hhhyhyh" hidden="1">{"TAB1",#N/A,TRUE,"GENERAL";"TAB2",#N/A,TRUE,"GENERAL";"TAB3",#N/A,TRUE,"GENERAL";"TAB4",#N/A,TRUE,"GENERAL";"TAB5",#N/A,TRUE,"GENERAL"}</definedName>
    <definedName name="hhtrhreh" hidden="1">{"via1",#N/A,TRUE,"general";"via2",#N/A,TRUE,"general";"via3",#N/A,TRUE,"general"}</definedName>
    <definedName name="hj">#N/A</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#N/A</definedName>
    <definedName name="HJKH" hidden="1">{"via1",#N/A,TRUE,"general";"via2",#N/A,TRUE,"general";"via3",#N/A,TRUE,"general"}</definedName>
    <definedName name="hjkjk" hidden="1">{"via1",#N/A,TRUE,"general";"via2",#N/A,TRUE,"general";"via3",#N/A,TRUE,"general"}</definedName>
    <definedName name="hl">#N/A</definedName>
    <definedName name="HM">'[9]Base Datos'!$B$228</definedName>
    <definedName name="hn" hidden="1">{"TAB1",#N/A,TRUE,"GENERAL";"TAB2",#N/A,TRUE,"GENERAL";"TAB3",#N/A,TRUE,"GENERAL";"TAB4",#N/A,TRUE,"GENERAL";"TAB5",#N/A,TRUE,"GENERAL"}</definedName>
    <definedName name="hnt">#N/A</definedName>
    <definedName name="HOJA1">#N/A</definedName>
    <definedName name="HORAS">#REF!</definedName>
    <definedName name="HORASEXTDIU">#N/A</definedName>
    <definedName name="HORASEXTDIUFES">#N/A</definedName>
    <definedName name="HORASEXTNOC">#N/A</definedName>
    <definedName name="HORASEXTNOCFES">#N/A</definedName>
    <definedName name="HORASNORFES">#N/A</definedName>
    <definedName name="horat">'[63]Itemes Renovación'!#REF!</definedName>
    <definedName name="hoy" hidden="1">#REF!</definedName>
    <definedName name="hp">#N/A</definedName>
    <definedName name="hqi">#N/A</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#N/A</definedName>
    <definedName name="hthdrf" hidden="1">{"TAB1",#N/A,TRUE,"GENERAL";"TAB2",#N/A,TRUE,"GENERAL";"TAB3",#N/A,TRUE,"GENERAL";"TAB4",#N/A,TRUE,"GENERAL";"TAB5",#N/A,TRUE,"GENERAL"}</definedName>
    <definedName name="htk">#N/A</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STER">#REF!</definedName>
    <definedName name="HYT">#N/A</definedName>
    <definedName name="hytirs" hidden="1">{"via1",#N/A,TRUE,"general";"via2",#N/A,TRUE,"general";"via3",#N/A,TRUE,"general"}</definedName>
    <definedName name="I">'[9]Base Datos'!$B$8</definedName>
    <definedName name="i1277.">#REF!</definedName>
    <definedName name="i8i" hidden="1">{"TAB1",#N/A,TRUE,"GENERAL";"TAB2",#N/A,TRUE,"GENERAL";"TAB3",#N/A,TRUE,"GENERAL";"TAB4",#N/A,TRUE,"GENERAL";"TAB5",#N/A,TRUE,"GENERAL"}</definedName>
    <definedName name="id">#N/A</definedName>
    <definedName name="IF">#N/A</definedName>
    <definedName name="ig">#N/A</definedName>
    <definedName name="IHUIU7UTI66R6767">#N/A</definedName>
    <definedName name="II">#N/A</definedName>
    <definedName name="iii"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'[64]CUAD-DIURNA'!#REF!</definedName>
    <definedName name="iiiiiiik" hidden="1">{"via1",#N/A,TRUE,"general";"via2",#N/A,TRUE,"general";"via3",#N/A,TRUE,"general"}</definedName>
    <definedName name="iiiiuh" hidden="1">{"TAB1",#N/A,TRUE,"GENERAL";"TAB2",#N/A,TRUE,"GENERAL";"TAB3",#N/A,TRUE,"GENERAL";"TAB4",#N/A,TRUE,"GENERAL";"TAB5",#N/A,TRUE,"GENERAL"}</definedName>
    <definedName name="ik">#N/A</definedName>
    <definedName name="ikikololp">#N/A</definedName>
    <definedName name="ikj">#N/A</definedName>
    <definedName name="iktgvfmu" hidden="1">{"TAB1",#N/A,TRUE,"GENERAL";"TAB2",#N/A,TRUE,"GENERAL";"TAB3",#N/A,TRUE,"GENERAL";"TAB4",#N/A,TRUE,"GENERAL";"TAB5",#N/A,TRUE,"GENERAL"}</definedName>
    <definedName name="Imp">[14]Datos!$B$20</definedName>
    <definedName name="ImpdosporMilCostos">#REF!</definedName>
    <definedName name="Impdosxmil">#REF!</definedName>
    <definedName name="IMPRE">2%</definedName>
    <definedName name="Imprev">[22]PRESUPUESTO!$F$131</definedName>
    <definedName name="IMPREVISTOS">'[24]Formulario N° 4'!$F$130</definedName>
    <definedName name="Imprevistos_mmto_año1">#REF!</definedName>
    <definedName name="ImpuestoCostos">#REF!</definedName>
    <definedName name="Impuestos">#REF!</definedName>
    <definedName name="IncrementoCanon">#REF!</definedName>
    <definedName name="indicador">'[61]PR-04'!$S$1:$S$2</definedName>
    <definedName name="INE">#REF!</definedName>
    <definedName name="inf">#REF!</definedName>
    <definedName name="INFF">#REF!</definedName>
    <definedName name="infi">#REF!</definedName>
    <definedName name="ING_CF_ACUED_NETO_SUB">#REF!</definedName>
    <definedName name="ING_CF_ALCANT_NETO_SUB">#REF!</definedName>
    <definedName name="ING_CONSUMO_ACUED_NETO_SUB">#REF!</definedName>
    <definedName name="ING_CONSUMO_ALCANT_NETO_SUB">#REF!</definedName>
    <definedName name="IngJHMONJE">[65]Presupuesto!#REF!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O">[27]dts!$B$14</definedName>
    <definedName name="INST">#REF!</definedName>
    <definedName name="instala">#REF!</definedName>
    <definedName name="Instalacion">#REF!</definedName>
    <definedName name="INSTALACIONES_HIDRAULICAS">#REF!</definedName>
    <definedName name="INSUBANCO">[25]INSUMOS!$A$2:$D$6979</definedName>
    <definedName name="INSUMOS">[66]INSUMOS!$A$1:$A$859</definedName>
    <definedName name="Insumos2">[67]Insumos!$A$1:$D$65536</definedName>
    <definedName name="INSUMOSTOTAL">[32]INSUMOS!$A$2:$L$116</definedName>
    <definedName name="int">[14]Datos!$B$16</definedName>
    <definedName name="intCosteoMmto">#REF!</definedName>
    <definedName name="intDiasPagoFactura">#REF!</definedName>
    <definedName name="intensidad">[21]Listado!$AE$2:$AE$4</definedName>
    <definedName name="INTERNADO">#REF!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'[68]PR 1'!$A$2:$N$655</definedName>
    <definedName name="INVERSION">#REF!</definedName>
    <definedName name="io">#N/A</definedName>
    <definedName name="ir">#N/A</definedName>
    <definedName name="IREM13.4">#REF!</definedName>
    <definedName name="irrigador">#REF!</definedName>
    <definedName name="it.">#N/A</definedName>
    <definedName name="ITEM">[69]BASE!$C$4:$H$292</definedName>
    <definedName name="ITEM__EXCAVACION_EN_CONGLOMERADO_DE_2.00_A_4.00_M">#REF!</definedName>
    <definedName name="item1">[70]PREACTA!#REF!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[71]PREACTA!$F$159</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[71]PREACTA!$F$166</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[71]PREACTA!$F$171</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[71]PREACTA!$F$178</definedName>
    <definedName name="ITEM1401">#REF!</definedName>
    <definedName name="ITEM1402">#REF!</definedName>
    <definedName name="ITEM1403">#REF!</definedName>
    <definedName name="ITEM1404">#REF!</definedName>
    <definedName name="item15">[71]PREACTA!$F$188</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[71]PREACTA!$F$199</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[72]BASE!$C$4:$H$272</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2">#REF!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[70]PREACTA!#REF!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[70]PREACTA!#REF!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[70]PREACTA!#REF!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[71]PREACTA!$F$145</definedName>
    <definedName name="ITEM7.1">#REF!</definedName>
    <definedName name="ITEM7.2">#REF!</definedName>
    <definedName name="ITEM7.3">#REF!</definedName>
    <definedName name="ITEM7.4">#REF!</definedName>
    <definedName name="ITEM7.5">#REF!</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[71]PREACTA!$F$152</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S">'[2]APU PVC'!#REF!</definedName>
    <definedName name="ITEMS2">'[73]ITEMS(2)'!$A$13:$CE$777</definedName>
    <definedName name="ITEMS3">#REF!</definedName>
    <definedName name="ITEMSRESUMEN">'[32]ITEMS RESUMIDOS'!$A$2:$D$34</definedName>
    <definedName name="ITEN320">#REF!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[22]PRESUPUESTO!#REF!</definedName>
    <definedName name="iyuiuyi" hidden="1">{"via1",#N/A,TRUE,"general";"via2",#N/A,TRUE,"general";"via3",#N/A,TRUE,"general"}</definedName>
    <definedName name="j">#N/A</definedName>
    <definedName name="jajAJHQWDHG">#N/A</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#N/A</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SJHSJHDHD">#N/A</definedName>
    <definedName name="jHWQHWQHW">#N/A</definedName>
    <definedName name="jj">#N/A</definedName>
    <definedName name="JJAJAJAAJ">#N/A</definedName>
    <definedName name="JJAJAJJAAJAJA">#N/A</definedName>
    <definedName name="jjajjajajaj">#REF!</definedName>
    <definedName name="jjfq" hidden="1">{"via1",#N/A,TRUE,"general";"via2",#N/A,TRUE,"general";"via3",#N/A,TRUE,"general"}</definedName>
    <definedName name="jjj">#N/A</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hidden="1">{"via1",#N/A,TRUE,"general";"via2",#N/A,TRUE,"general";"via3",#N/A,TRUE,"general"}</definedName>
    <definedName name="JJJJSSSSS">#REF!</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SDFDFJK">#N/A</definedName>
    <definedName name="jn">#N/A</definedName>
    <definedName name="jñ">#N/A</definedName>
    <definedName name="jo">#N/A</definedName>
    <definedName name="JOSE">#N/A</definedName>
    <definedName name="JOSE1">#N/A</definedName>
    <definedName name="JRYJ" hidden="1">{"via1",#N/A,TRUE,"general";"via2",#N/A,TRUE,"general";"via3",#N/A,TRUE,"general"}</definedName>
    <definedName name="jt">#N/A</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#N/A</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IO" hidden="1">#REF!</definedName>
    <definedName name="jun">#N/A</definedName>
    <definedName name="juuuhb" hidden="1">{"TAB1",#N/A,TRUE,"GENERAL";"TAB2",#N/A,TRUE,"GENERAL";"TAB3",#N/A,TRUE,"GENERAL";"TAB4",#N/A,TRUE,"GENERAL";"TAB5",#N/A,TRUE,"GENERAL"}</definedName>
    <definedName name="juy">#N/A</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#N/A</definedName>
    <definedName name="kip">#N/A</definedName>
    <definedName name="KitCarretera">#REF!</definedName>
    <definedName name="KitCarreteraCostos">#REF!</definedName>
    <definedName name="KJH">#N/A</definedName>
    <definedName name="kjhkd" hidden="1">{"via1",#N/A,TRUE,"general";"via2",#N/A,TRUE,"general";"via3",#N/A,TRUE,"general"}</definedName>
    <definedName name="kjk" hidden="1">{"via1",#N/A,TRUE,"general";"via2",#N/A,TRUE,"general";"via3",#N/A,TRUE,"general"}</definedName>
    <definedName name="kjnuiiiiiiiii">#REF!</definedName>
    <definedName name="kjtrkjr" hidden="1">{"via1",#N/A,TRUE,"general";"via2",#N/A,TRUE,"general";"via3",#N/A,TRUE,"general"}</definedName>
    <definedName name="KKKKAKKA">#REF!</definedName>
    <definedName name="kkkki" hidden="1">{"via1",#N/A,TRUE,"general";"via2",#N/A,TRUE,"general";"via3",#N/A,TRUE,"general"}</definedName>
    <definedName name="kkkkk">#REF!</definedName>
    <definedName name="kkkkkkeeer">#REF!</definedName>
    <definedName name="kkkkkki" hidden="1">{"TAB1",#N/A,TRUE,"GENERAL";"TAB2",#N/A,TRUE,"GENERAL";"TAB3",#N/A,TRUE,"GENERAL";"TAB4",#N/A,TRUE,"GENERAL";"TAB5",#N/A,TRUE,"GENERAL"}</definedName>
    <definedName name="kkkkkkkkkkkkkkkkaaaaaaaaaaaaa">#N/A</definedName>
    <definedName name="KKKKKTTTTTT">#REF!</definedName>
    <definedName name="kl">#N/A</definedName>
    <definedName name="kñy">#N/A</definedName>
    <definedName name="ko">#N/A</definedName>
    <definedName name="krtrk" hidden="1">{"via1",#N/A,TRUE,"general";"via2",#N/A,TRUE,"general";"via3",#N/A,TRUE,"general"}</definedName>
    <definedName name="KTES_AL">#REF!</definedName>
    <definedName name="kuh">#N/A</definedName>
    <definedName name="kuy">#N/A</definedName>
    <definedName name="kyr" hidden="1">{"TAB1",#N/A,TRUE,"GENERAL";"TAB2",#N/A,TRUE,"GENERAL";"TAB3",#N/A,TRUE,"GENERAL";"TAB4",#N/A,TRUE,"GENERAL";"TAB5",#N/A,TRUE,"GENERAL"}</definedName>
    <definedName name="L.EXC">#REF!</definedName>
    <definedName name="L.TRAMO">#REF!</definedName>
    <definedName name="LADRILLO_COMUN_DE_0_08_X_20_X_30">'[20]LISTA MATERIALES'!$D$1661</definedName>
    <definedName name="ladrillo_tolete_común_ref._7x11x22">'[20]LISTA MATERIALES'!$D$1659</definedName>
    <definedName name="Lámina_Cal_26">'[20]LISTA MATERIALES'!$D$1671</definedName>
    <definedName name="LE">#REF!</definedName>
    <definedName name="Leo">'[63]Itemes Renovación'!#REF!</definedName>
    <definedName name="LETRAS1">'[74]Acta Parcial'!#REF!</definedName>
    <definedName name="LF">#REF!</definedName>
    <definedName name="lia">#N/A</definedName>
    <definedName name="LICITACION">#N/A</definedName>
    <definedName name="LIDA">'[12]Base Datos'!$B$130</definedName>
    <definedName name="lides">#N/A</definedName>
    <definedName name="limcount" hidden="1">1</definedName>
    <definedName name="LINEA">[75]CONT_ADI!#REF!</definedName>
    <definedName name="List_cuadrillas">#N/A</definedName>
    <definedName name="lista">#REF!</definedName>
    <definedName name="LISTON_DE_2_X_2_EN_AMARGO">'[20]LISTA MATERIALES'!$D$1651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#N/A</definedName>
    <definedName name="LLANTAS">#REF!</definedName>
    <definedName name="LLJJJJAGGGAGGA">#REF!</definedName>
    <definedName name="lll">#N/A</definedName>
    <definedName name="LLLL">#REF!</definedName>
    <definedName name="LLLLL">#REF!</definedName>
    <definedName name="lllllh" hidden="1">{"via1",#N/A,TRUE,"general";"via2",#N/A,TRUE,"general";"via3",#N/A,TRUE,"general"}</definedName>
    <definedName name="lllllllo" hidden="1">{"via1",#N/A,TRUE,"general";"via2",#N/A,TRUE,"general";"via3",#N/A,TRUE,"general"}</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P">#N/A</definedName>
    <definedName name="LOCA">#N/A</definedName>
    <definedName name="LOCA1">#N/A</definedName>
    <definedName name="LOCALIZACION">#REF!</definedName>
    <definedName name="lodos">#REF!</definedName>
    <definedName name="logLiquida">#REF!</definedName>
    <definedName name="LOI">#N/A</definedName>
    <definedName name="lolol" hidden="1">{"TAB1",#N/A,TRUE,"GENERAL";"TAB2",#N/A,TRUE,"GENERAL";"TAB3",#N/A,TRUE,"GENERAL";"TAB4",#N/A,TRUE,"GENERAL";"TAB5",#N/A,TRUE,"GENERAL"}</definedName>
    <definedName name="LONA_VERDE_PARA_CERRAMIENTO">'[20]LISTA MATERIALES'!$D$1657</definedName>
    <definedName name="lplpl" hidden="1">{"via1",#N/A,TRUE,"general";"via2",#N/A,TRUE,"general";"via3",#N/A,TRUE,"general"}</definedName>
    <definedName name="M.O">#REF!</definedName>
    <definedName name="MADERA_DE_ABARCO">'[20]LISTA MATERIALES'!$D$1653</definedName>
    <definedName name="MADERA_DE_CATIVO">'[20]LISTA MATERIALES'!$D$1652</definedName>
    <definedName name="Maestro">'[20]MANO DE OBRA '!$G$10</definedName>
    <definedName name="mafdsf" hidden="1">{"via1",#N/A,TRUE,"general";"via2",#N/A,TRUE,"general";"via3",#N/A,TRUE,"general"}</definedName>
    <definedName name="MALLAS_ELECTROSOLDADAS">'[20]LISTA MATERIALES'!$D$1658</definedName>
    <definedName name="MALO">#N/A</definedName>
    <definedName name="manoobra">#REF!</definedName>
    <definedName name="Manto_impermeabilizante">'[20]LISTA MATERIALES'!$D$1673</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[76]Insum!$A$68:$H$98</definedName>
    <definedName name="Maquinaria">[77]Insum!$A$76:$E$99</definedName>
    <definedName name="MAQUINARIATOTAL">[32]MAQUINARIA!$A$2:$L$18</definedName>
    <definedName name="marcolegal">[21]Listado!$T$2:$T$12</definedName>
    <definedName name="MargenComercial">#REF!</definedName>
    <definedName name="MargenFinanciero">#REF!</definedName>
    <definedName name="MARIA">#N/A</definedName>
    <definedName name="masor" hidden="1">{"via1",#N/A,TRUE,"general";"via2",#N/A,TRUE,"general";"via3",#N/A,TRUE,"general"}</definedName>
    <definedName name="MAT">#REF!</definedName>
    <definedName name="MATER">[54]MATERIAL!$B$3:$B$580</definedName>
    <definedName name="MATERIAL">#REF!</definedName>
    <definedName name="MATERIAL_DE_RELLENO">'[20]LISTA MATERIALES'!$D$10</definedName>
    <definedName name="Materiales">[62]MATERIALES!$A$14:$A$449</definedName>
    <definedName name="materiales1">[78]Mat!$A$11:$G$569</definedName>
    <definedName name="materiales2">#REF!</definedName>
    <definedName name="maxcosto">[27]ctb!$D$1</definedName>
    <definedName name="mdd" hidden="1">{"via1",#N/A,TRUE,"general";"via2",#N/A,TRUE,"general";"via3",#N/A,TRUE,"general"}</definedName>
    <definedName name="meg" hidden="1">{"TAB1",#N/A,TRUE,"GENERAL";"TAB2",#N/A,TRUE,"GENERAL";"TAB3",#N/A,TRUE,"GENERAL";"TAB4",#N/A,TRUE,"GENERAL";"TAB5",#N/A,TRUE,"GENERAL"}</definedName>
    <definedName name="merchandCostos">#REF!</definedName>
    <definedName name="Merchandisig">#REF!</definedName>
    <definedName name="met_dep">[21]Listado!$AA$2:$AA$2</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cladora">'[20]MANO DE OBRA '!$D$24</definedName>
    <definedName name="mf">#N/A</definedName>
    <definedName name="mfgjrdt" hidden="1">{"TAB1",#N/A,TRUE,"GENERAL";"TAB2",#N/A,TRUE,"GENERAL";"TAB3",#N/A,TRUE,"GENERAL";"TAB4",#N/A,TRUE,"GENERAL";"TAB5",#N/A,TRUE,"GENERAL"}</definedName>
    <definedName name="mghm" hidden="1">{"via1",#N/A,TRUE,"general";"via2",#N/A,TRUE,"general";"via3",#N/A,TRUE,"general"}</definedName>
    <definedName name="mhg">#N/A</definedName>
    <definedName name="mht">#N/A</definedName>
    <definedName name="mhy">#N/A</definedName>
    <definedName name="MiTabl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#N/A</definedName>
    <definedName name="mku">#N/A</definedName>
    <definedName name="MM">#REF!</definedName>
    <definedName name="mmjmjh" hidden="1">{"TAB1",#N/A,TRUE,"GENERAL";"TAB2",#N/A,TRUE,"GENERAL";"TAB3",#N/A,TRUE,"GENERAL";"TAB4",#N/A,TRUE,"GENERAL";"TAB5",#N/A,TRUE,"GENERAL"}</definedName>
    <definedName name="mmm">#N/A</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O">[62]MATERIALES!$A$10:$A$12</definedName>
    <definedName name="MODIF">[27]dts!$B$20</definedName>
    <definedName name="MONI">#REF!</definedName>
    <definedName name="MONTAJE">#REF!</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4">'[20]CONCRETO y MORTEROS'!$G$172</definedName>
    <definedName name="Mortero_1_5">'[20]CONCRETO y MORTEROS'!$G$214</definedName>
    <definedName name="MORTERO_1_6">'[20]CONCRETO y MORTEROS'!$G$258</definedName>
    <definedName name="MOTO">#REF!</definedName>
    <definedName name="MOTOBOMBA">#REF!</definedName>
    <definedName name="mpdirint">[14]Datos!$B$18</definedName>
    <definedName name="mprelecon">[14]Datos!$B$15</definedName>
    <definedName name="mr">#N/A</definedName>
    <definedName name="MUNIC">#REF!</definedName>
    <definedName name="MUNIC_PR">#REF!</definedName>
    <definedName name="MUNICIPIO">#REF!</definedName>
    <definedName name="municipios1">[61]Hoja1!$B$2:$B$1120</definedName>
    <definedName name="N">#N/A</definedName>
    <definedName name="NAVAS">#REF!</definedName>
    <definedName name="NAVAS1">#REF!</definedName>
    <definedName name="NAVAS2">#REF!</definedName>
    <definedName name="NAVAS3">#REF!</definedName>
    <definedName name="nb">#N/A</definedName>
    <definedName name="nbv">#N/A</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hfgh">#N/A</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#N/A</definedName>
    <definedName name="NHHUUGGFSESESR">#REF!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HWHWHDW">#N/A</definedName>
    <definedName name="NJH">#N/A</definedName>
    <definedName name="nm">#N/A</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#N/A</definedName>
    <definedName name="nnnhd" hidden="1">{"via1",#N/A,TRUE,"general";"via2",#N/A,TRUE,"general";"via3",#N/A,TRUE,"general"}</definedName>
    <definedName name="NNNN" localSheetId="1">[19]!absc</definedName>
    <definedName name="NNNN">[19]!absc</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5">#REF!</definedName>
    <definedName name="NOMBE22">#REF!</definedName>
    <definedName name="nombre">#REF!</definedName>
    <definedName name="NOMBRE1">#REF!</definedName>
    <definedName name="NOMBRE2">#REF!</definedName>
    <definedName name="NOMBRE22">#REF!</definedName>
    <definedName name="NOMBRE3">#REF!</definedName>
    <definedName name="NOTARIA">#REF!</definedName>
    <definedName name="nr">#N/A</definedName>
    <definedName name="NroCODIGO">#N/A</definedName>
    <definedName name="NSEM">[27]dts!$B$16</definedName>
    <definedName name="nt">#N/A</definedName>
    <definedName name="nxn" hidden="1">{"via1",#N/A,TRUE,"general";"via2",#N/A,TRUE,"general";"via3",#N/A,TRUE,"general"}</definedName>
    <definedName name="ñl">#N/A</definedName>
    <definedName name="ÑÑ">#REF!</definedName>
    <definedName name="ÑÑÑOOOOOOOO">#REF!</definedName>
    <definedName name="ñok">#N/A</definedName>
    <definedName name="ñp">#N/A</definedName>
    <definedName name="ñpñpñ" hidden="1">{"via1",#N/A,TRUE,"general";"via2",#N/A,TRUE,"general";"via3",#N/A,TRUE,"general"}</definedName>
    <definedName name="ñpo">#N/A</definedName>
    <definedName name="o">'[79]APU Expo Terrestre'!$J$10</definedName>
    <definedName name="o9o9" hidden="1">{"via1",#N/A,TRUE,"general";"via2",#N/A,TRUE,"general";"via3",#N/A,TRUE,"general"}</definedName>
    <definedName name="obj">[14]Datos!$B$4</definedName>
    <definedName name="OBJETO">[27]dts!$B$2</definedName>
    <definedName name="OC">#REF!</definedName>
    <definedName name="Oficial">'[20]MANO DE OBRA '!$G$11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#N/A</definedName>
    <definedName name="OMAR">#REF!</definedName>
    <definedName name="OO">#N/A</definedName>
    <definedName name="OOO">'[29]AC2-AG96'!#REF!</definedName>
    <definedName name="oooiiiiiiiiiiiiiyyyyyyyyyyyyyy">#REF!</definedName>
    <definedName name="OOOOALLALLAIIIIA">#REF!</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hidden="1">{"via1",#N/A,TRUE,"general";"via2",#N/A,TRUE,"general";"via3",#N/A,TRUE,"general"}</definedName>
    <definedName name="ooouuuygfrdefrg658">#REF!</definedName>
    <definedName name="os">#N/A</definedName>
    <definedName name="OSCAR">#REF!</definedName>
    <definedName name="otros">[80]otros!$A$6:$A$1235</definedName>
    <definedName name="OtrosServicios">#REF!</definedName>
    <definedName name="OtrosServiciosCostos">#REF!</definedName>
    <definedName name="p">#N/A</definedName>
    <definedName name="P_1">#N/A</definedName>
    <definedName name="P_2">'[1]CUAD-DIURNA'!#REF!</definedName>
    <definedName name="p0p0" hidden="1">{"via1",#N/A,TRUE,"general";"via2",#N/A,TRUE,"general";"via3",#N/A,TRUE,"general"}</definedName>
    <definedName name="PAG">#N/A</definedName>
    <definedName name="Page">#REF!</definedName>
    <definedName name="PagoFinanciero">#REF!</definedName>
    <definedName name="PAJARITA">#REF!</definedName>
    <definedName name="PARAMETROS">#N/A</definedName>
    <definedName name="PART_PROD_USUARIO">#REF!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yment_Needed">"Pago necesario"</definedName>
    <definedName name="pc">#REF!</definedName>
    <definedName name="PERA">#REF!</definedName>
    <definedName name="PERALTA">#REF!</definedName>
    <definedName name="PERFIL_DEL_TRAMO">#REF!</definedName>
    <definedName name="PERT">'[32]MANO DE OBRA'!$G$8:$G$20</definedName>
    <definedName name="Pintura_A_504_2_capas">'[20]LISTA MATERIALES'!$D$1668</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'[32]ITEMS RESUMIDOS'!$A$2:$D$34</definedName>
    <definedName name="PLAN_DE_INVERSION">#REF!</definedName>
    <definedName name="PLAN_DE_INVERSIONES">#REF!</definedName>
    <definedName name="PLANEACION">[32]MAQUINARIA!$A$2:$A$18</definedName>
    <definedName name="Plazo">[40]BASES!$E$27</definedName>
    <definedName name="PLPLUNN" hidden="1">{"TAB1",#N/A,TRUE,"GENERAL";"TAB2",#N/A,TRUE,"GENERAL";"TAB3",#N/A,TRUE,"GENERAL";"TAB4",#N/A,TRUE,"GENERAL";"TAB5",#N/A,TRUE,"GENERAL"}</definedName>
    <definedName name="pñ">#N/A</definedName>
    <definedName name="po">#N/A</definedName>
    <definedName name="poblado">#REF!</definedName>
    <definedName name="POBRE">#REF!</definedName>
    <definedName name="POCETA_PARA_LAVA_TAPRERO_EN_GRANNITO">'[20]LISTA MATERIALES'!$D$1662</definedName>
    <definedName name="poi">#N/A</definedName>
    <definedName name="POIUP" hidden="1">{"via1",#N/A,TRUE,"general";"via2",#N/A,TRUE,"general";"via3",#N/A,TRUE,"general"}</definedName>
    <definedName name="Polynomial">#REF!</definedName>
    <definedName name="POO">#N/A</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E">[26]BASES!$E$26</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hidden="1">{"via1",#N/A,TRUE,"general";"via2",#N/A,TRUE,"general";"via3",#N/A,TRUE,"general"}</definedName>
    <definedName name="POZO">#REF!</definedName>
    <definedName name="PP">#REF!</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#N/A</definedName>
    <definedName name="PRECIO">[69]PRECIOS!$A$5:$M$191</definedName>
    <definedName name="PRECIOS">#REF!</definedName>
    <definedName name="PreciosMP">'[81]PRECIOS ACTUALIZADOS FERRASA'!$A$2:$D$1316</definedName>
    <definedName name="PREST">'[9]Base Datos'!$B$11</definedName>
    <definedName name="PRESTACIONES">[82]Otros!$D$5</definedName>
    <definedName name="Prestaciones_Sociales">'[83]Materiales y Equipos'!$I$6</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ceso">[58]procesos!$A$2:$A$74</definedName>
    <definedName name="PROF">#REF!</definedName>
    <definedName name="PrOfic">[40]BASES!$B$31</definedName>
    <definedName name="Profundidad">#REF!</definedName>
    <definedName name="PROGRAMA">'[32]ITEMS RESUMIDOS'!$A$2:$A$34</definedName>
    <definedName name="PROY">#REF!</definedName>
    <definedName name="PROYEC">#REF!</definedName>
    <definedName name="PROYECCION">#REF!</definedName>
    <definedName name="PROYECTO">#REF!</definedName>
    <definedName name="PROYECTO__OBRAS_VARIAS_EN_LA_ESCUELA_CONTRAINCENDIO">#REF!</definedName>
    <definedName name="PRUEBA">#N/A</definedName>
    <definedName name="PRUEBA2">#N/A</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NTILLA_C_C_1_PAQ_500_GRS_____Lib">'[20]LISTA MATERIALES'!$D$432</definedName>
    <definedName name="PUNTILLA_C_C_2_PAQ_500_GRS_____Lib">'[20]LISTA MATERIALES'!$D$434</definedName>
    <definedName name="punto">#REF!</definedName>
    <definedName name="punto1">#REF!</definedName>
    <definedName name="PuntosRentabilidad">#REF!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QQQQQQQQQ">#REF!</definedName>
    <definedName name="qqqqqw" hidden="1">{"via1",#N/A,TRUE,"general";"via2",#N/A,TRUE,"general";"via3",#N/A,TRUE,"general"}</definedName>
    <definedName name="Quincenas">{"";"diez";"once";"doce";"trece";"catorce";"quince"}&amp;" "</definedName>
    <definedName name="qw">#N/A</definedName>
    <definedName name="qwdas2" hidden="1">{"via1",#N/A,TRUE,"general";"via2",#N/A,TRUE,"general";"via3",#N/A,TRUE,"general"}</definedName>
    <definedName name="QWE" hidden="1">'[13]ETAPA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ngo">#REF!</definedName>
    <definedName name="rds">#N/A</definedName>
    <definedName name="recursos_general">[61]tipo_recurso!$A$1:$A$8</definedName>
    <definedName name="REGBT">#N/A</definedName>
    <definedName name="rege" hidden="1">{"TAB1",#N/A,TRUE,"GENERAL";"TAB2",#N/A,TRUE,"GENERAL";"TAB3",#N/A,TRUE,"GENERAL";"TAB4",#N/A,TRUE,"GENERAL";"TAB5",#N/A,TRUE,"GENERAL"}</definedName>
    <definedName name="regional">[34]CARRETERAS!$A$2</definedName>
    <definedName name="regiones">#REF!</definedName>
    <definedName name="REGISTRO">#REF!</definedName>
    <definedName name="REGRES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#N/A</definedName>
    <definedName name="Reimbursement">"Reembolso"</definedName>
    <definedName name="REJHE" hidden="1">{"via1",#N/A,TRUE,"general";"via2",#N/A,TRUE,"general";"via3",#N/A,TRUE,"general"}</definedName>
    <definedName name="relecon">[14]Datos!$B$14</definedName>
    <definedName name="rell">#N/A</definedName>
    <definedName name="Rellenoajus">#REF!</definedName>
    <definedName name="rellenoajust">#REF!</definedName>
    <definedName name="REP.PAV">#REF!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'[34]GENERALIDADES '!$E$9</definedName>
    <definedName name="RESP">[27]dts!$B$6</definedName>
    <definedName name="RESUM">#REF!</definedName>
    <definedName name="resum2">#REF!</definedName>
    <definedName name="RESUMEN">#N/A</definedName>
    <definedName name="RESUMEN_ITEM">#REF!</definedName>
    <definedName name="Resumen_Items">#REF!</definedName>
    <definedName name="RESUMEN1">[84]RESUMEN!$B$4:$I$383</definedName>
    <definedName name="RET">#REF!</definedName>
    <definedName name="Retenc">[40]BASES!$E$31</definedName>
    <definedName name="retr">#REF!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Q">#REF!</definedName>
    <definedName name="rewr" hidden="1">{"via1",#N/A,TRUE,"general";"via2",#N/A,TRUE,"general";"via3",#N/A,TRUE,"general"}</definedName>
    <definedName name="REWWER" hidden="1">{"TAB1",#N/A,TRUE,"GENERAL";"TAB2",#N/A,TRUE,"GENERAL";"TAB3",#N/A,TRUE,"GENERAL";"TAB4",#N/A,TRUE,"GENERAL";"TAB5",#N/A,TRUE,"GENERAL"}</definedName>
    <definedName name="rey">#N/A</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#N/A</definedName>
    <definedName name="rlo">#N/A</definedName>
    <definedName name="rm">#N/A</definedName>
    <definedName name="rñ">#N/A</definedName>
    <definedName name="ROCIO">#N/A</definedName>
    <definedName name="RODILLO">#REF!</definedName>
    <definedName name="rr">#N/A</definedName>
    <definedName name="RRR">'[2]APU PVC'!#REF!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#REF!</definedName>
    <definedName name="rte">#N/A</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#N/A</definedName>
    <definedName name="RTYHJHERTH">#N/A</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'[32]MANO DE OBRA'!$G$8:$M$20</definedName>
    <definedName name="rutu" hidden="1">{"via1",#N/A,TRUE,"general";"via2",#N/A,TRUE,"general";"via3",#N/A,TRUE,"general"}</definedName>
    <definedName name="RVS">[27]dts!$B$23</definedName>
    <definedName name="RW">#N/A</definedName>
    <definedName name="rwt" hidden="1">{"via1",#N/A,TRUE,"general";"via2",#N/A,TRUE,"general";"via3",#N/A,TRUE,"general"}</definedName>
    <definedName name="ry">#N/A</definedName>
    <definedName name="ryeryb" hidden="1">{"TAB1",#N/A,TRUE,"GENERAL";"TAB2",#N/A,TRUE,"GENERAL";"TAB3",#N/A,TRUE,"GENERAL";"TAB4",#N/A,TRUE,"GENERAL";"TAB5",#N/A,TRUE,"GENERAL"}</definedName>
    <definedName name="rytrsdg" hidden="1">{"via1",#N/A,TRUE,"general";"via2",#N/A,TRUE,"general";"via3",#N/A,TRUE,"general"}</definedName>
    <definedName name="RYUKEDKYSTJR">#N/A</definedName>
    <definedName name="RYUKIRETYKIRTYU">#N/A</definedName>
    <definedName name="S">#REF!</definedName>
    <definedName name="SA">[85]PRESUPUESTO!#REF!</definedName>
    <definedName name="saa" hidden="1">{"via1",#N/A,TRUE,"general";"via2",#N/A,TRUE,"general";"via3",#N/A,TRUE,"general"}</definedName>
    <definedName name="sac">#REF!</definedName>
    <definedName name="sac1a">'[86]RESUMEN CMA'!$B$39</definedName>
    <definedName name="saca">'[15]RESUMEN CMA'!$B$39</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#N/A</definedName>
    <definedName name="Saldo_Capital">#REF!</definedName>
    <definedName name="SalMinimo">[40]BASES!$E$41</definedName>
    <definedName name="SB">[85]PRESUPUESTO!#REF!</definedName>
    <definedName name="sbe">#N/A</definedName>
    <definedName name="sbgfbgdr" hidden="1">{"via1",#N/A,TRUE,"general";"via2",#N/A,TRUE,"general";"via3",#N/A,TRUE,"general"}</definedName>
    <definedName name="SbtPpto">'[87]PRESUPUESTO '!$G$233</definedName>
    <definedName name="SC">[85]PRESUPUESTO!#REF!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#N/A</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dxf">#REF!</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[85]PRESUPUESTO!#REF!</definedName>
    <definedName name="sec">[14]Datos!$B$12</definedName>
    <definedName name="Seguro">#REF!</definedName>
    <definedName name="SeguroCostos">#REF!</definedName>
    <definedName name="selalternativas">#REF!</definedName>
    <definedName name="SEMANA">[27]dts!$B$8</definedName>
    <definedName name="sencount" hidden="1">1</definedName>
    <definedName name="servicioingreso">#REF!</definedName>
    <definedName name="ServicioSurentingExpress">#REF!</definedName>
    <definedName name="servicioutilidad">#REF!</definedName>
    <definedName name="ServicioVehSustituto">#REF!</definedName>
    <definedName name="setrj" hidden="1">{"via1",#N/A,TRUE,"general";"via2",#N/A,TRUE,"general";"via3",#N/A,TRUE,"general"}</definedName>
    <definedName name="sett" hidden="1">{"via1",#N/A,TRUE,"general";"via2",#N/A,TRUE,"general";"via3",#N/A,TRUE,"general"}</definedName>
    <definedName name="SEVER">#REF!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i">#N/A</definedName>
    <definedName name="sk">#N/A</definedName>
    <definedName name="SL">[85]PRESUPUESTO!#REF!</definedName>
    <definedName name="sm">#N/A</definedName>
    <definedName name="sn">#N/A</definedName>
    <definedName name="snw">#N/A</definedName>
    <definedName name="sñ">#N/A</definedName>
    <definedName name="so">#N/A</definedName>
    <definedName name="Soat">#REF!</definedName>
    <definedName name="SoatCostos">#REF!</definedName>
    <definedName name="SOL">'[12]Base Datos'!$B$130</definedName>
    <definedName name="SOLADO">#REF!</definedName>
    <definedName name="Soldador">'[20]MANO DE OBRA '!$C$8</definedName>
    <definedName name="Soldadura_electrodo_1_8_E60_11">'[20]LISTA MATERIALES'!$D$1669</definedName>
    <definedName name="solo">#N/A</definedName>
    <definedName name="SOSO" hidden="1">'[13]ETAPA 50 SMMLV'!#REF!</definedName>
    <definedName name="SpreadDesctos">#REF!</definedName>
    <definedName name="SpreadFcro">#REF!</definedName>
    <definedName name="SpreadServicios">#REF!</definedName>
    <definedName name="SpreadTotal">#REF!</definedName>
    <definedName name="sr">#N/A</definedName>
    <definedName name="srwrwr" hidden="1">{"TAB1",#N/A,TRUE,"GENERAL";"TAB2",#N/A,TRUE,"GENERAL";"TAB3",#N/A,TRUE,"GENERAL";"TAB4",#N/A,TRUE,"GENERAL";"TAB5",#N/A,TRUE,"GENERAL"}</definedName>
    <definedName name="SS" hidden="1">#REF!</definedName>
    <definedName name="SSS">#REF!</definedName>
    <definedName name="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andby">#REF!</definedName>
    <definedName name="StandbyCostos">#REF!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t" hidden="1">{"via1",#N/A,TRUE,"general";"via2",#N/A,TRUE,"general";"via3",#N/A,TRUE,"general"}</definedName>
    <definedName name="SUBA">'[88]SUB APU'!$A$1:$D$65536</definedName>
    <definedName name="SUBBASE">#REF!</definedName>
    <definedName name="SUBPRODUCTOS">#REF!</definedName>
    <definedName name="subprograma">[58]Subprograma!$B$2:$B$87</definedName>
    <definedName name="subregiones">[61]Listado!$B$4:$B$9</definedName>
    <definedName name="SUBTOTAL">#REF!</definedName>
    <definedName name="SUBTOTALMAT">'[85]2,2,6,1 Pilotes 0,30'!$I$19</definedName>
    <definedName name="suma">[39]Hoja1!$F$60</definedName>
    <definedName name="SUMINISTRO">#REF!</definedName>
    <definedName name="suministros">#REF!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VIA">#REF!</definedName>
    <definedName name="T11SF15">[50]FACTORES!$I$8:$I$33</definedName>
    <definedName name="T11SF19">[50]FACTORES!$K$8:$K$33</definedName>
    <definedName name="T12SF15">[50]FACTORES!$S$8:$S$33</definedName>
    <definedName name="T12SF19">[50]FACTORES!$U$8:$U$33</definedName>
    <definedName name="T1RF15">[50]FACTORES!$AC$8:$AC$33</definedName>
    <definedName name="T1RF19">[50]FACTORES!$AE$8:$AE$33</definedName>
    <definedName name="T21SF15">[50]FACTORES!$J$8:$J$33</definedName>
    <definedName name="T21SF19">[50]FACTORES!$L$8:$L$33</definedName>
    <definedName name="T22SF15">[50]FACTORES!$T$8:$T$33</definedName>
    <definedName name="T22SF19">[50]FACTORES!$V$8:$V$33</definedName>
    <definedName name="T2RF15">[50]FACTORES!$AD$8:$AD$33</definedName>
    <definedName name="T2RF19">[50]FACTORES!$AF$8:$AF$33</definedName>
    <definedName name="t5t5" hidden="1">{"TAB1",#N/A,TRUE,"GENERAL";"TAB2",#N/A,TRUE,"GENERAL";"TAB3",#N/A,TRUE,"GENERAL";"TAB4",#N/A,TRUE,"GENERAL";"TAB5",#N/A,TRUE,"GENERAL"}</definedName>
    <definedName name="TA">[85]PRESUPUESTO!#REF!</definedName>
    <definedName name="TABLA">#N/A</definedName>
    <definedName name="TABLA_DE_CONTENIDO__A1">#N/A</definedName>
    <definedName name="TABLA_INSUMOS">[89]AJSD_INSUMOS!$A$1:$O$4076</definedName>
    <definedName name="tablaDeDTFS">#REF!</definedName>
    <definedName name="TANQUE">#REF!</definedName>
    <definedName name="TANQUES">#REF!</definedName>
    <definedName name="TARIFA_CONSUMO_ALCANTARILLADO">#REF!</definedName>
    <definedName name="TARIFA_POR_CONSUMO">#REF!</definedName>
    <definedName name="Tasa_Efectiva_Mensual_Fondeo">#REF!</definedName>
    <definedName name="TB">[85]PRESUPUESTO!#REF!</definedName>
    <definedName name="TC">[85]PRESUPUESTO!#REF!</definedName>
    <definedName name="tdy" hidden="1">{"TAB1",#N/A,TRUE,"GENERAL";"TAB2",#N/A,TRUE,"GENERAL";"TAB3",#N/A,TRUE,"GENERAL";"TAB4",#N/A,TRUE,"GENERAL";"TAB5",#N/A,TRUE,"GENERAL"}</definedName>
    <definedName name="TE">[85]PRESUPUESTO!#REF!</definedName>
    <definedName name="TEJA_ONDULADA_P7_N_8">'[20]LISTA MATERIALES'!$D$26</definedName>
    <definedName name="Teja_Termoacustica_techmet_50_mm_cal_28x28_mm">'[20]LISTA MATERIALES'!$D$1670</definedName>
    <definedName name="tewst" hidden="1">{"TAB1",#N/A,TRUE,"GENERAL";"TAB2",#N/A,TRUE,"GENERAL";"TAB3",#N/A,TRUE,"GENERAL";"TAB4",#N/A,TRUE,"GENERAL";"TAB5",#N/A,TRUE,"GENERAL"}</definedName>
    <definedName name="teytrh" hidden="1">{"via1",#N/A,TRUE,"general";"via2",#N/A,TRUE,"general";"via3",#N/A,TRUE,"general"}</definedName>
    <definedName name="th">#N/A</definedName>
    <definedName name="thdh" hidden="1">{"TAB1",#N/A,TRUE,"GENERAL";"TAB2",#N/A,TRUE,"GENERAL";"TAB3",#N/A,TRUE,"GENERAL";"TAB4",#N/A,TRUE,"GENERAL";"TAB5",#N/A,TRUE,"GENERAL"}</definedName>
    <definedName name="thtj" hidden="1">{"via1",#N/A,TRUE,"general";"via2",#N/A,TRUE,"general";"via3",#N/A,TRUE,"general"}</definedName>
    <definedName name="TIEMPO">[26]BASES!$E$27</definedName>
    <definedName name="TIPO">#REF!</definedName>
    <definedName name="tipos_entidad">[61]tipos_entidad!$A$1:$A$5</definedName>
    <definedName name="tipov">#REF!</definedName>
    <definedName name="TIT">#REF!</definedName>
    <definedName name="TITULO">#N/A</definedName>
    <definedName name="Títulos">'[90]062'!$A$1:$G$7</definedName>
    <definedName name="_xlnm.Print_Titles" localSheetId="0">'PRESUPUESTO OFICIAL(ENTIDAD)'!$5:$5</definedName>
    <definedName name="_xlnm.Print_Titles" localSheetId="1">'PROPUESTA ECONOMICA(OFERENTE)'!$5:$5</definedName>
    <definedName name="_xlnm.Print_Titles">#N/A</definedName>
    <definedName name="Títulos_a_imprimir_IM">#REF!</definedName>
    <definedName name="tj">#N/A</definedName>
    <definedName name="TJK">#N/A</definedName>
    <definedName name="TL">[85]PRESUPUESTO!#REF!</definedName>
    <definedName name="tn">#N/A</definedName>
    <definedName name="TO">#REF!</definedName>
    <definedName name="TODOANA">'[2]APU PVC'!#REF!</definedName>
    <definedName name="TODOINSU">'[2]APU PVC'!#REF!</definedName>
    <definedName name="TODOITEM">'[2]APU PVC'!#REF!</definedName>
    <definedName name="Topografo">'[20]MANO DE OBRA '!$G$14</definedName>
    <definedName name="Tornillos_grado_5">'[20]LISTA MATERIALES'!$D$1667</definedName>
    <definedName name="tortas" hidden="1">{"TAB1",#N/A,TRUE,"GENERAL";"TAB2",#N/A,TRUE,"GENERAL";"TAB3",#N/A,TRUE,"GENERAL";"TAB4",#N/A,TRUE,"GENERAL";"TAB5",#N/A,TRUE,"GENERAL"}</definedName>
    <definedName name="tortas2" hidden="1">{"via1",#N/A,TRUE,"general";"via2",#N/A,TRUE,"general";"via3",#N/A,TRUE,"general"}</definedName>
    <definedName name="TOTAL">[91]RIEGO!#REF!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SERVICIOS">#REF!</definedName>
    <definedName name="TOTMTPAV">[92]FINANC!$C$6</definedName>
    <definedName name="TP">#REF!</definedName>
    <definedName name="tr" hidden="1">{"TAB1",#N/A,TRUE,"GENERAL";"TAB2",#N/A,TRUE,"GENERAL";"TAB3",#N/A,TRUE,"GENERAL";"TAB4",#N/A,TRUE,"GENERAL";"TAB5",#N/A,TRUE,"GENERAL"}</definedName>
    <definedName name="TRABAJO">[32]MAQUINARIA!$A$2:$L$18</definedName>
    <definedName name="TRAFO">#N/A</definedName>
    <definedName name="Tramites">#REF!</definedName>
    <definedName name="TramitesCostos">#REF!</definedName>
    <definedName name="TRAMO">#REF!</definedName>
    <definedName name="TRANSPORI" hidden="1">{#N/A,#N/A,TRUE,"INGENIERIA";#N/A,#N/A,TRUE,"COMPRAS";#N/A,#N/A,TRUE,"DIRECCION";#N/A,#N/A,TRUE,"RESUMEN"}</definedName>
    <definedName name="transporte">#REF!</definedName>
    <definedName name="TRAT">[93]desmonte!$E$48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'[20]LISTA MATERIALES'!$D$9</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[85]PRESUPUESTO!#REF!</definedName>
    <definedName name="TTB">[85]PRESUPUESTO!#REF!</definedName>
    <definedName name="TTC">[85]PRESUPUESTO!#REF!</definedName>
    <definedName name="TTE">[85]PRESUPUESTO!#REF!</definedName>
    <definedName name="TTL">[85]PRESUPUESTO!#REF!</definedName>
    <definedName name="TtlCD">[22]PRESUPUESTO!$G$129</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BERIAS">#REF!</definedName>
    <definedName name="TUKYRLTU.IR">#N/A</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#N/A</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#N/A</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dad">[61]Unidades!$A$1:$A$84</definedName>
    <definedName name="Unidades">[94]Presup_Cancha!$J$13:$J$17</definedName>
    <definedName name="UNITARIO">[95]Unitarios!$A$3:$D$13</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t">#N/A</definedName>
    <definedName name="uti">[14]Datos!$B$21</definedName>
    <definedName name="UTIL">8%</definedName>
    <definedName name="Utilidad">[22]PRESUPUESTO!$F$132</definedName>
    <definedName name="UTILIDADES">#REF!</definedName>
    <definedName name="UtilidadMensual">#REF!</definedName>
    <definedName name="UU">#N/A</definedName>
    <definedName name="uuarrrrarrarrararar">[96]PRESUPUESTO!#REF!</definedName>
    <definedName name="uuu" hidden="1">{"TAB1",#N/A,TRUE,"GENERAL";"TAB2",#N/A,TRUE,"GENERAL";"TAB3",#N/A,TRUE,"GENERAL";"TAB4",#N/A,TRUE,"GENERAL";"TAB5",#N/A,TRUE,"GENERAL"}</definedName>
    <definedName name="UUUAJJAJAJAJAJ">#REF!</definedName>
    <definedName name="uuuuo" hidden="1">{"TAB1",#N/A,TRUE,"GENERAL";"TAB2",#N/A,TRUE,"GENERAL";"TAB3",#N/A,TRUE,"GENERAL";"TAB4",#N/A,TRUE,"GENERAL";"TAB5",#N/A,TRUE,"GENERAL"}</definedName>
    <definedName name="UUUUTTTTTTTAAA">#REF!</definedName>
    <definedName name="UUUUUAUATATTATA">#REF!</definedName>
    <definedName name="uuuuuj" hidden="1">{"via1",#N/A,TRUE,"general";"via2",#N/A,TRUE,"general";"via3",#N/A,TRUE,"general"}</definedName>
    <definedName name="UUUUUUUUUTTTTTTTTTTTTTDDDDDDDDDDDD">#REF!</definedName>
    <definedName name="uuuuuuuuuuuuuuuu">#REF!</definedName>
    <definedName name="uwkap" hidden="1">{"TAB1",#N/A,TRUE,"GENERAL";"TAB2",#N/A,TRUE,"GENERAL";"TAB3",#N/A,TRUE,"GENERAL";"TAB4",#N/A,TRUE,"GENERAL";"TAB5",#N/A,TRUE,"GENERAL"}</definedName>
    <definedName name="uxd">#N/A</definedName>
    <definedName name="uy">#N/A</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v" hidden="1">{"TAB1",#N/A,TRUE,"GENERAL";"TAB2",#N/A,TRUE,"GENERAL";"TAB3",#N/A,TRUE,"GENERAL";"TAB4",#N/A,TRUE,"GENERAL";"TAB5",#N/A,TRUE,"GENERAL"}</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esCanon">#REF!</definedName>
    <definedName name="ValoresIva">#REF!</definedName>
    <definedName name="ValorFuturoFcro">#REF!</definedName>
    <definedName name="ValorImpuestoTimbre">#REF!</definedName>
    <definedName name="ValorTot">#REF!</definedName>
    <definedName name="valparaiso">'[36]APU PVC'!#REF!</definedName>
    <definedName name="Varilla_de_3_4_x_3_4_de_aluminio">'[20]LISTA MATERIALES'!$D$1663</definedName>
    <definedName name="Varios">#N/A</definedName>
    <definedName name="Varios2">#N/A</definedName>
    <definedName name="vb">#N/A</definedName>
    <definedName name="vbvbvbvb" hidden="1">{"TAB1",#N/A,TRUE,"GENERAL";"TAB2",#N/A,TRUE,"GENERAL";"TAB3",#N/A,TRUE,"GENERAL";"TAB4",#N/A,TRUE,"GENERAL";"TAB5",#N/A,TRUE,"GENERAL"}</definedName>
    <definedName name="vc">#N/A</definedName>
    <definedName name="vck">#N/A</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#N/A</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#N/A</definedName>
    <definedName name="VIA">#REF!</definedName>
    <definedName name="VIBRA">#REF!</definedName>
    <definedName name="VIBRADOR">[24]EQUIPO!$D$27</definedName>
    <definedName name="Vibrador_de_concreto">'[20]MANO DE OBRA '!$D$26</definedName>
    <definedName name="VIBRO">#REF!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_cajón_220_x80_cal_14">'[20]LISTA MATERIALES'!$D$1666</definedName>
    <definedName name="vk" hidden="1">{"via1",#N/A,TRUE,"general";"via2",#N/A,TRUE,"general";"via3",#N/A,TRUE,"general"}</definedName>
    <definedName name="vm">#N/A</definedName>
    <definedName name="vnbvxb" hidden="1">{"via1",#N/A,TRUE,"general";"via2",#N/A,TRUE,"general";"via3",#N/A,TRUE,"general"}</definedName>
    <definedName name="VNVBN" hidden="1">{"TAB1",#N/A,TRUE,"GENERAL";"TAB2",#N/A,TRUE,"GENERAL";"TAB3",#N/A,TRUE,"GENERAL";"TAB4",#N/A,TRUE,"GENERAL";"TAB5",#N/A,TRUE,"GENERAL"}</definedName>
    <definedName name="VOLQUETA">#REF!</definedName>
    <definedName name="VPNIngresos">#REF!</definedName>
    <definedName name="VPNSurenting">#REF!</definedName>
    <definedName name="vrbasad1">[14]Datos!$B$6</definedName>
    <definedName name="vrbasad2">[14]Datos!$B$7</definedName>
    <definedName name="vrbasin">[14]Datos!$B$5</definedName>
    <definedName name="VSCanonTotal">#REF!</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#REF!</definedName>
    <definedName name="vv">#N/A</definedName>
    <definedName name="vvcxv" hidden="1">{"TAB1",#N/A,TRUE,"GENERAL";"TAB2",#N/A,TRUE,"GENERAL";"TAB3",#N/A,TRUE,"GENERAL";"TAB4",#N/A,TRUE,"GENERAL";"TAB5",#N/A,TRUE,"GENERAL"}</definedName>
    <definedName name="VVV">#N/A</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CC">'[97]DATOS ESCENARIOS'!$B$2</definedName>
    <definedName name="WAER4YTSDTGFYWUETYJ">#N/A</definedName>
    <definedName name="we">#N/A</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j">#N/A</definedName>
    <definedName name="wl">#N/A</definedName>
    <definedName name="WorksheetSubTotal">#REF!</definedName>
    <definedName name="WorksheetTotal">#REF!</definedName>
    <definedName name="WQEEWQ" hidden="1">{"TAB1",#N/A,TRUE,"GENERAL";"TAB2",#N/A,TRUE,"GENERAL";"TAB3",#N/A,TRUE,"GENERAL";"TAB4",#N/A,TRUE,"GENERAL";"TAB5",#N/A,TRUE,"GENERAL"}</definedName>
    <definedName name="wqw" hidden="1">#REF!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via." hidden="1">{"via1",#N/A,TRUE,"general";"via2",#N/A,TRUE,"general";"via3",#N/A,TRUE,"general"}</definedName>
    <definedName name="WRTY">#N/A</definedName>
    <definedName name="ws">#N/A</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#N/A</definedName>
    <definedName name="wwded3" hidden="1">{"via1",#N/A,TRUE,"general";"via2",#N/A,TRUE,"general";"via3",#N/A,TRUE,"general"}</definedName>
    <definedName name="wwwwe" hidden="1">{"TAB1",#N/A,TRUE,"GENERAL";"TAB2",#N/A,TRUE,"GENERAL";"TAB3",#N/A,TRUE,"GENERAL";"TAB4",#N/A,TRUE,"GENERAL";"TAB5",#N/A,TRUE,"GENERAL"}</definedName>
    <definedName name="WWWWWW">#REF!</definedName>
    <definedName name="WWWWWWWWQQQQQAAAAAAAAA">#REF!</definedName>
    <definedName name="wyty" hidden="1">{"via1",#N/A,TRUE,"general";"via2",#N/A,TRUE,"general";"via3",#N/A,TRUE,"general"}</definedName>
    <definedName name="x">#N/A</definedName>
    <definedName name="xb">#N/A</definedName>
    <definedName name="xcbvbs" hidden="1">{"TAB1",#N/A,TRUE,"GENERAL";"TAB2",#N/A,TRUE,"GENERAL";"TAB3",#N/A,TRUE,"GENERAL";"TAB4",#N/A,TRUE,"GENERAL";"TAB5",#N/A,TRUE,"GENERAL"}</definedName>
    <definedName name="xo">#N/A</definedName>
    <definedName name="xpoxwojohchc">#N/A</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#REF!</definedName>
    <definedName name="xxxxxds" hidden="1">{"via1",#N/A,TRUE,"general";"via2",#N/A,TRUE,"general";"via3",#N/A,TRUE,"general"}</definedName>
    <definedName name="XXXXXX" hidden="1">{#N/A,#N/A,TRUE,"INGENIERIA";#N/A,#N/A,TRUE,"COMPRAS";#N/A,#N/A,TRUE,"DIRECCION";#N/A,#N/A,TRUE,"RESUMEN"}</definedName>
    <definedName name="XXXXXXXXXX">#N/A</definedName>
    <definedName name="xxxxxxxxxx29" hidden="1">{"via1",#N/A,TRUE,"general";"via2",#N/A,TRUE,"general";"via3",#N/A,TRUE,"general"}</definedName>
    <definedName name="XXXXXXXXXXXX">#N/A</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#N/A</definedName>
    <definedName name="YO">#REF!</definedName>
    <definedName name="yorlanys">#N/A</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#N/A</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#N/A</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#N/A</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c">#N/A</definedName>
    <definedName name="ZCZG">#REF!</definedName>
    <definedName name="zd">#N/A</definedName>
    <definedName name="zdervr" hidden="1">{"via1",#N/A,TRUE,"general";"via2",#N/A,TRUE,"general";"via3",#N/A,TRUE,"general"}</definedName>
    <definedName name="zdr">#N/A</definedName>
    <definedName name="ZON">#REF!</definedName>
    <definedName name="ZONA">#REF!</definedName>
    <definedName name="ZONA_PR">#REF!</definedName>
    <definedName name="zx">#N/A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4" i="1" l="1"/>
  <c r="K78" i="1"/>
  <c r="K723" i="1" l="1"/>
  <c r="K1362" i="1"/>
  <c r="K1361" i="1"/>
  <c r="K1357" i="1"/>
  <c r="K1356" i="1"/>
  <c r="K1355" i="1"/>
  <c r="K1354" i="1"/>
  <c r="K1353" i="1"/>
  <c r="K1352" i="1"/>
  <c r="K1351" i="1"/>
  <c r="K1344" i="1"/>
  <c r="K1343" i="1"/>
  <c r="K1342" i="1"/>
  <c r="K1341" i="1"/>
  <c r="K1340" i="1"/>
  <c r="K1339" i="1"/>
  <c r="K1338" i="1"/>
  <c r="K1337" i="1"/>
  <c r="K1336" i="1"/>
  <c r="K1334" i="1"/>
  <c r="K1333" i="1"/>
  <c r="K1332" i="1"/>
  <c r="K1331" i="1"/>
  <c r="K1329" i="1"/>
  <c r="K1328" i="1"/>
  <c r="K1327" i="1"/>
  <c r="K1326" i="1"/>
  <c r="K1325" i="1"/>
  <c r="K1324" i="1"/>
  <c r="K1322" i="1"/>
  <c r="K1321" i="1"/>
  <c r="K1320" i="1"/>
  <c r="K1319" i="1"/>
  <c r="K1318" i="1"/>
  <c r="K1317" i="1"/>
  <c r="K1315" i="1"/>
  <c r="K1313" i="1"/>
  <c r="K1311" i="1"/>
  <c r="K1310" i="1"/>
  <c r="K1309" i="1"/>
  <c r="K1308" i="1"/>
  <c r="K1307" i="1"/>
  <c r="K1306" i="1"/>
  <c r="K1305" i="1"/>
  <c r="K1304" i="1"/>
  <c r="K1303" i="1"/>
  <c r="K1302" i="1"/>
  <c r="K1301" i="1"/>
  <c r="K1300" i="1"/>
  <c r="K1299" i="1"/>
  <c r="K1298" i="1"/>
  <c r="K1297" i="1"/>
  <c r="K1296" i="1"/>
  <c r="K1295" i="1"/>
  <c r="K1294" i="1"/>
  <c r="K1293" i="1"/>
  <c r="K1292" i="1"/>
  <c r="K1291" i="1"/>
  <c r="K1290" i="1"/>
  <c r="K1289" i="1"/>
  <c r="K1288" i="1"/>
  <c r="K1287" i="1"/>
  <c r="K1286" i="1"/>
  <c r="K1285" i="1"/>
  <c r="K1284" i="1"/>
  <c r="K1282" i="1"/>
  <c r="K1281" i="1"/>
  <c r="K1280" i="1"/>
  <c r="K1279" i="1"/>
  <c r="K1278" i="1"/>
  <c r="K1277" i="1"/>
  <c r="K1276" i="1"/>
  <c r="K1275" i="1"/>
  <c r="K1274" i="1"/>
  <c r="K1273" i="1"/>
  <c r="K1272" i="1"/>
  <c r="K1271" i="1"/>
  <c r="K1270" i="1"/>
  <c r="K1269" i="1"/>
  <c r="K1267" i="1"/>
  <c r="K1266" i="1"/>
  <c r="K1265" i="1"/>
  <c r="K1264" i="1"/>
  <c r="K1263" i="1"/>
  <c r="H1261" i="1"/>
  <c r="K1255" i="1"/>
  <c r="K1251" i="1"/>
  <c r="K1250" i="1"/>
  <c r="K1249" i="1"/>
  <c r="K1248" i="1"/>
  <c r="K1247" i="1"/>
  <c r="K1246" i="1"/>
  <c r="K1245" i="1"/>
  <c r="K1244" i="1"/>
  <c r="K1240" i="1"/>
  <c r="K1238" i="1"/>
  <c r="K1237" i="1"/>
  <c r="K1235" i="1"/>
  <c r="K1234" i="1"/>
  <c r="K1232" i="1"/>
  <c r="K1231" i="1"/>
  <c r="K1230" i="1"/>
  <c r="K1229" i="1"/>
  <c r="K1228" i="1"/>
  <c r="K1226" i="1"/>
  <c r="K1225" i="1"/>
  <c r="K1224" i="1"/>
  <c r="K1223" i="1"/>
  <c r="K1222" i="1"/>
  <c r="K1220" i="1"/>
  <c r="K1219" i="1"/>
  <c r="K1218" i="1"/>
  <c r="K1217" i="1"/>
  <c r="K1216" i="1"/>
  <c r="K1215" i="1"/>
  <c r="K1214" i="1"/>
  <c r="H1212" i="1"/>
  <c r="K1209" i="1"/>
  <c r="K1208" i="1"/>
  <c r="K1206" i="1"/>
  <c r="K1205" i="1"/>
  <c r="K1204" i="1"/>
  <c r="K1203" i="1"/>
  <c r="K1202" i="1"/>
  <c r="K1201" i="1"/>
  <c r="K1200" i="1"/>
  <c r="K1199" i="1"/>
  <c r="K1198" i="1"/>
  <c r="K1197" i="1"/>
  <c r="K1196" i="1"/>
  <c r="K1194" i="1"/>
  <c r="K1193" i="1"/>
  <c r="K1191" i="1"/>
  <c r="K1189" i="1"/>
  <c r="K1188" i="1"/>
  <c r="K1187" i="1"/>
  <c r="K1185" i="1"/>
  <c r="K1184" i="1"/>
  <c r="K1183" i="1"/>
  <c r="K1182" i="1"/>
  <c r="K1181" i="1"/>
  <c r="K1180" i="1"/>
  <c r="K1179" i="1"/>
  <c r="K1178" i="1"/>
  <c r="K1177" i="1"/>
  <c r="K1176" i="1"/>
  <c r="K1174" i="1"/>
  <c r="K1173" i="1"/>
  <c r="K1172" i="1"/>
  <c r="K1171" i="1"/>
  <c r="K1170" i="1"/>
  <c r="K1169" i="1"/>
  <c r="K1168" i="1"/>
  <c r="K1167" i="1"/>
  <c r="K1165" i="1"/>
  <c r="K1164" i="1"/>
  <c r="K1163" i="1"/>
  <c r="K1162" i="1"/>
  <c r="K1161" i="1"/>
  <c r="K1160" i="1"/>
  <c r="K1159" i="1"/>
  <c r="K1157" i="1"/>
  <c r="K1156" i="1"/>
  <c r="K1155" i="1"/>
  <c r="K1154" i="1"/>
  <c r="K1153" i="1"/>
  <c r="K1152" i="1"/>
  <c r="K1151" i="1"/>
  <c r="K1150" i="1"/>
  <c r="K1149" i="1"/>
  <c r="K1148" i="1"/>
  <c r="K1147" i="1"/>
  <c r="K1146" i="1"/>
  <c r="K1145" i="1"/>
  <c r="K1144" i="1"/>
  <c r="K1143" i="1"/>
  <c r="K1142" i="1"/>
  <c r="K1141" i="1"/>
  <c r="K1140" i="1"/>
  <c r="H1138" i="1"/>
  <c r="K1135" i="1"/>
  <c r="K1134" i="1"/>
  <c r="K1132" i="1"/>
  <c r="K1130" i="1"/>
  <c r="K1129" i="1"/>
  <c r="K1128" i="1"/>
  <c r="K1127" i="1"/>
  <c r="K1126" i="1"/>
  <c r="K1125" i="1"/>
  <c r="K1124" i="1"/>
  <c r="K1123" i="1"/>
  <c r="K1122" i="1"/>
  <c r="K1121" i="1"/>
  <c r="K1120" i="1"/>
  <c r="K1119" i="1"/>
  <c r="K1118" i="1"/>
  <c r="K1117" i="1"/>
  <c r="K1116" i="1"/>
  <c r="K1115" i="1"/>
  <c r="K1114" i="1"/>
  <c r="K1113" i="1"/>
  <c r="K1112" i="1"/>
  <c r="K1111" i="1"/>
  <c r="K1110" i="1"/>
  <c r="H1108" i="1"/>
  <c r="K1105" i="1"/>
  <c r="K1104" i="1"/>
  <c r="K1102" i="1"/>
  <c r="K1101" i="1"/>
  <c r="K1100" i="1"/>
  <c r="K1099" i="1"/>
  <c r="K1098" i="1"/>
  <c r="K1097" i="1"/>
  <c r="K1095" i="1"/>
  <c r="K1094" i="1"/>
  <c r="K1093" i="1"/>
  <c r="K1092" i="1"/>
  <c r="K1091" i="1"/>
  <c r="K1090" i="1"/>
  <c r="K1089" i="1"/>
  <c r="K1088" i="1"/>
  <c r="K1087" i="1"/>
  <c r="K1086" i="1"/>
  <c r="K1085" i="1"/>
  <c r="K1084" i="1"/>
  <c r="K1083" i="1"/>
  <c r="K1082" i="1"/>
  <c r="K1081" i="1"/>
  <c r="K1080" i="1"/>
  <c r="K1079" i="1"/>
  <c r="K1078" i="1"/>
  <c r="K1077" i="1"/>
  <c r="K1076" i="1"/>
  <c r="K1075" i="1"/>
  <c r="K1074" i="1"/>
  <c r="K1072" i="1"/>
  <c r="K1071" i="1"/>
  <c r="K1070" i="1"/>
  <c r="K1069" i="1"/>
  <c r="K1068" i="1"/>
  <c r="K1067" i="1"/>
  <c r="K1066" i="1"/>
  <c r="K1065" i="1"/>
  <c r="K1064" i="1"/>
  <c r="K1063" i="1"/>
  <c r="K1062" i="1"/>
  <c r="K1061" i="1"/>
  <c r="K1060" i="1"/>
  <c r="K1059" i="1"/>
  <c r="K1058" i="1"/>
  <c r="K1057" i="1"/>
  <c r="K1056" i="1"/>
  <c r="K1055" i="1"/>
  <c r="K1054" i="1"/>
  <c r="K1053" i="1"/>
  <c r="K1052" i="1"/>
  <c r="K1051" i="1"/>
  <c r="K1050" i="1"/>
  <c r="K1049" i="1"/>
  <c r="K1048" i="1"/>
  <c r="K1047" i="1"/>
  <c r="K1046" i="1"/>
  <c r="K1045" i="1"/>
  <c r="K1044" i="1"/>
  <c r="K1043" i="1"/>
  <c r="K1042" i="1"/>
  <c r="K1041" i="1"/>
  <c r="K1040" i="1"/>
  <c r="K1039" i="1"/>
  <c r="K1038" i="1"/>
  <c r="K1036" i="1"/>
  <c r="K1035" i="1"/>
  <c r="K1034" i="1"/>
  <c r="K1033" i="1"/>
  <c r="K1032" i="1"/>
  <c r="K1031" i="1"/>
  <c r="K1030" i="1"/>
  <c r="K1029" i="1"/>
  <c r="K1028" i="1"/>
  <c r="K1027" i="1"/>
  <c r="K1026" i="1"/>
  <c r="K1025" i="1"/>
  <c r="K1024" i="1"/>
  <c r="K1023" i="1"/>
  <c r="K1021" i="1"/>
  <c r="K1020" i="1"/>
  <c r="K1019" i="1"/>
  <c r="K1018" i="1"/>
  <c r="K1017" i="1"/>
  <c r="K1016" i="1"/>
  <c r="K1015" i="1"/>
  <c r="K1014" i="1"/>
  <c r="K1013" i="1"/>
  <c r="K1012" i="1"/>
  <c r="K1011" i="1"/>
  <c r="K1010" i="1"/>
  <c r="K1009" i="1"/>
  <c r="K1008" i="1"/>
  <c r="K1007" i="1"/>
  <c r="K1006" i="1"/>
  <c r="K1005" i="1"/>
  <c r="K1004" i="1"/>
  <c r="K1003" i="1"/>
  <c r="K1002" i="1"/>
  <c r="K1001" i="1"/>
  <c r="K1000" i="1"/>
  <c r="K999" i="1"/>
  <c r="K998" i="1"/>
  <c r="K997" i="1"/>
  <c r="K996" i="1"/>
  <c r="K995" i="1"/>
  <c r="K994" i="1"/>
  <c r="K993" i="1"/>
  <c r="K992" i="1"/>
  <c r="K991" i="1"/>
  <c r="K990" i="1"/>
  <c r="K989" i="1"/>
  <c r="K988" i="1"/>
  <c r="K987" i="1"/>
  <c r="K986" i="1"/>
  <c r="K985" i="1"/>
  <c r="K984" i="1"/>
  <c r="K983" i="1"/>
  <c r="K981" i="1"/>
  <c r="K980" i="1"/>
  <c r="K979" i="1"/>
  <c r="K978" i="1"/>
  <c r="K977" i="1"/>
  <c r="K976" i="1"/>
  <c r="K975" i="1"/>
  <c r="K974" i="1"/>
  <c r="K973" i="1"/>
  <c r="K972" i="1"/>
  <c r="K971" i="1"/>
  <c r="K970" i="1"/>
  <c r="K969" i="1"/>
  <c r="K968" i="1"/>
  <c r="K967" i="1"/>
  <c r="K966" i="1"/>
  <c r="K965" i="1"/>
  <c r="K964" i="1"/>
  <c r="K963" i="1"/>
  <c r="K962" i="1"/>
  <c r="K961" i="1"/>
  <c r="K959" i="1"/>
  <c r="K958" i="1"/>
  <c r="K957" i="1"/>
  <c r="K956" i="1"/>
  <c r="K955" i="1"/>
  <c r="K954" i="1"/>
  <c r="K953" i="1"/>
  <c r="K951" i="1"/>
  <c r="K950" i="1"/>
  <c r="K949" i="1"/>
  <c r="K948" i="1"/>
  <c r="K947" i="1"/>
  <c r="K946" i="1"/>
  <c r="K945" i="1"/>
  <c r="K944" i="1"/>
  <c r="K943" i="1"/>
  <c r="K942" i="1"/>
  <c r="K941" i="1"/>
  <c r="K940" i="1"/>
  <c r="K939" i="1"/>
  <c r="H937" i="1"/>
  <c r="K935" i="1"/>
  <c r="K934" i="1"/>
  <c r="K933" i="1"/>
  <c r="K932" i="1"/>
  <c r="K931" i="1"/>
  <c r="K930" i="1"/>
  <c r="K929" i="1"/>
  <c r="K928" i="1"/>
  <c r="K927" i="1"/>
  <c r="K926" i="1"/>
  <c r="K925" i="1"/>
  <c r="K924" i="1"/>
  <c r="K923" i="1"/>
  <c r="K922" i="1"/>
  <c r="K918" i="1"/>
  <c r="K917" i="1"/>
  <c r="K916" i="1"/>
  <c r="K915" i="1"/>
  <c r="K914" i="1"/>
  <c r="K913" i="1"/>
  <c r="K912"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4" i="1"/>
  <c r="K863" i="1"/>
  <c r="K862" i="1"/>
  <c r="K861" i="1"/>
  <c r="K860" i="1"/>
  <c r="K859" i="1"/>
  <c r="K858" i="1"/>
  <c r="K857" i="1"/>
  <c r="K856"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2" i="1"/>
  <c r="K811" i="1"/>
  <c r="K810" i="1"/>
  <c r="K809" i="1"/>
  <c r="K808" i="1"/>
  <c r="K806" i="1"/>
  <c r="K805" i="1"/>
  <c r="K804" i="1"/>
  <c r="K800" i="1"/>
  <c r="K799" i="1"/>
  <c r="K798" i="1"/>
  <c r="K797" i="1"/>
  <c r="K796" i="1"/>
  <c r="K795" i="1"/>
  <c r="K794" i="1"/>
  <c r="K793" i="1"/>
  <c r="K792" i="1"/>
  <c r="K791" i="1"/>
  <c r="K790" i="1"/>
  <c r="K789" i="1"/>
  <c r="K788" i="1"/>
  <c r="K787" i="1"/>
  <c r="K786" i="1"/>
  <c r="K782" i="1"/>
  <c r="K780" i="1"/>
  <c r="K779" i="1"/>
  <c r="K778" i="1"/>
  <c r="K777" i="1"/>
  <c r="K776" i="1"/>
  <c r="K775" i="1"/>
  <c r="K773" i="1"/>
  <c r="K772" i="1"/>
  <c r="K771" i="1"/>
  <c r="K770" i="1"/>
  <c r="K769" i="1"/>
  <c r="K768" i="1"/>
  <c r="K767" i="1"/>
  <c r="K766" i="1"/>
  <c r="K765" i="1"/>
  <c r="K764" i="1"/>
  <c r="K763" i="1"/>
  <c r="K762" i="1"/>
  <c r="K761" i="1"/>
  <c r="K760" i="1"/>
  <c r="K757" i="1"/>
  <c r="K756" i="1"/>
  <c r="K755" i="1"/>
  <c r="K754" i="1"/>
  <c r="K753" i="1"/>
  <c r="K749" i="1"/>
  <c r="K748" i="1"/>
  <c r="K747" i="1"/>
  <c r="K746" i="1"/>
  <c r="K745" i="1"/>
  <c r="K744" i="1"/>
  <c r="K743" i="1"/>
  <c r="K742" i="1"/>
  <c r="K741" i="1"/>
  <c r="K740" i="1"/>
  <c r="K739" i="1"/>
  <c r="K738" i="1"/>
  <c r="K737" i="1"/>
  <c r="K736" i="1"/>
  <c r="K735" i="1"/>
  <c r="K734" i="1"/>
  <c r="K733" i="1"/>
  <c r="K732" i="1"/>
  <c r="K731" i="1"/>
  <c r="K729" i="1"/>
  <c r="K728" i="1"/>
  <c r="K722" i="1"/>
  <c r="K720" i="1"/>
  <c r="K719" i="1"/>
  <c r="K718" i="1"/>
  <c r="K717" i="1"/>
  <c r="K716" i="1"/>
  <c r="K715" i="1"/>
  <c r="K713" i="1"/>
  <c r="K712" i="1"/>
  <c r="K711" i="1"/>
  <c r="K710" i="1"/>
  <c r="K705" i="1"/>
  <c r="K704" i="1"/>
  <c r="K703" i="1"/>
  <c r="K702" i="1"/>
  <c r="K701" i="1"/>
  <c r="K700" i="1"/>
  <c r="K696" i="1"/>
  <c r="K695" i="1"/>
  <c r="K694" i="1"/>
  <c r="K693" i="1"/>
  <c r="K692" i="1"/>
  <c r="K691" i="1"/>
  <c r="K690" i="1"/>
  <c r="K689" i="1"/>
  <c r="K688" i="1"/>
  <c r="K687" i="1"/>
  <c r="K686" i="1"/>
  <c r="K685" i="1"/>
  <c r="K684" i="1"/>
  <c r="K683" i="1"/>
  <c r="K1363" i="1" l="1"/>
  <c r="K1256" i="1"/>
  <c r="K706" i="1"/>
  <c r="K697" i="1"/>
  <c r="K1210" i="1"/>
  <c r="K758" i="1"/>
  <c r="K1358" i="1"/>
  <c r="K813" i="1"/>
  <c r="K801" i="1"/>
  <c r="K853" i="1"/>
  <c r="K724" i="1"/>
  <c r="K1345" i="1"/>
  <c r="K1347" i="1" s="1"/>
  <c r="K1252" i="1"/>
  <c r="K1241" i="1"/>
  <c r="K1136" i="1"/>
  <c r="K1106" i="1"/>
  <c r="K936" i="1"/>
  <c r="K919" i="1"/>
  <c r="K909" i="1"/>
  <c r="K865" i="1"/>
  <c r="K783" i="1"/>
  <c r="K750" i="1"/>
  <c r="K1259" i="1" l="1"/>
  <c r="K1366" i="1" s="1"/>
  <c r="K1367" i="1" s="1"/>
  <c r="K667" i="1" l="1"/>
  <c r="K666" i="1"/>
  <c r="K663" i="1"/>
  <c r="K662" i="1"/>
  <c r="K661" i="1"/>
  <c r="K660" i="1"/>
  <c r="K659" i="1"/>
  <c r="K658" i="1"/>
  <c r="K657" i="1"/>
  <c r="K649" i="1"/>
  <c r="K648" i="1"/>
  <c r="K647" i="1"/>
  <c r="K646" i="1"/>
  <c r="K645" i="1"/>
  <c r="K644" i="1"/>
  <c r="K643" i="1"/>
  <c r="K642" i="1"/>
  <c r="K641" i="1"/>
  <c r="K639" i="1"/>
  <c r="K638" i="1"/>
  <c r="K637" i="1"/>
  <c r="K636" i="1"/>
  <c r="K634" i="1"/>
  <c r="K633" i="1"/>
  <c r="K632" i="1"/>
  <c r="K631" i="1"/>
  <c r="K630" i="1"/>
  <c r="K629" i="1"/>
  <c r="K627" i="1"/>
  <c r="K626" i="1"/>
  <c r="K625" i="1"/>
  <c r="K624" i="1"/>
  <c r="K623" i="1"/>
  <c r="K622" i="1"/>
  <c r="K620" i="1"/>
  <c r="K618" i="1"/>
  <c r="K616" i="1"/>
  <c r="K615" i="1"/>
  <c r="K614" i="1"/>
  <c r="K613" i="1"/>
  <c r="K612" i="1"/>
  <c r="K611" i="1"/>
  <c r="K610" i="1"/>
  <c r="K609" i="1"/>
  <c r="K608" i="1"/>
  <c r="K607" i="1"/>
  <c r="K606" i="1"/>
  <c r="K605" i="1"/>
  <c r="K604" i="1"/>
  <c r="K603" i="1"/>
  <c r="K602" i="1"/>
  <c r="K601" i="1"/>
  <c r="K600" i="1"/>
  <c r="K598" i="1"/>
  <c r="K597" i="1"/>
  <c r="K596" i="1"/>
  <c r="K595" i="1"/>
  <c r="K594" i="1"/>
  <c r="K593" i="1"/>
  <c r="K592" i="1"/>
  <c r="K591" i="1"/>
  <c r="K590" i="1"/>
  <c r="K589" i="1"/>
  <c r="K588" i="1"/>
  <c r="K587" i="1"/>
  <c r="K586" i="1"/>
  <c r="K585" i="1"/>
  <c r="K583" i="1"/>
  <c r="K582" i="1"/>
  <c r="K581" i="1"/>
  <c r="K580" i="1"/>
  <c r="K579" i="1"/>
  <c r="K566" i="1"/>
  <c r="K567" i="1" s="1"/>
  <c r="K559" i="1"/>
  <c r="K558" i="1"/>
  <c r="K557" i="1"/>
  <c r="K556" i="1"/>
  <c r="K555" i="1"/>
  <c r="K554" i="1"/>
  <c r="K553" i="1"/>
  <c r="K552" i="1"/>
  <c r="K551" i="1"/>
  <c r="K544" i="1"/>
  <c r="K542" i="1"/>
  <c r="K541" i="1"/>
  <c r="K539" i="1"/>
  <c r="K538" i="1"/>
  <c r="K536" i="1"/>
  <c r="K535" i="1"/>
  <c r="K534" i="1"/>
  <c r="K533" i="1"/>
  <c r="K532" i="1"/>
  <c r="K530" i="1"/>
  <c r="K529" i="1"/>
  <c r="K528" i="1"/>
  <c r="K527" i="1"/>
  <c r="K526" i="1"/>
  <c r="K524" i="1"/>
  <c r="K523" i="1"/>
  <c r="K522" i="1"/>
  <c r="K521" i="1"/>
  <c r="K520" i="1"/>
  <c r="K519" i="1"/>
  <c r="K518" i="1"/>
  <c r="K510" i="1"/>
  <c r="K509" i="1"/>
  <c r="K507" i="1"/>
  <c r="K506" i="1"/>
  <c r="K505" i="1"/>
  <c r="K504" i="1"/>
  <c r="K503" i="1"/>
  <c r="K502" i="1"/>
  <c r="K500" i="1"/>
  <c r="K499" i="1"/>
  <c r="K497" i="1"/>
  <c r="K495" i="1"/>
  <c r="K494" i="1"/>
  <c r="K493" i="1"/>
  <c r="K491" i="1"/>
  <c r="K490" i="1"/>
  <c r="K489" i="1"/>
  <c r="K488" i="1"/>
  <c r="K487" i="1"/>
  <c r="K486" i="1"/>
  <c r="K485" i="1"/>
  <c r="K484" i="1"/>
  <c r="K483" i="1"/>
  <c r="K482" i="1"/>
  <c r="K480" i="1"/>
  <c r="K479" i="1"/>
  <c r="K478" i="1"/>
  <c r="K477" i="1"/>
  <c r="K476" i="1"/>
  <c r="K475" i="1"/>
  <c r="K474" i="1"/>
  <c r="K473" i="1"/>
  <c r="K471" i="1"/>
  <c r="K470" i="1"/>
  <c r="K469" i="1"/>
  <c r="K467" i="1"/>
  <c r="K466" i="1"/>
  <c r="K465" i="1"/>
  <c r="K464" i="1"/>
  <c r="K463" i="1"/>
  <c r="K462" i="1"/>
  <c r="K461" i="1"/>
  <c r="K460" i="1"/>
  <c r="K459" i="1"/>
  <c r="K458" i="1"/>
  <c r="K457" i="1"/>
  <c r="K456" i="1"/>
  <c r="K455" i="1"/>
  <c r="K454" i="1"/>
  <c r="K453" i="1"/>
  <c r="K445" i="1"/>
  <c r="K444" i="1"/>
  <c r="K442" i="1"/>
  <c r="K440" i="1"/>
  <c r="K439" i="1"/>
  <c r="K438" i="1"/>
  <c r="K437" i="1"/>
  <c r="K436" i="1"/>
  <c r="K435" i="1"/>
  <c r="K434" i="1"/>
  <c r="K433" i="1"/>
  <c r="K432" i="1"/>
  <c r="K431" i="1"/>
  <c r="K430" i="1"/>
  <c r="K429" i="1"/>
  <c r="K428" i="1"/>
  <c r="K427" i="1"/>
  <c r="K426" i="1"/>
  <c r="K425" i="1"/>
  <c r="K424" i="1"/>
  <c r="K423" i="1"/>
  <c r="K422" i="1"/>
  <c r="K421" i="1"/>
  <c r="K420" i="1"/>
  <c r="K412" i="1"/>
  <c r="K411" i="1"/>
  <c r="K409" i="1"/>
  <c r="K408" i="1"/>
  <c r="K407" i="1"/>
  <c r="K406" i="1"/>
  <c r="K405" i="1"/>
  <c r="K404" i="1"/>
  <c r="K403" i="1"/>
  <c r="K402" i="1"/>
  <c r="K401" i="1"/>
  <c r="K400" i="1"/>
  <c r="K399" i="1"/>
  <c r="K398" i="1"/>
  <c r="K397" i="1"/>
  <c r="K396" i="1"/>
  <c r="K395" i="1"/>
  <c r="K394" i="1"/>
  <c r="K393" i="1"/>
  <c r="K392" i="1"/>
  <c r="K390" i="1"/>
  <c r="K389" i="1"/>
  <c r="K388" i="1"/>
  <c r="K387" i="1"/>
  <c r="K386" i="1"/>
  <c r="K385" i="1"/>
  <c r="K384" i="1"/>
  <c r="K383" i="1"/>
  <c r="K382" i="1"/>
  <c r="K381" i="1"/>
  <c r="K380" i="1"/>
  <c r="K379" i="1"/>
  <c r="K378" i="1"/>
  <c r="K377" i="1"/>
  <c r="K376" i="1"/>
  <c r="K375" i="1"/>
  <c r="K374" i="1"/>
  <c r="K373" i="1"/>
  <c r="K372" i="1"/>
  <c r="K371" i="1"/>
  <c r="K370" i="1"/>
  <c r="K369" i="1"/>
  <c r="K367" i="1"/>
  <c r="K366" i="1"/>
  <c r="K365" i="1"/>
  <c r="K364" i="1"/>
  <c r="K363" i="1"/>
  <c r="K362" i="1"/>
  <c r="K361" i="1"/>
  <c r="K360" i="1"/>
  <c r="K359" i="1"/>
  <c r="K358" i="1"/>
  <c r="K357" i="1"/>
  <c r="K356" i="1"/>
  <c r="K355" i="1"/>
  <c r="K354" i="1"/>
  <c r="K353" i="1"/>
  <c r="K352" i="1"/>
  <c r="K351" i="1"/>
  <c r="K350" i="1"/>
  <c r="K349" i="1"/>
  <c r="K348" i="1"/>
  <c r="K347" i="1"/>
  <c r="K346" i="1"/>
  <c r="K345" i="1"/>
  <c r="K344" i="1"/>
  <c r="K342" i="1"/>
  <c r="K341" i="1"/>
  <c r="K340" i="1"/>
  <c r="K339" i="1"/>
  <c r="K338" i="1"/>
  <c r="K337" i="1"/>
  <c r="K336" i="1"/>
  <c r="K335" i="1"/>
  <c r="K334" i="1"/>
  <c r="K333" i="1"/>
  <c r="K332" i="1"/>
  <c r="K331" i="1"/>
  <c r="K329" i="1"/>
  <c r="K328" i="1"/>
  <c r="K327" i="1"/>
  <c r="K326" i="1"/>
  <c r="K325" i="1"/>
  <c r="K324" i="1"/>
  <c r="K323" i="1"/>
  <c r="K322" i="1"/>
  <c r="K321" i="1"/>
  <c r="K320" i="1"/>
  <c r="K319" i="1"/>
  <c r="K318" i="1"/>
  <c r="K316" i="1"/>
  <c r="K315" i="1"/>
  <c r="K314" i="1"/>
  <c r="K312" i="1"/>
  <c r="K311" i="1"/>
  <c r="K310" i="1"/>
  <c r="K309" i="1"/>
  <c r="K308" i="1"/>
  <c r="K307" i="1"/>
  <c r="K306" i="1"/>
  <c r="K305" i="1"/>
  <c r="K304" i="1"/>
  <c r="K303" i="1"/>
  <c r="K302" i="1"/>
  <c r="K301" i="1"/>
  <c r="K300" i="1"/>
  <c r="K299" i="1"/>
  <c r="K298" i="1"/>
  <c r="K297" i="1"/>
  <c r="K296" i="1"/>
  <c r="K295" i="1"/>
  <c r="K294" i="1"/>
  <c r="K286" i="1"/>
  <c r="K285" i="1"/>
  <c r="K284" i="1"/>
  <c r="K283" i="1"/>
  <c r="K282" i="1"/>
  <c r="K281" i="1"/>
  <c r="K280" i="1"/>
  <c r="K279" i="1"/>
  <c r="K278" i="1"/>
  <c r="K277" i="1"/>
  <c r="K276" i="1"/>
  <c r="K275" i="1"/>
  <c r="K274" i="1"/>
  <c r="K273" i="1"/>
  <c r="K266" i="1"/>
  <c r="K265" i="1"/>
  <c r="K264" i="1"/>
  <c r="K263" i="1"/>
  <c r="K262" i="1"/>
  <c r="K261" i="1"/>
  <c r="K260"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17" i="1"/>
  <c r="K216" i="1"/>
  <c r="K215" i="1"/>
  <c r="K213" i="1"/>
  <c r="K212" i="1"/>
  <c r="K211" i="1"/>
  <c r="K210" i="1"/>
  <c r="K209"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56" i="1"/>
  <c r="K155" i="1"/>
  <c r="K154" i="1"/>
  <c r="K153" i="1"/>
  <c r="K152" i="1"/>
  <c r="K150" i="1"/>
  <c r="K149" i="1"/>
  <c r="K148" i="1"/>
  <c r="K141" i="1"/>
  <c r="K140" i="1"/>
  <c r="K139" i="1"/>
  <c r="K138" i="1"/>
  <c r="K137" i="1"/>
  <c r="K136" i="1"/>
  <c r="K135" i="1"/>
  <c r="K134" i="1"/>
  <c r="K133" i="1"/>
  <c r="K132" i="1"/>
  <c r="K131" i="1"/>
  <c r="K130" i="1"/>
  <c r="K129" i="1"/>
  <c r="K128" i="1"/>
  <c r="K127" i="1"/>
  <c r="K120" i="1"/>
  <c r="K118" i="1"/>
  <c r="K117" i="1"/>
  <c r="K116" i="1"/>
  <c r="K115" i="1"/>
  <c r="K114" i="1"/>
  <c r="K113" i="1"/>
  <c r="K111" i="1"/>
  <c r="K110" i="1"/>
  <c r="K109" i="1"/>
  <c r="K108" i="1"/>
  <c r="K107" i="1"/>
  <c r="K106" i="1"/>
  <c r="K105" i="1"/>
  <c r="K104" i="1"/>
  <c r="K103" i="1"/>
  <c r="K102" i="1"/>
  <c r="K101" i="1"/>
  <c r="K100" i="1"/>
  <c r="K99" i="1"/>
  <c r="K98" i="1"/>
  <c r="K91" i="1"/>
  <c r="K90" i="1"/>
  <c r="K89" i="1"/>
  <c r="K88" i="1"/>
  <c r="K87" i="1"/>
  <c r="K80" i="1"/>
  <c r="K79" i="1"/>
  <c r="K77" i="1"/>
  <c r="K76" i="1"/>
  <c r="K75" i="1"/>
  <c r="K74" i="1"/>
  <c r="K73" i="1"/>
  <c r="K72" i="1"/>
  <c r="K71" i="1"/>
  <c r="K70" i="1"/>
  <c r="K69" i="1"/>
  <c r="K68" i="1"/>
  <c r="K67" i="1"/>
  <c r="K66" i="1"/>
  <c r="K65" i="1"/>
  <c r="K64" i="1"/>
  <c r="K63" i="1"/>
  <c r="K62" i="1"/>
  <c r="K60" i="1"/>
  <c r="K59" i="1"/>
  <c r="K51" i="1"/>
  <c r="K50" i="1"/>
  <c r="K48" i="1"/>
  <c r="K47" i="1"/>
  <c r="K46" i="1"/>
  <c r="K45" i="1"/>
  <c r="K44" i="1"/>
  <c r="K42" i="1"/>
  <c r="K41" i="1"/>
  <c r="K40" i="1"/>
  <c r="K39" i="1"/>
  <c r="K38" i="1"/>
  <c r="K30" i="1"/>
  <c r="K29" i="1"/>
  <c r="K28" i="1"/>
  <c r="K27" i="1"/>
  <c r="K26" i="1"/>
  <c r="K25" i="1"/>
  <c r="K20" i="1"/>
  <c r="K19" i="1"/>
  <c r="K18" i="1"/>
  <c r="K17" i="1"/>
  <c r="K16" i="1"/>
  <c r="K15" i="1"/>
  <c r="K31" i="1" l="1"/>
  <c r="K511" i="1"/>
  <c r="K656" i="1"/>
  <c r="K81" i="1"/>
  <c r="K413" i="1"/>
  <c r="K287" i="1"/>
  <c r="K267" i="1"/>
  <c r="K218" i="1"/>
  <c r="K254" i="1"/>
  <c r="K446" i="1"/>
  <c r="K52" i="1"/>
  <c r="K650" i="1"/>
  <c r="K157" i="1"/>
  <c r="K121" i="1"/>
  <c r="K203" i="1"/>
  <c r="K560" i="1"/>
  <c r="K665" i="1"/>
  <c r="K21" i="1"/>
  <c r="K92" i="1"/>
  <c r="K142" i="1"/>
  <c r="K545" i="1"/>
  <c r="K574" i="1" l="1"/>
  <c r="K670" i="1" s="1"/>
  <c r="K671" i="1" s="1"/>
  <c r="K1377" i="1" l="1"/>
</calcChain>
</file>

<file path=xl/sharedStrings.xml><?xml version="1.0" encoding="utf-8"?>
<sst xmlns="http://schemas.openxmlformats.org/spreadsheetml/2006/main" count="3340" uniqueCount="1701">
  <si>
    <t xml:space="preserve">Formulario 1 - Propuesta económica  - Documento tipo de licitación de obra pública de infraestructura social </t>
  </si>
  <si>
    <t>FORMULARIO 1</t>
  </si>
  <si>
    <t>PRESUPUESTO OFICIAL</t>
  </si>
  <si>
    <t>No.</t>
  </si>
  <si>
    <t xml:space="preserve">ITEM DE PAGO </t>
  </si>
  <si>
    <t>ESPECIFICACIONES</t>
  </si>
  <si>
    <t xml:space="preserve">DESCRIPCION </t>
  </si>
  <si>
    <t>UNIDAD</t>
  </si>
  <si>
    <t>CANTIDAD</t>
  </si>
  <si>
    <t xml:space="preserve">VALOR UNITARIO </t>
  </si>
  <si>
    <t xml:space="preserve">VALOR TOTAL </t>
  </si>
  <si>
    <t>GENERAL</t>
  </si>
  <si>
    <t xml:space="preserve">PARTICULAR </t>
  </si>
  <si>
    <t>1.</t>
  </si>
  <si>
    <t xml:space="preserve">OBRAS PRELIMINARES                                                    </t>
  </si>
  <si>
    <t>PRELIMINARES</t>
  </si>
  <si>
    <t>1.1</t>
  </si>
  <si>
    <t xml:space="preserve">CERRAMIENTO PROVISIONAL EN LÁMINA DE ZINC - H=2.14ML.        </t>
  </si>
  <si>
    <t>ML</t>
  </si>
  <si>
    <t>1.2</t>
  </si>
  <si>
    <t>LOCALIZACIÓN  Y  REPLANTEO CON EQUIPO</t>
  </si>
  <si>
    <t>M2</t>
  </si>
  <si>
    <t>1.3</t>
  </si>
  <si>
    <t>DEMOLICIÓN MECANICA  DE  PISOS EXISTENTES  -  Emax= 0.15m</t>
  </si>
  <si>
    <t>M3</t>
  </si>
  <si>
    <t>1.4</t>
  </si>
  <si>
    <t>DESMONTE DE POSTES EN CONCRETO ALTURA HASTA 12M</t>
  </si>
  <si>
    <t>UN</t>
  </si>
  <si>
    <t>1.5</t>
  </si>
  <si>
    <t>RETIRO  SOBRANTES.</t>
  </si>
  <si>
    <t>1.6</t>
  </si>
  <si>
    <t>CORTE DE ARBOL PORTE MEDIO SACADO DE RAIZ,  HASTA .80 MT DE DIAMETRO, INCL. RETIRO AL BOTADERO OFICIAL,  RELLENO DE HUECO Y PERMISO DE CORPOCESAR</t>
  </si>
  <si>
    <t>Subtotal</t>
  </si>
  <si>
    <t>2.</t>
  </si>
  <si>
    <t xml:space="preserve">MOVIMIENTO DE TIERRAS                                                 </t>
  </si>
  <si>
    <t>2.1</t>
  </si>
  <si>
    <t>DESCAPOTE MECÁNICO, INCLUYE RETIRO DE MATERIAL</t>
  </si>
  <si>
    <t>2.2</t>
  </si>
  <si>
    <t>EXCAVACIÓN A MAQUINA EN MATERIAL DE CONGLOMERADO</t>
  </si>
  <si>
    <t>2.3</t>
  </si>
  <si>
    <t>EXCAVACION MANUAL, PROFUNDIDA MAXIMA 2.00m.</t>
  </si>
  <si>
    <t>2.4</t>
  </si>
  <si>
    <t>RELLENOS COMPACTADOS A MAQUINA CON MATERIAL SELECCIONADO, INCLUYE: TRANSPORTE EXTERNO, TRANSPORTE INTERNO, COMPACTACIÓN HASTA UNA DENSIDAD DEL 95% DE LA MÁXIMA OBTENIDA EN EL ENSAYO DEL PRÓCTOR MODIFICADO, MEDIDO EN SITIO.</t>
  </si>
  <si>
    <t>2.5</t>
  </si>
  <si>
    <t>RELLENOS COMPACTADOS MANUAL CON MATERIAL PROVENIENTE DE LAS EXCAVACIONES, SELECCIONADO, INCLUYE: COMPACTACIÓN HASTA UNA DENSIDAD DEL 95% DE LA MÁXIMA OBTENIDA EN EL ENSAYO DEL PRÓCTOR MODIFICADO, MEDIDO EN SITIO.</t>
  </si>
  <si>
    <t>2.6</t>
  </si>
  <si>
    <t>3.</t>
  </si>
  <si>
    <t>CIMENTACIÓN, ESTRUCTURAS DE CONCRETO Y ESTRUCTURAS METÁLICAS</t>
  </si>
  <si>
    <t>3.1</t>
  </si>
  <si>
    <t xml:space="preserve">CIMENTACIÓN           </t>
  </si>
  <si>
    <t>3.1.1</t>
  </si>
  <si>
    <t>CONCRETO  PARA SOLADOS, f'c=2.500 PSI.</t>
  </si>
  <si>
    <t>3.1.2</t>
  </si>
  <si>
    <t>CICLOPEO 60% PIEDRA Y 40% CONCRETO 3500 PSI</t>
  </si>
  <si>
    <t>3.1.3</t>
  </si>
  <si>
    <t xml:space="preserve">VIGAS DE CIMENTACIÓN  EN CONCRETO  f'c=4.000PSI IMPERMEABILIZADO, INCLUYE VIBRADO Y CURADO. </t>
  </si>
  <si>
    <t>3.1.4</t>
  </si>
  <si>
    <t>ZAPATAS  DE DIMENSIONES EN CONCRETO f'c=4.000PSI IMPERMEABILIZADO, INCLUYE VIBRADO Y CURADO. SEGÚN DISEÑOS. NO INCLUYE VIGAS.</t>
  </si>
  <si>
    <t>3.1.5</t>
  </si>
  <si>
    <t>PEDESTAL EN CONCRETO f'c=4.000PSI IMPERMEABILIZADO, INCLUYE VIBRADO Y CURADO. SEGÚN DISEÑOS. NO INCLUYE VIGAS.</t>
  </si>
  <si>
    <t>3.2</t>
  </si>
  <si>
    <t>ESTRUCTURAS DE CONCRETO</t>
  </si>
  <si>
    <t>3.2.1</t>
  </si>
  <si>
    <t xml:space="preserve">COLUMNAS  RECTANGULARES Y  MUROS  PANTALLA EN CONCRETO A LA VISTA   f'c=4.000PSI, BORDES ACHAFLANADOS. INCLUYE ENCOFRADO, VIBRADO Y CURADO. SEGÚN DISEÑOS.                </t>
  </si>
  <si>
    <t>3.2.2</t>
  </si>
  <si>
    <t xml:space="preserve">VIGAS RECTANGULARES EN CONCRETO A LA VISTA   f'c=4.000PSI, BORDES ACHAFLANADOS. INCLUYE ENCOFRADO, VIBRADO Y CURADO. SEGÚN DISEÑOS.                </t>
  </si>
  <si>
    <t>3.2.3</t>
  </si>
  <si>
    <t xml:space="preserve">PLACA DE CUBIERTA EN CONCRETO   f'c=4.000PSI  ALIGERADA EN ICOPOR -  E=10cm. INLUYE ENCOFRADO, VIBRADO Y CURADO. INCLUYE ALLANADO FINAL.              </t>
  </si>
  <si>
    <t>3.2.4</t>
  </si>
  <si>
    <t>TANQUE SUBTERRANEO EN CONCRETO   f'c=4.000PSI  IMPERMEABILIZADO. INLUYE ENCOFRADO, VIBRADO Y CURADO.</t>
  </si>
  <si>
    <t>3.2.5</t>
  </si>
  <si>
    <t>ACERO DE REFUERZO  PDR-60; f'y=420 Mpa PARA ESTRUCTURAS  EN  CONCRETO, VERTICALES  Y  HORIZONTALES.</t>
  </si>
  <si>
    <t>KG</t>
  </si>
  <si>
    <t>3.3</t>
  </si>
  <si>
    <t>OTROS</t>
  </si>
  <si>
    <t>3.3.1</t>
  </si>
  <si>
    <t>MESON EN CONCRETO REFORZADO DE f'c=3.000 PSI ANCHO = 0.58m, E=0.07m. PARA LAVAMANOS. SEGÚN DISEÑO. INCLUYE ACERO DE REFUERZO.</t>
  </si>
  <si>
    <t>3.3.2</t>
  </si>
  <si>
    <t>ESTRUCTURA METALICA PARA CUBIERTAS  METÁLICAS Y/O LIVIANAS, CONFORMADA POR VIGAS PRINCIPALES EN PERFIL ENCAJONADO PHRC Y  CORREAS TIPO PHRC. INCLUYE ANCLAJES, FLANCHES, PERNOS, SOLDADURA, ACABADO ANTICORROSIVO Y ESMALTE BLANCO.</t>
  </si>
  <si>
    <t>4.</t>
  </si>
  <si>
    <t xml:space="preserve">MAMPOSTERÍA  Y  ACABADOS MUROS                                        </t>
  </si>
  <si>
    <t>4.1</t>
  </si>
  <si>
    <t xml:space="preserve">SOBRECIMIENTO     </t>
  </si>
  <si>
    <t>4.1.1</t>
  </si>
  <si>
    <t xml:space="preserve">SOBRECIMIENTO  EN  LADRILLO TOLETE, MEDIDAS BLOQUE:  7x11x22cm, INCLUYE MORTERO DE PEGA 1:4  -  ALTURA  PROMEDIO   45cm.      </t>
  </si>
  <si>
    <t>4.1.2</t>
  </si>
  <si>
    <t>PAÑETE IMPERMEABILIZADO PARA SOBRECIMIENTO, DILATACIONES, RANURAS, FILETES DE BAÑOS Y REMATES DE MUROS DEMOLIDOS.</t>
  </si>
  <si>
    <t>4.2</t>
  </si>
  <si>
    <t xml:space="preserve">MAMPOSTERÍA  Y  ACABADOS  NIVEL </t>
  </si>
  <si>
    <t>4.2.1</t>
  </si>
  <si>
    <t xml:space="preserve">LEVANTE  LINEAL  DE  MURO  EN  BLOQUE  VITRIFICADO  No. 5, MEDIDAS BLOQUE:  11.5x23x33cm, INCLUYE MORTERO DE PEGA 1:4.        </t>
  </si>
  <si>
    <t>4.2.2</t>
  </si>
  <si>
    <t>4.2.3</t>
  </si>
  <si>
    <t>MUROS FALSOS EN PLACA DE YESO ½” TIPO ETERBOARD O EQUIVALENTE, MASILLADO Y PINTADO COLOR BLANCO. INCLUYE: PERFILERÍA DE ALUMINIO PARA SOPORTE, CHAZOS, CINTAS DE UNIÓN O ENSAMBLE ENTRE ELEMENTOS, CORTES, FILETES Y TODO LO NECESARIO.</t>
  </si>
  <si>
    <t>4.2.4</t>
  </si>
  <si>
    <t>VIGA DINTEL EN CONCRETO DE f'c=3.000PSI, DE  MEDIDAS 0.12x0.20m, SOBRE PUERTAS Y VENTANAS. SEGÚN DISEÑO. INCLUYE ACERO DE REFUERZO.</t>
  </si>
  <si>
    <t>4.2.5</t>
  </si>
  <si>
    <t>VIGA INTERMEDIAS EN CONCRETO DE f'c=3.000PSI, DE  MEDIDAS 0.12x20m, SOBRE MUROS. SEGÚN DISEÑO. INCLUYE ACERO DE REFUERZO.</t>
  </si>
  <si>
    <t>4.2.6</t>
  </si>
  <si>
    <t xml:space="preserve">GOTERO Y CONTRAGOTEROS EN MORTERO 1:4, BAJO VENTANAS. SEGÚN DISEÑO. </t>
  </si>
  <si>
    <t>4.2.7</t>
  </si>
  <si>
    <t>COLUMNETAS EN CONCRETO DE f'c=3.000PSI, DE  MEDIDAS 11.5x23cm. SEGÚN DISEÑO. INCLUYE ANCLAJE  Y ACERO DE REFUERZO.</t>
  </si>
  <si>
    <t>4.2.8</t>
  </si>
  <si>
    <t>DILATACIÓN DE MAMPOSTERÍA CONTRA COLUMNAS Y VIGAS EN ICOPOR Y SIKAFLEX FACADE O SIMILAR</t>
  </si>
  <si>
    <t>4.2.9</t>
  </si>
  <si>
    <t>ANCLAJE CON EPÓXICO DIÁMETROS VARIADOS, PROF.=0.30M (INCL. PERFORACIÓN)</t>
  </si>
  <si>
    <t>4.2.10</t>
  </si>
  <si>
    <t>PAÑETE IMPERMEABILIZADO PARA ACABADO DE MUROS EXTERIORES E INTERIORES EN MORTERO 1:4.</t>
  </si>
  <si>
    <t>4.2.11</t>
  </si>
  <si>
    <t>PAÑETE  LINEAL   IMPERMEABILIZADO PARA DILATACIONES, RANURAS, FILETES DE BAÑOS.</t>
  </si>
  <si>
    <t>4.2.12</t>
  </si>
  <si>
    <t>ENCHAPE EN BALDOSÍN  GRAN FORMATO, PARA PISOS  Y  MUROS DE BAÑOS, COLOR BLANCO. INCLUYE PEGACOR Y REFRAGUE CON CONCOLOR BLANCO.</t>
  </si>
  <si>
    <t>4.2.13</t>
  </si>
  <si>
    <t>APLICACIÓN DE ESTUCO  ACRILICO. PARA ACABADOS DE MUROS INTERIORES  Y  EXTERIORES.</t>
  </si>
  <si>
    <t>4.2.14</t>
  </si>
  <si>
    <t>APLICACIÓN DE ESTUCO  ACRILICO  LINEAL. PARA ACABADOS DE MUROS INTERIORES  Y  EXTERIORES.</t>
  </si>
  <si>
    <t>4.2.15</t>
  </si>
  <si>
    <t>APLICACIÓN DE PINTURA ACRILICA. PARA ACABADO  DE  MUROS INTERIORES  Y  EXTERIORES.</t>
  </si>
  <si>
    <t>4.2.16</t>
  </si>
  <si>
    <t>APLICACIÓN DE PINTURA EPOXICA. PARA ACABADO  DE  MUROS INTERIORES.</t>
  </si>
  <si>
    <t>4.2.17</t>
  </si>
  <si>
    <t>LAMINA DE PLOMO 2mm PARA PROTECCIÓN O BARRERA AISLANTE DE ONDAS IONIZANTES DE RAYOS X, RAYOS GAMA, ODONTOLOGIA. PLOMO  AL  99.5% DE PUREZA, NORMAS ASTM B 749.</t>
  </si>
  <si>
    <t>ELEMENTO PARA FACHADA EN PLACA DE YESO ½” TIPO ETERBOARD O EQUIVALENTE, MASILLADO Y PINTADO COLOR INDICADO EN OBRA. INCLUYE: PERFILERÍA DE ALUMINIO PARA SOPORTE, CHAZOS, CINTAS DE UNIÓN O ENSAMBLE ENTRE ELEMENTOS, CORTES, FILETES Y TODO LO NECESARIO.</t>
  </si>
  <si>
    <t xml:space="preserve">PISOS INTERIORES, PISOS EXTERIORES Y ACABADOS                         </t>
  </si>
  <si>
    <t>5.1</t>
  </si>
  <si>
    <t>PLACA  DE CONTRAPISO  f'c=3.000PSI  -  E=0.10m. INCLUYE MALLA ELECTROSOLDADA DE 15x15cm - 6.0mm.</t>
  </si>
  <si>
    <t>5.2</t>
  </si>
  <si>
    <t>MORTERO DE NIVELACION 1:4 IMPERMEABILIZADO -E=0.03m.</t>
  </si>
  <si>
    <t>5.3</t>
  </si>
  <si>
    <t>PISO EN BALDOSA TERRAZO MICROGRANO - BLANCO ALBINO DE 40x40cm. INCLUYE MORTERO DE PEGA 1:4 Y REFRAGUE CON CONCOLOR BLANCO.</t>
  </si>
  <si>
    <t>5.4</t>
  </si>
  <si>
    <t>ZOCALO MEDIA CAÑA EN GRANITO PULIDO 7.5cm.</t>
  </si>
  <si>
    <t>5.5</t>
  </si>
  <si>
    <t>CERAMICA  ANTILDESLIZANTE  PARA PISOS  BAÑOS Y ZINAS HUMEDAS, COLOR BLANCO. INCLUYE PEGACOR Y REFRAGUE CON CONCOLOR BLANCO.</t>
  </si>
  <si>
    <t>6.</t>
  </si>
  <si>
    <t>INSTALACIONES SANITARIAS Y AGUAS LLUVIAS</t>
  </si>
  <si>
    <t>6.1</t>
  </si>
  <si>
    <t>TUBERÍA P.V.C.-S 2", INCLUYE: EXCAVACIÓN Y RELLENO, ACCESORIOS, LIMPIADOR, PEGANTE Y TODO LO NECESARIO PARA SU CORRECTA INSTALACIÓN Y FUNCIONAMIENTO.</t>
  </si>
  <si>
    <t>6.2</t>
  </si>
  <si>
    <t>TUBERÍA P.V.C.-S 3", INCLUYE: EXCAVACIÓN Y RELLENO, ACCESORIOS, LIMPIADOR, PEGANTE Y TODO LO NECESARIO PARA SU CORRECTA INSTALACIÓN Y FUNCIONAMIENTO.</t>
  </si>
  <si>
    <t>6.3</t>
  </si>
  <si>
    <t>TUBERÍA P.V.C.-S 4", INCLUYE: EXCAVACIÓN Y RELLENO, ACCESORIOS, LIMPIADOR, PEGANTE Y TODO LO NECESARIO PARA SU CORRECTA INSTALACIÓN Y FUNCIONAMIENTO. INCLUYE  LAS  BAJANTES.</t>
  </si>
  <si>
    <t>6.4</t>
  </si>
  <si>
    <t>TUBERÍA P.V.C. NOVAFORT 160mm O EQUIVALENTE PARA ALCANTARILLADO. INCLUYE: EXCAVACIÓN Y RELLENO, ACCESORIOS, LIMPIADOR, LUBRICANTE Y TODO LO NECESARIO PARA SU CORRECTA INSTALACIÓN Y FUNCIONAMIENTO.</t>
  </si>
  <si>
    <t>6.5</t>
  </si>
  <si>
    <t>TUBERÍA P.V.C. NOVAFORT 200mm O EQUIVALENTE PARA ALCANTARILLADO. INCLUYE: EXCAVACIÓN Y RELLENO, ACCESORIOS, LIMPIADOR, LUBRICANTE Y TODO LO NECESARIO PARA SU CORRECTA INSTALACIÓN Y FUNCIONAMIENTO.</t>
  </si>
  <si>
    <t>6.6</t>
  </si>
  <si>
    <t>TUBERÍA DE VENTILACIÓN DE  2" EN PVC, INCLUYE CODO DE 90°1/4" c x c 2 Pulg, CODO DE 2 Pulg, SOLDADURA LIQUIDA PVC, LIMPIADOR REMOVEDOR PARA PVC (760 gr.) E INCLUYE TODO LO NECESARIO PARA SU CORRECTA INSTALACIÓN.</t>
  </si>
  <si>
    <t>6.7</t>
  </si>
  <si>
    <t>ENTREGAS AL SISTEMA DE ALCANTARILLADO MUNICIPAL EXISTENTE. INCLUYE ROTURA DE PAVIMENTO, EXCAVACION, ACCESORIOS, SILLA Y, MANO DE OBRA, TAPE Y RESANE.</t>
  </si>
  <si>
    <t>6.8</t>
  </si>
  <si>
    <t>PUNTO SANITARIO DE 2" EN PVC.  INCLUYE TUBERÍA PVC SANITARÍA x 2 Pulg, ACCESORIOS, SOLDADURA LIQUIDA PVC, LIMPIADOR REMOVEDOR PARA PVC (760 gr.).</t>
  </si>
  <si>
    <t>6.9</t>
  </si>
  <si>
    <t>PUNTO SANITARIO DE 4" EN PVC. INCLUYE TUBERÍA PVC SANITARÍA x 4 Pulg, INCLUYE ACCESORIOS, SOLDADURA LIQUIDA PVC, LIMPIADOR REMOVEDOR PARA PVC (760 gr.).</t>
  </si>
  <si>
    <t>6.10</t>
  </si>
  <si>
    <t>TRAGANTE DE AGUAS LLUVIAS DE 6" METALICO, INCLUYE CODO DE 90°1/4" c x c 6 Pulg, YEE SANITARÍA 6 Pulg, UNION DE 6 Pulg, SOLDADURA LIQUIDA PVC, LIMPIADOR REMOVEDOR PARA PVC (760 gr.), E INCLUYE TODO LO NECESARIO PARA SU CORRECTA INSTALACIÓN.</t>
  </si>
  <si>
    <t>6.11</t>
  </si>
  <si>
    <t>REJILLA SOSCO 4"X2"</t>
  </si>
  <si>
    <t>6.12</t>
  </si>
  <si>
    <t>CAJA DE INSPECCIÓN DE 80x80cm, EN CONCRETO DE f'c=2.500PSI, INCLUYE EXCAVACIÓN Y TAPE, TAPA Y HERRAJES E INCLUYE TODO LO NECESARIO PARA SU CORRECTO FUNCIONAMIENTO.</t>
  </si>
  <si>
    <t>6.13</t>
  </si>
  <si>
    <t>VALVULA ADMISION DE AIRE MINI-VENT 1 1/4" A 2"</t>
  </si>
  <si>
    <t>6.14</t>
  </si>
  <si>
    <t>VALVULA ADMISION DE AIRE MAXI-VENT 1 1/3" A 4"</t>
  </si>
  <si>
    <t>POZOS DE INSPECCION</t>
  </si>
  <si>
    <t>6.15</t>
  </si>
  <si>
    <t>CILINDRO POZO INSPECCIÓN, CONCRETO 28 MPA. IMPERMEABILIZADO Y ACELERADO E=0.2 M, DEXT=1.20 - 1.60m. INCLUYE ACERO DE REFUERZO.</t>
  </si>
  <si>
    <t>6.16</t>
  </si>
  <si>
    <t>6.17</t>
  </si>
  <si>
    <t>PLACA DE FONDO e=0,20M CONCRETO DE 4000 PSI IMPERMEABILIZADO Y ACELERADO. INCLUYE ACERO DE REFUERZO.</t>
  </si>
  <si>
    <t>6.18</t>
  </si>
  <si>
    <t>PLACA SUPERIOR e=0,25M CONCRETO DE 4000 PSI IMPERMEABILIZADO Y ACELERADO. INCLUYE ACERO DE REFUERZO.</t>
  </si>
  <si>
    <t>6.19</t>
  </si>
  <si>
    <t>TAPA EN CONCRETO DE 4000 PSI REFORZADO. INCLUYE ACERO DE REFUERZO.</t>
  </si>
  <si>
    <t>6.20</t>
  </si>
  <si>
    <t xml:space="preserve">BASE-CAÑUELA PARA CÁMARA CIRCULAR INSPEC D=1.60m, EN CONCRETO ELABORADO EN OBRA-3.000PSI CLASE D - IMPERMEABILIZADO                    </t>
  </si>
  <si>
    <t>PLANTA DE TRATAMIENTO DE AGUAS RESIDUALES  -  PTAR</t>
  </si>
  <si>
    <t>6.21</t>
  </si>
  <si>
    <t>CONSTRUCCIÓN SISTEMA DE TRATAMIENTO AGUAS RESIDUALES PATOGENAS. INCLUYE TRAMPA DE GRASAS, TANQUE DIGESTOR, TANQUE FILTRO ANAEROBICO.</t>
  </si>
  <si>
    <t>7.</t>
  </si>
  <si>
    <t xml:space="preserve">INSTALACIONES HIDRAULICAS                                             </t>
  </si>
  <si>
    <t>7.1</t>
  </si>
  <si>
    <t>SUMINISTRO E INSTALACION DE TUBERIA PRESION DE 1/2" RDE 21.</t>
  </si>
  <si>
    <t>7.2</t>
  </si>
  <si>
    <t>SUMINISTRO E INSTALACION DE TUBERIA PRESION DE 3/4" RDE 11.</t>
  </si>
  <si>
    <t>7.3</t>
  </si>
  <si>
    <t>SUMINISTRO E INSTALACION DE TUBERIA PRESION DE 1" RDE 13,5</t>
  </si>
  <si>
    <t>7.4</t>
  </si>
  <si>
    <t>SUMINISTRO E INSTALACION DE TUBERIA PRESION DE 1 1/2" RDE 13,5</t>
  </si>
  <si>
    <t>7.5</t>
  </si>
  <si>
    <t>SUMINISTRO E INSTALACION DE TUBERIA PRESION DE 2" RDE 21</t>
  </si>
  <si>
    <t>7.6</t>
  </si>
  <si>
    <t>SUMINISTRO E INSTALACION DE TUBERIA PRESION DE 2 1/2" RDE 21</t>
  </si>
  <si>
    <t>7.7</t>
  </si>
  <si>
    <t>SUMINISTRO E INSTALACION DE TUBERIA PRESION DE 3" RDE 21</t>
  </si>
  <si>
    <t>7.8</t>
  </si>
  <si>
    <t>SUMINISTRO E INSTALACION DE TUBERIA PRESION DE 4" RDE 21</t>
  </si>
  <si>
    <t>7.9</t>
  </si>
  <si>
    <t>PUNTO HIDRÁULICO 1/2"</t>
  </si>
  <si>
    <t>7.10</t>
  </si>
  <si>
    <t>PUNTO HIDRÁULICO 1"</t>
  </si>
  <si>
    <t>7.11</t>
  </si>
  <si>
    <t xml:space="preserve">SUMINISTRO E INSTALACIÓN DE LLAVES DE CONTROL DE Ø 1/2", INCLUYE ACCESORIOS PARA INSTALACIÓN  </t>
  </si>
  <si>
    <t>7.12</t>
  </si>
  <si>
    <t xml:space="preserve">SUMINISTRO E INSTALACIÓN DE LLAVES DE CONTROL DE Ø 1", INCLUYE ACCESORIOS PARA INSTALACIÓN  </t>
  </si>
  <si>
    <t>7.13</t>
  </si>
  <si>
    <t xml:space="preserve">SUMINISTRO E INSTALACIÓN DE LLAVES DE CONTROL DE Ø 1 1/2", INCLUYE ACCESORIOS PARA INSTALACIÓN  </t>
  </si>
  <si>
    <t>7.14</t>
  </si>
  <si>
    <t xml:space="preserve">SUMINISTRO E INSTALACIÓN DE LLAVES DE CONTROL DE Ø 3", INCLUYE ACCESORIOS PARA INSTALACIÓN  </t>
  </si>
  <si>
    <t>7.15</t>
  </si>
  <si>
    <t xml:space="preserve">SUMINISTRO E INSTALACIÓN DE CHEQUE DE Ø 3" EN BRONCE </t>
  </si>
  <si>
    <t>8.</t>
  </si>
  <si>
    <t>CUARTO DE BOMBAS, EQUIPOS SUMINISTRO DE AGUA A PRESIÓN Y OBRAS COMPLEMENTARIAS</t>
  </si>
  <si>
    <t>8.1</t>
  </si>
  <si>
    <t>SUMINISTRO E INSTALACIÓN DE VALVULA DE PIE DE Ø 3"</t>
  </si>
  <si>
    <t>8.2</t>
  </si>
  <si>
    <t xml:space="preserve">CONEXIÓN A TANQUES DE AGUA SUBTERRÁNEOS 3", INCLUYE FLOTADORA, SOLDADURA LIQUIDA PVC, LIMPIADOR REMOVEDOR PARA PVC (760 gr.), E INCLUYE TODO LO NECESARIO PARA SU CORRECTA INSTALACIÓN Y FUNCIONAMIENTO. </t>
  </si>
  <si>
    <t>8.3</t>
  </si>
  <si>
    <t>INSTALACION EQUIPO DE PRESION CONSTANTE DE 190 GPM @ 27 m.c.a</t>
  </si>
  <si>
    <t>PASAMUROS</t>
  </si>
  <si>
    <t>8.4</t>
  </si>
  <si>
    <t xml:space="preserve">TUBERÍA DE VENTILACIÓN 4" SCH 40, INCLUYE SUMINISTRO E INSTALACIÓN.      </t>
  </si>
  <si>
    <t>8.5</t>
  </si>
  <si>
    <t>NIPLE PASAMURO D=1.1/2" SCH 40, INCLUYE SUMINISTRO E INSTALACIÓN.</t>
  </si>
  <si>
    <t>8.6</t>
  </si>
  <si>
    <t>NIPLE PASAMURO D=2"  SCH 40, INCLUYE SUMINISTRO E INSTALACIÓN.</t>
  </si>
  <si>
    <t>8.7</t>
  </si>
  <si>
    <t>NIPLE PASAMURO D=3" SCH 40. INCLUYE SUMINISTRO E INSTALACIÓN.</t>
  </si>
  <si>
    <t>8.8</t>
  </si>
  <si>
    <t>NIPLE PASAMURO D=4"  SCH 40. INCLUYE SUMINISTRO E INSTALACIÓN.</t>
  </si>
  <si>
    <t>9.</t>
  </si>
  <si>
    <t xml:space="preserve">INSTALACIONES CONTRA INCENDIO                                         </t>
  </si>
  <si>
    <t>9.1</t>
  </si>
  <si>
    <t xml:space="preserve">TUBERIA P.V.C - AWWA C900 - ø4"                                                                                                                                                                                                                 </t>
  </si>
  <si>
    <t>9.2</t>
  </si>
  <si>
    <t>SUMINISTRO E INSTALACION DE TUBERIA SCH 40 - 1"</t>
  </si>
  <si>
    <t>9.3</t>
  </si>
  <si>
    <t>SUMINISTRO E INSTALACION DE TUBERIA SCH 10 - 1 1/2"</t>
  </si>
  <si>
    <t>9.4</t>
  </si>
  <si>
    <t>SUMINISTRO E INSTALACION DE TUBERIA SCH 10 - 2"</t>
  </si>
  <si>
    <t>9.5</t>
  </si>
  <si>
    <t>SUMINISTRO E INSTALACION DE TUBERIA SCH 10 - 2 1/2"</t>
  </si>
  <si>
    <t>9.6</t>
  </si>
  <si>
    <t>SUMINISTRO E INSTALACION DE TUBERIA SCH 10 - 3"</t>
  </si>
  <si>
    <t>9.7</t>
  </si>
  <si>
    <t>SUMINISTRO E INSTALACION DE TUBERIA SCH 10 - 4"</t>
  </si>
  <si>
    <t>9.8</t>
  </si>
  <si>
    <t>SUMINISTRO E INSTALACION DE TUBERIA SCH 10 - 6"</t>
  </si>
  <si>
    <t>9.9</t>
  </si>
  <si>
    <t>PINTURA TUBERIA SCH 10 - 1"</t>
  </si>
  <si>
    <t>9.10</t>
  </si>
  <si>
    <t>PINTURA TUBERIA SCH 10 - 1 1/2"</t>
  </si>
  <si>
    <t>9.11</t>
  </si>
  <si>
    <t>PINTURA TUBERIA SCH 10 - 2 "</t>
  </si>
  <si>
    <t>9.12</t>
  </si>
  <si>
    <t>PINTURA TUBERIA SCH 10 - 2 1/2"</t>
  </si>
  <si>
    <t>9.13</t>
  </si>
  <si>
    <t>PINTURA TUBERIA SCH 10 - 3"</t>
  </si>
  <si>
    <t>9.14</t>
  </si>
  <si>
    <t>PINTURA TUBERIA SCH 10 - 4"</t>
  </si>
  <si>
    <t>9.15</t>
  </si>
  <si>
    <t>PINTURA TUBERIA SCH 10 - 6"</t>
  </si>
  <si>
    <t>9.16</t>
  </si>
  <si>
    <t>ACCESORIOS ROSCADOS - 1"</t>
  </si>
  <si>
    <t>9.17</t>
  </si>
  <si>
    <t>ACCESORIOS RANURADO - 1 1/2"</t>
  </si>
  <si>
    <t>9.18</t>
  </si>
  <si>
    <t>ACCESORIOS RANURADO - 2"</t>
  </si>
  <si>
    <t>9.19</t>
  </si>
  <si>
    <t>ACCESORIOS RANURADO - 2 1/2"</t>
  </si>
  <si>
    <t>9.20</t>
  </si>
  <si>
    <t>ACCESORIOS RANURADO - 3"</t>
  </si>
  <si>
    <t>9.21</t>
  </si>
  <si>
    <t>ACCESORIOS RANURADO - 4"</t>
  </si>
  <si>
    <t>9.22</t>
  </si>
  <si>
    <t>ACCESORIOS RANURADO - 6"</t>
  </si>
  <si>
    <t>9.23</t>
  </si>
  <si>
    <t xml:space="preserve">BRIDAS  -  ø1.1/2"   </t>
  </si>
  <si>
    <t>9.24</t>
  </si>
  <si>
    <t xml:space="preserve">BRIDAS  -  ø6"   </t>
  </si>
  <si>
    <t>9.25</t>
  </si>
  <si>
    <t>VALVULA DE CORTE UL/FM 300PSI - 4"</t>
  </si>
  <si>
    <t>9.26</t>
  </si>
  <si>
    <t>VALVULA DE CORTE  UL/FM 300PSI - 6"</t>
  </si>
  <si>
    <t>9.27</t>
  </si>
  <si>
    <t>CHECK UL/FM 300PSI - 2 1/2"</t>
  </si>
  <si>
    <t>9.28</t>
  </si>
  <si>
    <t>VALVULA VENTOSA UL/FM - 4"</t>
  </si>
  <si>
    <t>9.29</t>
  </si>
  <si>
    <t>PUNTO DE PRUEBA, CONTROL Y DRENAJE 3"</t>
  </si>
  <si>
    <t>9.30</t>
  </si>
  <si>
    <t>SIAMESA 4" X 2 1/2" X 2 1/2" BRONCE UL/FM</t>
  </si>
  <si>
    <t>9.31</t>
  </si>
  <si>
    <t>GABINETE CLASE II - NTC 1669</t>
  </si>
  <si>
    <t>9.32</t>
  </si>
  <si>
    <t xml:space="preserve">EXTINTOR ABC 10LB CON GABINETE </t>
  </si>
  <si>
    <t>9.33</t>
  </si>
  <si>
    <t>ROCIADOR PENDIENTE K=5,6</t>
  </si>
  <si>
    <t>9.34</t>
  </si>
  <si>
    <t>PUNTO HIDRAULICO PARA ROCIADOR</t>
  </si>
  <si>
    <t>9.35</t>
  </si>
  <si>
    <t>REDUCCION EXCENTRICA Y/O CONCENTRICA</t>
  </si>
  <si>
    <t>9.36</t>
  </si>
  <si>
    <t>MANOMETRO UL/FM 0-300 PSI SECO</t>
  </si>
  <si>
    <t>9.37</t>
  </si>
  <si>
    <t>MEDIDOR DE CAUDAL TIPO VENTURI 4"</t>
  </si>
  <si>
    <t>9.38</t>
  </si>
  <si>
    <t>PLACA VORTEX PARA SUCCION DE BOMBAS CONTRAINCENDIOS</t>
  </si>
  <si>
    <t>9.39</t>
  </si>
  <si>
    <t>LINEA DE SENSADO EN TUBERIA COBRE RIGIDO- 1/2"</t>
  </si>
  <si>
    <t>9.40</t>
  </si>
  <si>
    <t xml:space="preserve">INSTALACION EQUIPO CONTRAINCENDIO LISTADO: BOMBA PRINCIPAL 376PM @ 115PSI, BOMBA JOCKEY MULTIETAPAS VERTICAL 10GPM @ 125PSI. INCLUYE  TABLEROS APROBADOS NFPA 20, ACCESORIOS DE CONEXIÓN Y FUNCIONAMIENTO. </t>
  </si>
  <si>
    <t>SISTEMA DE DETECCION</t>
  </si>
  <si>
    <t>10.1</t>
  </si>
  <si>
    <t>TABLERO DEL SISTEMA  DE DETECCIÓN DE INCENDIO, INCLUYE DOS CIRCUITOS NAC.</t>
  </si>
  <si>
    <t>10.2</t>
  </si>
  <si>
    <t>10.3</t>
  </si>
  <si>
    <t xml:space="preserve">BASE PARA DETECTORES  B210LP  </t>
  </si>
  <si>
    <t>10.4</t>
  </si>
  <si>
    <t xml:space="preserve">ESTACIÓN MANUAL DIRECCIONABLE PARA AVISO DE INCENDIO.    </t>
  </si>
  <si>
    <t>10.5</t>
  </si>
  <si>
    <t xml:space="preserve">SIRENA CON LUZ ESTROBOSCOPICA TECHO HCC24CW   </t>
  </si>
  <si>
    <t>10.6</t>
  </si>
  <si>
    <t xml:space="preserve">TUBERÍA E.M.T.  -  ø3/4"  +  ACCESORIOS DE ANCLAJE, CERTIFICADA UL.   </t>
  </si>
  <si>
    <t>10.7</t>
  </si>
  <si>
    <t>10.8</t>
  </si>
  <si>
    <t xml:space="preserve">CAJA  GALVANIZADA   4x4"   </t>
  </si>
  <si>
    <t>11.</t>
  </si>
  <si>
    <t xml:space="preserve">CARPINTERÍA METÁLICA Y DE MADERA                                      </t>
  </si>
  <si>
    <t>11.1</t>
  </si>
  <si>
    <t>PUERTA SENCILLA, MARCO Y HOJAS EN ALUMINIO TUBULAR  3x1.1/2" Y LISO Y VIDRIO DE SEGURIDAD DE 5mm. INCLUYE MONTANTE EN VIDRIO FIJO DE SEGURIDAD DE 5mm, ACCESORIOS DE FIJACIÓN, CERRADURA, TOPES (0.86 x 2.50m)</t>
  </si>
  <si>
    <t>11.2</t>
  </si>
  <si>
    <t>PUERTA SENCILLA, MARCO Y HOJAS EN ALUMINIO TUBULAR  3x1.1/2" Y LISO Y VIDRIO DE SEGURIDAD DE 5mm. INCLUYE MONTANTE EN VIDRIO FIJO DE SEGURIDAD DE 5mm, ACCESORIOS DE FIJACIÓN, CERRADURA, TOPES (0.96 x 2.50m)</t>
  </si>
  <si>
    <t>11.3</t>
  </si>
  <si>
    <t>PUERTA SENCILLA, MARCO Y HOJAS EN ALUMINIO TUBULAR  3x1.1/2" Y LISO Y VIDRIO DE SEGURIDAD DE 5mm. INCLUYE MONTANTE EN VIDRIO FIJO DE SEGURIDAD DE 5mm, ACCESORIOS DE FIJACIÓN, CERRADURA, TOPES (1.06 x 2.50m)</t>
  </si>
  <si>
    <t>11.4</t>
  </si>
  <si>
    <t>PUERTA SENCILLA, MARCO Y HOJAS EN ALUMINIO TUBULAR  3x1.1/2" Y LISO Y VIDRIO DE SEGURIDAD DE 5mm. INCLUYE MONTANTE EN VIDRIO FIJO DE SEGURIDAD DE 5mm, ACCESORIOS DE FIJACIÓN, CERRADURA, TOPES (1.16 x 2.50m)</t>
  </si>
  <si>
    <t>11.5</t>
  </si>
  <si>
    <t>PUERTA SENCILLA, MARCO Y HOJAS EN ALUMINIO TUBULAR  3x1.1/2" Y LISO Y VIDRIO DE SEGURIDAD DE 5mm. INCLUYE MONTANTE EN VIDRIO FIJO DE SEGURIDAD DE 5mm, ACCESORIOS DE FIJACIÓN, CERRADURA, TOPES (1.20 x 2.50m)</t>
  </si>
  <si>
    <t>11.6</t>
  </si>
  <si>
    <t>PUERTA DOBLE, MARCO EN ALUMINIO TUBULAR  3x1.1/2"  Y HOJAS  EN ALUMINIO LISO Y VISORES EN VIDRIO DE SEGURIDAD DE 5mm. INCLUYE MONTANTE EN VIDRIO FIJO DE SEGURIDAD DE 5mm, ACCESORIOS DE FIJACIÓN, CERRADURA, TOPES (2.00 x 2.50m)</t>
  </si>
  <si>
    <t>11.7</t>
  </si>
  <si>
    <t>PUERTA DOBLE, MARCO EN ALUMINIO TUBULAR  3x1.1/2"  Y HOJAS  EN ALUMINIO LISO Y VISORES EN VIDRIO DE SEGURIDAD DE 5mm. INCLUYE MONTANTE EN VIDRIO FIJO DE SEGURIDAD DE 5mm, ACCESORIOS DE FIJACIÓN, CERRADURA, TOPES (1.60 x 2.50m)</t>
  </si>
  <si>
    <t>11.8</t>
  </si>
  <si>
    <t>PUERTA DOBLE, MARCO EN ALUMINIO TUBULAR  3x1.1/2"  Y HOJAS  EN ALUMINIO LISO Y VISORES EN VIDRIO DE SEGURIDAD DE 5mm. INCLUYE MONTANTE EN VIDRIO FIJO DE SEGURIDAD DE 5mm, ACCESORIOS DE FIJACIÓN, CERRADURA, TOPES (1.50 x 2.50m)</t>
  </si>
  <si>
    <t>11.9</t>
  </si>
  <si>
    <t>PUERTA SENCILLA, MARCO EN ACERO INOXIDABLE  3x1.1/2"  Y HOJAS  LISA EN ACERO INOXIDABLE Y VISOR EN VIDRIO DE SEGURIDAD DE 5mm. INCLUYE MONTANTE EN VIDRIO FIJO DE SEGURIDAD DE 5mm, ACCESORIOS DE FIJACIÓN, CERRADURA, TOPES (0.95 x 2.50m)</t>
  </si>
  <si>
    <t>11.10</t>
  </si>
  <si>
    <t>PUERTA SENCILLA  DESLIZANTE, MARCO Y HOJAS EN ALUMINIO TUBULAR  3x1.1/2",  VIDRIO DE SEGURIDADE 5mm. INCLUYE  ACCESORIOS DE FIJACIÓN, CERRADURA, TOPES (1.06 x 2.5m)</t>
  </si>
  <si>
    <t>11.11</t>
  </si>
  <si>
    <t>PUERTA SENCILLA  DESLIZANTE, MARCO Y HOJAS EN ALUMINIO TUBULAR  3x1.1/2",  VIDRIO DE SEGURIDADE 5mm. INCLUYE  ACCESORIOS DE FIJACIÓN, CERRADURA, TOPES (0.96 x 2.5m)</t>
  </si>
  <si>
    <t>11.12</t>
  </si>
  <si>
    <t>PUERTA DOBLE HOJA  DESLIZANTE, MARCO Y HOJAS EN ALUMINIO TUBULAR  3x1.1/2",  VIDRIO DE SEGURIDADE 5mm. INCLUYE  ACCESORIOS DE FIJACIÓN, CERRADURA, TOPES (0.95 x 2.5m)</t>
  </si>
  <si>
    <t>11.13</t>
  </si>
  <si>
    <t>PUERTA DOBLE HOJA  DESLIZANTE, MARCO Y HOJAS EN ALUMINIO TUBULAR  3x1.1/2",  VIDRIO DE SEGURIDADE 5mm. INCLUYE  ACCESORIOS DE FIJACIÓN, CERRADURA, TOPES (2.00 x 2.5m)</t>
  </si>
  <si>
    <t>11.14</t>
  </si>
  <si>
    <t>PUERTA DOBLE HOJA  DESLIZANTE, MARCO Y HOJAS EN ALUMINIO TUBULAR  3x1.1/2",  VIDRIO DE SEGURIDADE 5mm. INCLUYE  ACCESORIOS DE FIJACIÓN, CERRADURA, TOPES (0.70 x 2.5m)</t>
  </si>
  <si>
    <t>11.15</t>
  </si>
  <si>
    <t>PUERTA DOBLE HOJA  DESLIZANTE, MARCO Y HOJAS EN ALUMINIO TUBULAR  3x1.1/2",  VIDRIO DE SEGURIDADE 5mm. INCLUYE  ACCESORIOS DE FIJACIÓN, CERRADURA, TOPES (0.55 x 2.5m)</t>
  </si>
  <si>
    <t>11.16</t>
  </si>
  <si>
    <t>PUERTA EN LÁMINA DE TRÍPLEX ENTAMBORADO DE 5mm CON LAMINA DE PLOMO 2mm, MARCO EN MADERA CON LAMINA DE PLOMO 2mm, CERRADURA DE SEGURIDAD, BISAGRAS Y ACCESORIOS DE INSTALACIÓN Y PINTURA EN LACA (0.80 x 2.00m) - (P19).</t>
  </si>
  <si>
    <t>11.17</t>
  </si>
  <si>
    <t>FACHADA  EN PERFIL DE ALUMINIO MONUMENTAL ANODIZADO, SISTEMA FIJO Y VIDRIO TRANSPARENTE DE SEGURIDAD DE 6mm, INCLUYE, CERRADURAS Y ACCESORIOS DE FIJACIÓN.</t>
  </si>
  <si>
    <t>11.18</t>
  </si>
  <si>
    <t>VENTANERIA EN ALUMINIO NATURAL 744, SISTEMA CORREDIZA Y VIDRIO TRANSPARENTE DE SEGURIDAD DE 6mm, INCLUYE, CERRADURAS Y ACCESORIOS DE FIJACIÓN.</t>
  </si>
  <si>
    <t>11.19</t>
  </si>
  <si>
    <t>REJA  VENTANA  EN  TUBO CUADRADO DE 1.1/2", MARCO CON TUBO CUADRADO DE 2". INCLUYE ACCESORIOS DE INSTALACIÓN Y PINTURA EN LACA (3.88 x 0.80m) - (V48).</t>
  </si>
  <si>
    <t>11.20</t>
  </si>
  <si>
    <t>REJA  VENTANA  EN  TUBO CUADRADO DE 1.1/2", MARCO CON TUBO CUADRADO DE 2". INCLUYE ACCESORIOS DE INSTALACIÓN Y PINTURA EN LACA (5.09 x 0.80m) - (V49).</t>
  </si>
  <si>
    <t>11.21</t>
  </si>
  <si>
    <t>REJA  VENTANA  EN  TUBO CUADRADO DE 1.1/2", MARCO CON TUBO CUADRADO DE 2". INCLUYE ACCESORIOS DE INSTALACIÓN Y PINTURA EN LACA (3.99 x 0.80m) - (V50).</t>
  </si>
  <si>
    <t>11.22</t>
  </si>
  <si>
    <t>CERRAMIENTO  EN  PERFIL  TUBULAR  2". INCLUYE  ACCESORIOS  DE  FIJACIÓN  A  VIGAS  Y  MUROS.</t>
  </si>
  <si>
    <t>11.23</t>
  </si>
  <si>
    <t>MUEBLE  BAJO  Y  ALTO  EN  MADERA  RH BLANCA. INCLUYE CERRAJERIA, ANCLAJES, ACCESORIOS.</t>
  </si>
  <si>
    <t>11.24</t>
  </si>
  <si>
    <t>11.25</t>
  </si>
  <si>
    <t>FACHADAS Y CORTASOLES   METÁLICOS Y/O ALUMINIO.  INCLUYE ESTRUCTURA METÁLICA  DE SOPORTE Y TODO LO NECESARIO PARA SU CORRECTA INTALACIÓN Y ACABADO ESTÉTICO.</t>
  </si>
  <si>
    <t>11.26</t>
  </si>
  <si>
    <t>DIVISIONES PARA BAÑOS Y ORINALES  EN PANELES DE ACERO INOXIDABLE  DE ALTURA - H=2.50m - TIPO SOCODA REF.: 304 CALIBRE 20, O EQUIVALENTE. INCLUYE PUERTAS, PARALES, CHAPAS, BISAGRAS, EMPAQUES, PASADORES BARRAS DE 1.5" DE ACUERDO A LA NORMA PARA BAÑOS DE PERSONAS CON DISCAPACIDAD LOCOMOTRIZ Y TODOS LOS ELEMENTOS REQUERIDOS PARA SU CORRECTA EJECUCIÓN. LAS DIVISIONES INCLUYEN EL ACABADO EN LÁMINA DE ACERO INOXIDABLE POR AMBAS CARAS.</t>
  </si>
  <si>
    <t>11.27</t>
  </si>
  <si>
    <t>BARRA DE SEGURIDAD PARA DISCAPACITADOS DE 36" O EQUIVALENTE, EN ACERO INOXIDABLE SATINADO. INCLUYE SUMINISTRO, TRANSPORTE  E INSTALACIÓN.</t>
  </si>
  <si>
    <t>11.28</t>
  </si>
  <si>
    <t>GUARDACAMILLAS  EN  PVC, SISTEMA  CLIP  DE  0.15m,  EN COLOR  BEIGE. INCLUYE SUMINISTRO  E  INSTALACIÓN.</t>
  </si>
  <si>
    <t>11.29</t>
  </si>
  <si>
    <t>DIVISIÓN EN VIDRIO TEMPLADO DE SEGURIDAD 10mm. INSTALADO CON SOPORTES Y ACCESORIOS EN ACERO INOXIDABLE Y ESTRUCTURA EN ALUMINIO, CENEFAS EN VINILO ADHESIVO O IMPRESIÓN DIGITAL.</t>
  </si>
  <si>
    <t>11.30</t>
  </si>
  <si>
    <t>PUERTA PLOMADA ABATIBLE METÁLICA ENTAMBORADO CON LAMINA DE PLOMO 2mm, MARCO CON LAMINA DE PLOMO 2mm, CERRADURA DE SEGURIDAD, BISAGRAS Y ACCESORIOS DE INSTALACIÓN Y PINTURA EN LACA (1.40 x 2.00m) - (P30).</t>
  </si>
  <si>
    <t>VENTANERIA  CON LÁMINA DE PLOMO 2mm  Y VIDRIO DE PLOMO 12mm. INSTALADO CON SOPORTES Y ACCESORIOS EN ACERO INOXIDABLE.</t>
  </si>
  <si>
    <t>12.</t>
  </si>
  <si>
    <t xml:space="preserve">CUBIERTA, CIELO RASO Y ACABADOS CUBIERTAS                             </t>
  </si>
  <si>
    <t>12.1</t>
  </si>
  <si>
    <t>CIELO RASO EN PLACA DE YESO ½” TIPO DRY WALL O EQUIVALENTE, MASILLADO Y PINTADO COLOR BLANCO. INCLUYE: PERFILERÍA DE ALUMINIO PARA SOPORTE, CHAZOS, CINTAS DE UNIÓN O ENSAMBLE ENTRE ELEMENTOS, CORTES, FILETES Y TODO LO NECESARIO PARA SU CORRECTA INSTALACIÓN Y ACABADO ESTÉTICO.</t>
  </si>
  <si>
    <t>12.2</t>
  </si>
  <si>
    <t>MODULACION DE ESPACIOS PARA LAMPARAS EMPOTRADAS, INCLUYE TENSORES Y REMATES DE LOS BORDES CON ALUMINIO DECORATIVO.</t>
  </si>
  <si>
    <t>12.3</t>
  </si>
  <si>
    <t>MORTERO DE NIVELACION 1:4 -E=0.05m.</t>
  </si>
  <si>
    <t>12.4</t>
  </si>
  <si>
    <t>MEDIA CAÑA EN MORTERO 1:4.</t>
  </si>
  <si>
    <t>12.5</t>
  </si>
  <si>
    <t>12.6</t>
  </si>
  <si>
    <t>IMPERMEABILIZACIÓN DE CUBIERTAS EN CONCRETO, CON MANTO EDIL 3.2mm, INCLUYE ACABADO CON ALUMOL Y LAS HERRAMIENTAS Y EQUIPOS NECESARIOS PARA SU EJECUCIÓN.</t>
  </si>
  <si>
    <t>12.7</t>
  </si>
  <si>
    <t>CUBIERTA EN POLICARBONATO ALVEOLAR DE ESPESOR E=6mm, COLOR OPAL. INCLUYE: PERFILERÍA TERMINAL PC U6 LAMINA ALVEOLAR,  CONECTOR LN ALVEOLAR HX 2 PARTES 6mm  PARA UNIÓN O ENSAMBLE ENTRE ELEMENTOS, CORTES Y FILETES.</t>
  </si>
  <si>
    <t>13.</t>
  </si>
  <si>
    <t xml:space="preserve">APARATOS SANITARIOS, ACCESORIOS Y GRIFERÍA                            </t>
  </si>
  <si>
    <t>13.1</t>
  </si>
  <si>
    <t>ESPEJO DE ESPESOR E=4 mm PARA BAÑOS FIJADOS SOBRE BASTIDORES DE ALUMINIO DE 1x3" MEDIANTE CINTA DOBLE FAZ 3M, ANCLADOS A MURO CON CHAZO 3/16". INCLUYE SUMINISTRO, TRANSPORTE  E INSTALACION.</t>
  </si>
  <si>
    <t>13.2</t>
  </si>
  <si>
    <t xml:space="preserve">REJILLA DE SOSCO DE 3"x2".  INCLUYE SUMINISTRO E INSTALACION.     </t>
  </si>
  <si>
    <t>13.3</t>
  </si>
  <si>
    <t>SANITARIO  CON FLUXOMETRO, GRIFERÍA ANTIVANDALICA, BRIDA Y ASIENTO INSTITUCIONAL,  COLOR BLANCO O EQUIVALENTE. INCLUYE SUMINISTRO, TRANSPORTE  E INSTALACIÓN.</t>
  </si>
  <si>
    <t>13.4</t>
  </si>
  <si>
    <t>SANITARIO TIPO EJECUTIVO  COLOR BLANCO O EQUIVALENTE. INCLUYE SUMINISTRO, TRANSPORTE  E INSTALACIÓN.</t>
  </si>
  <si>
    <t>13.5</t>
  </si>
  <si>
    <t xml:space="preserve">LAVAMANOS DE COLGAR COLOR BLANCO TIPO EJECUTIVO. INCLUYE GRIFERIA. INCLUYE SUMINISTRO, TRANSPORTE  E INSTALACIÓN. INCLUYE GRIFERIA TIPO PUSH CROMADA, DESAGÚE SENCILLO INTEGRADO, SIFÓN BOTELLA O EQUIVALENTE. </t>
  </si>
  <si>
    <t>13.6</t>
  </si>
  <si>
    <t xml:space="preserve">LAVAMANOS DE INCRUSTAR COLOR  BLANCO, INCLUYE GRIFERIA TIPO PUSH CROMADA, DESAGÚE SENCILLO INTEGRADO, SIFÓN BOTELLA O EQUIVALENTE. </t>
  </si>
  <si>
    <t>13.7</t>
  </si>
  <si>
    <t>ORINAL CON GRIFERÍA TIPO PUSH DE EMPOTRAR A MURO UA - GRIFERÍA ANTIVANDALICA, COLOR BLANCO O EQUIVALENTE. INCLUYE SUMINISTRO, TRANSPORTE  E INSTALACIÓN.</t>
  </si>
  <si>
    <t>13.8</t>
  </si>
  <si>
    <t xml:space="preserve">POCETA EN ACERO INOXIDABLE DE MEDIDAS 62x48cm. INCLUYE GRIFERIA MEZCLADOR PARA LAVAPLATOS GRIVAL O EQUIVALENTE. INCLUYE SUMINISTRO, TRANSPORTE  E INSTALACIÓN.        </t>
  </si>
  <si>
    <t>13.9</t>
  </si>
  <si>
    <t>SUMINISTRO  E  INSTALACIÓN  DE  LLAVE  DE  DUCHA.  INCLUYE  REGADERA.</t>
  </si>
  <si>
    <t>13.10</t>
  </si>
  <si>
    <t>SUMINISTRO  E  INSTALACIÓN  DE  LLAVE  TERMINAL  DE  COBRE  (1/2"), PARA CUARTOS DE ASEO, RESIDUOS, CUARTO DE A.A.  Y  JARDINES.</t>
  </si>
  <si>
    <t>13.11</t>
  </si>
  <si>
    <t>SUMINISTRO  E  INSTALACIÓN  DE  DUCHA  TIPO  TELEFONO DE 1/2".</t>
  </si>
  <si>
    <t>13.12</t>
  </si>
  <si>
    <t>SUMINISTRO  E  INSTALACIÓN  DE  JUEGO DE INCRUSTACIONES PARA BAÑO.</t>
  </si>
  <si>
    <t>13.13</t>
  </si>
  <si>
    <t xml:space="preserve">ACABADO  PARA MESONES  EN  GRANITO NATURAL  TIPO JASPE NACIONAL ANCHO=60cm, CON SALPICADERO DE ANCHO=0.07m, O EQUIVALENTE.      </t>
  </si>
  <si>
    <t>13.14</t>
  </si>
  <si>
    <t xml:space="preserve">MESONES  EN  ACERO  INOXIDABLE  ANCHO=60cm, CON SALPICADERO DE ANCHO=0.07m, O EQUIVALENTE.      </t>
  </si>
  <si>
    <t>14.</t>
  </si>
  <si>
    <t xml:space="preserve">INSTALACIONES ELÉCTRICAS  E  ILUMINACIÓN                              </t>
  </si>
  <si>
    <t>14.1</t>
  </si>
  <si>
    <t>ESTRUCTURAS Y RED DE MEDIA TENSIÓN</t>
  </si>
  <si>
    <t>14.1.1</t>
  </si>
  <si>
    <t>UND</t>
  </si>
  <si>
    <t>14.1.2</t>
  </si>
  <si>
    <t>SUMINISTRO E INSTALACIÓN DE ESTRUCTURA PARA LINEA AÉREA DE MEDIA TENSIÓN TIPO HORIZONTAL TRIFÁSICA EN FIN DE LINEA MT 331 13.2 KV DE ACUERDO A NORMATIVA AFINIA.</t>
  </si>
  <si>
    <t>14.1.3</t>
  </si>
  <si>
    <t>ESTRUCTURA DE M.T. PARA TRANSICIÓN AÉREO - SUBTERRÁNEO TRIFÁSICA 13,2 KV, SEGÚN NORMA TIPO AFINIA.</t>
  </si>
  <si>
    <t>14.1.4</t>
  </si>
  <si>
    <t>SUMINISTRO E INSTALACIÓN DE RED TRIFÁSICA EN CABLE  DE ALUMINIO ACSR No 1/0 AWG.</t>
  </si>
  <si>
    <t>14.1.5</t>
  </si>
  <si>
    <t>SUMINISTRO, TRANSPORTE E INSTALACIÓN DE POSTE 12MX1050 KG, INCLUYE EXCAVACIÓN CILÍNDRICA Y CIMENTACIÓN DE ACUERDO A NORMATIVA DE AFINIA.</t>
  </si>
  <si>
    <t>14.1.6</t>
  </si>
  <si>
    <t>SUMINISTRO E INSTALACIÓN DE SISTEMA DE PUESTA A TIERRA EN ACERO AUSTENÍTICO PARA MEDIA TENSIÓN SPT 001, DE ACUERDO A NORMATIVA DE AFINIA.</t>
  </si>
  <si>
    <t>14.1.7</t>
  </si>
  <si>
    <t>TENDIDO E INSTALACIÓN DE CANALIZACIÓN EN TRES (3) DUCTOS DE 4" PVC. INCLUYE EXCAVACIÓN Y COMPACTACIÓN</t>
  </si>
  <si>
    <t>14.1.8</t>
  </si>
  <si>
    <t>SUMINISTRO E INSTALACIÓN DE CABLE  CU XLPE No 2 AWG AISLAMENTO 100%  PC PVC SR</t>
  </si>
  <si>
    <t>14.1.9</t>
  </si>
  <si>
    <t>SUMINISTRO E INSTALACIÓN DE CABLE  CU XLPE 2 AWG AISLAMENTO 100%  PC PVC SR - INTERCONEXIÓN INTERNA ENTRE CELDAS DE MEDIA TENSIÓN - SECCIONAMIENTO.</t>
  </si>
  <si>
    <t>14.1.10</t>
  </si>
  <si>
    <t>SUMINISTRO E INSTALACION DE TERMINALES PREMOLDEADOS TIPO EXTERIOR PARA CABLE XLPE MT DE 15 Kv</t>
  </si>
  <si>
    <t>14.1.11</t>
  </si>
  <si>
    <t>SUMINISTRO E INSTALACION DE TERMINALES PREMOLDEADOS TIPO INTERIOR PARA CABLE XLPE MT de 15 Kv</t>
  </si>
  <si>
    <t>14.1.12</t>
  </si>
  <si>
    <t>SUMINISTRO E INSTALACIÓN DE BAJANTE EN MEDIA TENSIÓN EN TUBO GALVANIZADO  IMC DE 4"  POR 6 M.</t>
  </si>
  <si>
    <t>14.1.13</t>
  </si>
  <si>
    <t>SERVICIO DE CARRO CANASTA DE LÍNEA ENERGIZADA, PREDESCARGO Y TRABAJOS DE ADECUACIÓN DE PUNTO DE CONEXIÓN, SEGÚN NORMATIVA DEL OPERADOR DE RED.</t>
  </si>
  <si>
    <t>14.1.14</t>
  </si>
  <si>
    <t>SERVICIO DE CARRO CANASTA DE  LÍNEA ENERGIZADA PARA EL SERVICIO DE NORMALIZACIÓN DEL PROYECTO.</t>
  </si>
  <si>
    <t>14.1.15</t>
  </si>
  <si>
    <t>SUMINISTRO E INSTALACION CAJA DE PASO SB 305  (NORMA AFINIA) - INCLUYE INSTALACION, MATERIALES, EXCAVACIÓN, RETIRO DE ESCOMBROS, MARCO Y TAPA.</t>
  </si>
  <si>
    <t>14.1.16</t>
  </si>
  <si>
    <t>SUMINISTRO E INSTALACION CAJA DE PASO SB 325  (NORMA AFINIA) - INCLUYE INSTALACION, MATERIALES, EXCAVACIÓN, RETIRO DE ESCOMBROS, MARCO Y TAPA.</t>
  </si>
  <si>
    <t>14.1.17</t>
  </si>
  <si>
    <t>EJECUCIÓN DE OBRA CIVIL PARA CARCAMO DE 45 CM DE ANCHO Y 60 CM PROFUNDIDAD. INCLUYE EXCAVACIÓN, RELLENO Y COMPACTACIÓN Y FORMALETAS PARA FUNDIR CARCAMO.</t>
  </si>
  <si>
    <t>14.1.18</t>
  </si>
  <si>
    <t>CONSTRUCCIÓN DE BASE PARA TRANSFORMADOR, TRAMPA DE GRASAS Y RELLENO DE LA ZONA DE LA SUBESTACIÓN CON GRAVILLA DE 3/4".</t>
  </si>
  <si>
    <t>14.1.19</t>
  </si>
  <si>
    <t xml:space="preserve">SUMINISTRO E INSTALACIÓN DE AVISOS DE SEÑALIZACIÓN Y PINTURA EN SUBESTACIÓN ELÉCTRICA </t>
  </si>
  <si>
    <t>14.2</t>
  </si>
  <si>
    <t>SUBESTACIÓN ELÉCTRICA</t>
  </si>
  <si>
    <t>14.2.1</t>
  </si>
  <si>
    <t>SUMINISTRO E INSTALACIÓN DE CELDA DE REMONTE PARA PASO DE CABLES, SIN BARRAJES, PARA USO A 15 KV, TIPO INTERIOR, CERRAMIENTO NEMA 1. FABRICADA EN LAMINA GALVANIZADA CALIBRE 16, CON ACABADO FINAL EN PINTURA ELECTROSTATICA.</t>
  </si>
  <si>
    <t xml:space="preserve">UN </t>
  </si>
  <si>
    <t>14.2.2</t>
  </si>
  <si>
    <t>SUMINISTRO E INSTALACIÓN DE PUERTA METALICA CON CERRADURA ANTIPANICO PARA CUARTO ELEÉCTRICO, LAMINA MINIMA DE 18 BWG, ANTICORRISOVA, ACABADO A BASE RESINAS ALQUIDICAS O EPOXICAS, ALTURA DE 2500mm ANCHO 1600mm DOBLE HOJA (HOJA 800mm)</t>
  </si>
  <si>
    <t>14.2.3</t>
  </si>
  <si>
    <t>SUMINISTRO E INSTALACIÓN DE PUERTA METALICA CON CERRADURA ANTIPANICO PARA CUARTO ELEÉCTRICO, LAMINA MINIMA DE 18 BWG, ANTICORRISOVA, ACABADO A BASE RESINAS ALQUIDICAS O EPOXICAS, ALTURA DE 2500mm ANCHO 2450mm DOBLE HOJA (HOJA 1225mm)</t>
  </si>
  <si>
    <t>14.3</t>
  </si>
  <si>
    <t>SISTEMA DE PUESTA A TIERRA Y PROTECCIÓN EXTERNA - APANTALLAMIENTO</t>
  </si>
  <si>
    <t>14.3.1</t>
  </si>
  <si>
    <t>SUMINISTRO DE UN KIT DE MONTAJE PARA PUNTA CAPTADORA, INCLUYE BASE EN BRONCE CON TORNILLOS DE FIJACIÓN A LA SUPERFICIE. PUNTA CAPTADORA FRANKLIN DE 0.60 M. DE ALTURA EN ACERO INOXIDABLE DE Ø 5/8 “ TIPO 1 Y ABRAZADERA PARA FIJACIÓN DE CABLE</t>
  </si>
  <si>
    <t>14.3.2</t>
  </si>
  <si>
    <t>SUMINISTRO E INSTALACIÓN DE TUBERÍA Ø 3/4” IMC, DESDE LA CUBIERTA HASTA EL TERRENO.</t>
  </si>
  <si>
    <t>14.3.3</t>
  </si>
  <si>
    <t>SUMINISTRO E INSTALACIÓN DE CONDUCTOR DE ALUMINIO No. 1/0 AWG, DESDE LA CUBIERTA HASTA EL TERRENO POR LAS BAJANTES.</t>
  </si>
  <si>
    <t>14.3.4</t>
  </si>
  <si>
    <t>SUMINISTRO E INSTALACIÓN DE CONDUCTOR DE ALAMBRON No. 1/0 AWG, PARA EL ANILLO SUPERIOR A INSTALAR EN LA CUBIERTA.</t>
  </si>
  <si>
    <t>14.3.5</t>
  </si>
  <si>
    <t>SUMINISTRO E INSTALACIÓN DE CONDUCTOR DE COBRE No.1/0 AWG, PARA EL ANILLO INFERIOR A INSTALAR EN LA PLANTA BAJA DEL EDIFICIO.</t>
  </si>
  <si>
    <t>14.3.6</t>
  </si>
  <si>
    <t>SUMINISTRO E INSTALACIÓN DE ELECTRODO DE PUESTA A TIERRA EN CU DE 5/8"X 2,4 M. INCLUYE EL CONECTOR.</t>
  </si>
  <si>
    <t>14.3.7</t>
  </si>
  <si>
    <t>SUMINISTRO E INSTALACIÓN DE CONDUCTOR DE COBRE No. 2 AWG DESNUDO, PARA EQUIPOTENCIALIZAR LOS SISTEMAS DE PUESTA A TIERRA, INCLUYENDO PREPARACIÓN DEL TERRENO, CANALIZACIÓN, Y SOLDADURAS TIPO CADWELL.</t>
  </si>
  <si>
    <t>14.3.8</t>
  </si>
  <si>
    <t>POZO DE INSPECCIÓN EN MAMPOSTERÍA DE 30 X 30 CM, CON MARCO Y TAPA, PARA ALBERGAR UN ELECTRODO DE PUESTA A TIERRA EN CU DE 5/8” X 2,44 M.</t>
  </si>
  <si>
    <t>14.3.9</t>
  </si>
  <si>
    <t>CONEXIÓN EXOTÉRMICA VARILLA-CABLE CALIBRE #2 AWG. INCLUYE SUMINISTRO DE MOLDE FÚNDENTE Y DEMÁS ACCESORIOS.</t>
  </si>
  <si>
    <t>14.3.10</t>
  </si>
  <si>
    <t>SUMINISTRO DE TABLERO CON UN BARRAJE DE 5MM X 50MM X 300MM, PARA EQUIPOTENCIALIZAR LOS SISTEMAS DE PUESTA A TIERRA, LAS CONEXIONES AL BARRAJE SERÁN CON CONECTORES CERTIFICADOS DE COMPRESIÓN DE HUECO O SOLDADURA EXOTÉRMICA, Y DEBE SER AISLADA DE SU SOPORTE POR LO MENOS 50 MM.</t>
  </si>
  <si>
    <t>14.3.11</t>
  </si>
  <si>
    <t>SUMINISTRO E INSTALACION DE SISTEMA DE PUESTA A TIERRA PARA SUBESTACION 6X5 M , INCLUYE VARILLAS COBRE DE  2.4 MT X 5/8", CABLE DE COBRE DESNUDO N°4/0 AWG, SOLDADURA EXOTERMICA</t>
  </si>
  <si>
    <t>14.3.12</t>
  </si>
  <si>
    <t>SUMINISTRO E INSTALACIÓN DE POZO PARA INSPECCIÓN DE SISTEMA DE PUESTA ATIERRA 30X30 cm.</t>
  </si>
  <si>
    <t>14.4</t>
  </si>
  <si>
    <t>VARILLA DE PUESTA A TIERRA 2,40X5/8"  COBRE-COBRE</t>
  </si>
  <si>
    <t>14.4.1</t>
  </si>
  <si>
    <t>14.4.2</t>
  </si>
  <si>
    <t>14.4.3</t>
  </si>
  <si>
    <t>14.4.4</t>
  </si>
  <si>
    <t>SUMINISTRO E INSTALACION DE ACOMETIDA EN CABLE 8 No 4/0 (FASES Y NEUTRO) AWG THWN + 1 CABLE  N° 2/0 AWG  TIERRA LIBRE DE HALÓGENO. VA DESDE EL GABINETE PRINCIPAL DE BAJA TENSIÓN HASTA EL GABINETE PARA LAS CARGAS VITALES.</t>
  </si>
  <si>
    <t>14.4.5</t>
  </si>
  <si>
    <t>SUMINISTRO E INSTALACION DE ACOMETIDA EN CABLE 4 No 4/0 (FASES Y NEUTRO) AWG THWN + 1 CABLE  N° 2/0 AWG  TIERRA LIBRE DE HALÓGENO. VA DESDE EL GABINETE PRINCIPAL DE BAJA TENSIÓN AL GABINETE DE LA RED CONTRAINCENDIO - TAB AA 02 - TAB AA 03 - TAB AA05 - TAB RAYOS X.</t>
  </si>
  <si>
    <t>14.4.6</t>
  </si>
  <si>
    <t>SUMINISTRO E INSTALACION DE ACOMETIDA EN CABLE 4 No 2/0 (FASES Y NEUTRO) AWG THWN  + 1 CABLE  N° 2 AWG TIERRA LIBRE DE HALÓGENO. VA DESDE EL GABINETE PRINCIPAL DE BAJA TENSIÓN HASTA EL GABINETE PARA LAS CARGAS DEL TAB AA 04 - TAB AA08.</t>
  </si>
  <si>
    <t>14.4.7</t>
  </si>
  <si>
    <t>SUMINISTRO E INSTALACION DE ACOMETIDA EN CABLE 8 No 4/0 (FASES Y NEUTRO) AWG THWN + 1 CABLE  N° 2/0 AWG  TIERRA LIBRE DE HALÓGENO. VA DESDE EL GABINETE PRINCIPAL DE BAJA TENSIÓN A EL TABLERO DE AIRE ACONDICIONADO No 1.</t>
  </si>
  <si>
    <t>14.4.8</t>
  </si>
  <si>
    <t>SUMINISTRO E INSTALACION DE ACOMETIDA EN CABLE 4 No 1/0 (FASES Y NEUTRO) AWG THWN + 1 CABLE  N° 2 AWG  TIERRA LIBRE DE HALÓGENO. VA DESDE EL GABINETE PRINCIPAL DE BAJA TENSIÓN A LOS TABLEROS DE AIRES ACONDICIONADOS Y TG01 - TG 02 - TG 05 TG 06 - TG 07 - TG 08 - TR 05.</t>
  </si>
  <si>
    <t>14.4.9</t>
  </si>
  <si>
    <t>SUMINISTRO E INSTALACION DE ACOMETIDA EN CABLE 4 No 2 FASES Y NEUTRO) AWG THWN + 1 CABLE  N° 4 AWG  TIERRA LIBRE DE HALÓGENO. VA DESDE EL GABINETE PRINCIPAL DE BAJA TENSIÓN AL TNORMAL 02 - TREG 06 - TNORMAL 08 - TAB AA 01.</t>
  </si>
  <si>
    <t>14.4.10</t>
  </si>
  <si>
    <t>SUMINISTRO E INSTALACION DE ACOMETIDA EN CABLE 4 No 4 FASES Y NEUTRO) AWG THWN + 1 CABLE  N° 6 AWG  TIERRA LIBRE DE HALÓGENO. VA DESDE EL GABINETE PRINCIPAL DE BAJA TENSIÓN AL TNORMAL 03 - TREG 04 - TNORMAL 06 - TNORMAL 07 - TCRÍTICO 03 - TAB AA 06 - TAB AA 07 - TAB EQUIPOS - TVITAL 01 - TVITAL 02.</t>
  </si>
  <si>
    <t>14.4.11</t>
  </si>
  <si>
    <t>SUMINISTRO E INSTALACION DE ACOMETIDA EN CABLE 4 No 6 FASES Y NEUTRO) AWG THWN + 1 CABLE  N° 8 AWG  TIERRA LIBRE DE HALÓGENO. VA DESDE EL GABINETE PRINCIPAL DE BAJA TENSIÓN AL TABLERO DE BOMBAS DE AGUA - TVITAL 03 - TCRÍTICO 01 - TCRÍTICO 02 - TREG 01 - TREG 02 - TNORMAL 04.</t>
  </si>
  <si>
    <t>14.4.12</t>
  </si>
  <si>
    <t>SUMINISTRO E INSTALACION DE ACOMETIDA EN CABLE 4 No 8 FASES Y NEUTRO) AWG THWN + 1 CABLE  N° 10 AWG  TIERRA LIBRE DE HALÓGENO. VA DESDE EL GABINETE PRINCIPAL DE BAJA TENSIÓN AL TREG 03 - TREG 05 - TREG 07 - TBOMB VACIO - TVITAL 04.</t>
  </si>
  <si>
    <t>14.5</t>
  </si>
  <si>
    <t>TUBERIA Y CABLEADO</t>
  </si>
  <si>
    <t>14.5.1</t>
  </si>
  <si>
    <t>SUMINISTRO E INSTALACIÓN DE TUBERIA EMT DE 3/4" PARA SALIDA  DE ILUMINACIÓN.</t>
  </si>
  <si>
    <t>14.5.2</t>
  </si>
  <si>
    <t>SUMINISTRO E INSTALACIÓN  DE TUBERIA EMT DE  3/4" PARA SALIDA DE INTERRUPTOR</t>
  </si>
  <si>
    <t>14.5.3</t>
  </si>
  <si>
    <t xml:space="preserve">SUMINISTRO E INSTALACIÓN DE TUBERIA EMT DE  3/4" PARA SALIDA DE TOMACORRIENTE </t>
  </si>
  <si>
    <t>14.5.4</t>
  </si>
  <si>
    <t>SUMINISTRO E INSTALACIÓN DE TUBERIA PVC TIPO PESADA CONDUIT DE 3/4" PARA SALIDA  DE ILUMINACIÓN.</t>
  </si>
  <si>
    <t>14.5.5</t>
  </si>
  <si>
    <t>SUMINISTRO E INSTALACIÓN  DE TUBERIA PVC TIPO PESADA CONDUIT DE  3/4" PARA SALIDA DE INTERRUPTOR</t>
  </si>
  <si>
    <t>14.5.6</t>
  </si>
  <si>
    <t xml:space="preserve">SUMINISTRO E INSTALACIÓN DE TUBERIA PVC TIPO PESADA CONDUIT DE  3/4" PARA SALIDA DE TOMACORRIENTE </t>
  </si>
  <si>
    <t>14.5.7</t>
  </si>
  <si>
    <t>SUMINISTRO E INSTALACIÓN DE CABLE LIBRE DE HALOGENO N° 12 AWG THWN (F) + CABLE LIBRE DE HALOGENO N° 12 AWG THWN (N) + CABLE LIBRE DE HALOGENO N° 12 AWG THWN (T) PARA SALIDAS DE ILUMINACIÓN. EN TUBERIA EMT DE 3/4", INCLUYE ACCESORIOS. PROMEDIO 6M</t>
  </si>
  <si>
    <t>14.5.8</t>
  </si>
  <si>
    <t>SUMINISTRO E INSTALACIÓN  DE CABLE LIBRE EN HALÓGENOS N° 12 AWG THWN (F)+  CABLE LIBRE EN HALÓGENOS N° 12 AWG THWN (R)  +  CABLE LIBRE EN HALÓGENOS N° 12 AWG THWN (T) PARA SALIDA DE INTERRUPTORES EN TUBERIA EMT DE 3/4", INCLUYE ACCESORIOS. PROMEDIO 7M</t>
  </si>
  <si>
    <t>14.5.9</t>
  </si>
  <si>
    <t>SUMINISTRO E INSTALACIÓN  DE CABLE LIBRE EN HALÓGENOS N° 12 AWG THWN (F)+  CABLE LIBRE EN HALÓGENOS N° 12 AWG THWN (N)+  CABLE LIBRE EN HALÓGENOS N° 12 AWG THWN (T)  PARA SALIDA DE TOMACORRIENTE DOBLE EN TUBERIA EMT DE 3/4", INCLUYE ACCESORIOS. PROMEDIO 5.5 M</t>
  </si>
  <si>
    <t>14.5.10</t>
  </si>
  <si>
    <t>SUMINISTRO E INSTALACIÓN  DE CABLE LIBRE EN HALÓGENOS N° 12 AWG THWN (F)+  CABLE LIBRE EN HALÓGENOS N° 12 AWG THWN (R)  +  CABLE LIBRE EN HALÓGENOS N° 12 AWG THWN (T)EN TUBERIA SCH 40 DE 3/4" PARA SALIDAS DE ILUMINACIÓN, PROMEDIO 6M.</t>
  </si>
  <si>
    <t>14.5.11</t>
  </si>
  <si>
    <t>SUMINISTRO E INSTALACIÓN  DE CABLE LIBRE EN HALÓGENOS N° 12 AWG THWN (F)+  CABLE LIBRE EN HALÓGENOS N° 12 AWG THWN (R)  +  CABLE LIBRE EN HALÓGENOS N° 12 AWG THWN (T)EN TUBERIA SCH 40 DE3/4" PARA SALIDAS DE INTERRUPTORES, PROMEDIO 7M.</t>
  </si>
  <si>
    <t>14.5.12</t>
  </si>
  <si>
    <t>SUMINISTRO E INSTALACIÓN  DE CABLE LIBRE EN HALÓGENOS N° 12 AWG THWN (F)+  CABLE LIBRE EN HALÓGENOS N° 12 AWG THWN (R)  +  CABLE LIBRE EN HALÓGENOS N° 12 AWG THWN (T)EN TUBERIA SCH 40 DE3/4" PARA SALIDAS DE TOMACORRIENTES, PROMEDIO 5.5M.</t>
  </si>
  <si>
    <t>14.5.13</t>
  </si>
  <si>
    <t xml:space="preserve">SUMINISTRO E INSTALACION DE TUBERIA IMC 1" </t>
  </si>
  <si>
    <t>14.5.14</t>
  </si>
  <si>
    <t xml:space="preserve">SUMINISTRO E INSTALACION DE TUBERIA IMC 2" </t>
  </si>
  <si>
    <t>14.5.15</t>
  </si>
  <si>
    <t xml:space="preserve">SUMINISTRO E INSTALACION DE TUBERIA EMT 1" </t>
  </si>
  <si>
    <t>14.5.16</t>
  </si>
  <si>
    <t xml:space="preserve">SUMINISTRO E INSTALACION DE TUBERIA EMT 1 1/2" </t>
  </si>
  <si>
    <t>14.5.17</t>
  </si>
  <si>
    <t xml:space="preserve">SUMINISTRO E INSTALACION DE TUBERIA EMT 2" </t>
  </si>
  <si>
    <t>14.5.18</t>
  </si>
  <si>
    <t xml:space="preserve">SUMINISTRO E INSTALACION DE TUBERIA EMT 3" </t>
  </si>
  <si>
    <t>14.5.19</t>
  </si>
  <si>
    <t xml:space="preserve">SUMINISTRO E INSTALACION DE TUBERIA PVC 3" </t>
  </si>
  <si>
    <t>14.5.20</t>
  </si>
  <si>
    <t xml:space="preserve">SUMINISTRO E INSTALACION DE TUBERIA PVC 4" </t>
  </si>
  <si>
    <t>14.5.21</t>
  </si>
  <si>
    <t>SUMINISTRO E INSTALACION DE BANDEJA PORTACABLES ELECTROZINCADA - ACOMETIDAS BT DE 400mm x 54 mm</t>
  </si>
  <si>
    <t>14.5.22</t>
  </si>
  <si>
    <t>SUMINISTRO E INSTALACION DE BANDEJA PORTACABLES ELECTROZINCADA - ACOMETIDAS BT DE 200mm x 54 mm</t>
  </si>
  <si>
    <t>14.5.23</t>
  </si>
  <si>
    <t>SUMINISTRO E INSTALACION DE CANALETA PVC 150x40 mm, CON DICISIÓN, TAPA Y ACCESORIOS, LEGRAND.</t>
  </si>
  <si>
    <t>14.5.24</t>
  </si>
  <si>
    <t>SUMINISTRO E INSTALACION DE CANALETA PVC 100x40 mm, CON DICISIÓN, TAPA Y ACCESORIOS, LEGRAND.</t>
  </si>
  <si>
    <t>14.6</t>
  </si>
  <si>
    <t>INSTALACIONES ELÉCTRICAS INTERNAS - APARATOS - ILUMINACIÓN EXTERIOR</t>
  </si>
  <si>
    <t>14.6.1</t>
  </si>
  <si>
    <t>SUMINISTRO E INSTALACIÓN  DE INTERRUPTOR SENCILLO.</t>
  </si>
  <si>
    <t>14.6.2</t>
  </si>
  <si>
    <t>SUMINISTRO E INSTALACIÓN  DE INTERRUPTOR DOBLE.</t>
  </si>
  <si>
    <t>14.6.3</t>
  </si>
  <si>
    <t>SUMINISTRO E INSTALACIÓN  DE INTERRUPTOR TRIPLE.</t>
  </si>
  <si>
    <t>14.6.4</t>
  </si>
  <si>
    <t>SUMINISTRO E INSTALACIÓN  DE INTERRUPTOR CONMUTABLE.</t>
  </si>
  <si>
    <t>14.6.5</t>
  </si>
  <si>
    <t>SUMINISTRO E INSTALACIÓN  DE TOMACORRIENTE DOBLE NORMAL 15 A - 120 V  CON POLO A TIERRA (2P+T) NEMA 5-15R, INCLUYE TAPA.</t>
  </si>
  <si>
    <t>14.6.6</t>
  </si>
  <si>
    <t>SUMINISTRO E INSTALACIÓN  DE TOMACORRIENTE DOBLE GFCI 20 A - 110 V  CON POLO A TIERRA (2P+T) NEMA 5-15R.</t>
  </si>
  <si>
    <t>14.6.7</t>
  </si>
  <si>
    <t>SUMINISTRO E INSTALACIÓN  DE TOMACORRIENTE TIERRA AISLADA 5-15R 120V RED REGULADA - TOMA TIPO HOSPITALARIO..</t>
  </si>
  <si>
    <t>14.6.8</t>
  </si>
  <si>
    <t>SUMINISTRO E INSTALACIÓN  DE  TOMACORRIENTE VOLTAJE 220V.</t>
  </si>
  <si>
    <t>14.6.9</t>
  </si>
  <si>
    <t xml:space="preserve">SUMINISTRO E INSTALACIÓN  DE LUMINARIA LED RD 12 w Nw P24628, 120 V. </t>
  </si>
  <si>
    <t>14.6.10</t>
  </si>
  <si>
    <t>SUMINISTRO E INSTALACIÓN  DE LUMINARIA LED RD DE 24 w Nw P24630, 120v.</t>
  </si>
  <si>
    <t>14.6.11</t>
  </si>
  <si>
    <t xml:space="preserve">SUMINISTRO E INSTALACIÓN DE LUMINARIAS HERMÉTICAS DE 20 w DL P24358, 120v. </t>
  </si>
  <si>
    <t>14.6.12</t>
  </si>
  <si>
    <t xml:space="preserve">SUMINISTRO E INSTALACIÓN DE LUMINARIAS HERMÉTICAS DE 50 w DL P27371, 120v. </t>
  </si>
  <si>
    <t>14.6.13</t>
  </si>
  <si>
    <t>SUMINISTRO E INSTALACIÓN  DE LUMINARIA LED SQ P28399 40w DL UNV, 120v.</t>
  </si>
  <si>
    <t>14.6.14</t>
  </si>
  <si>
    <t>SUMINISTRO E INSTALACIÓN  DE REFLECTOR LED DE 100 W - MARCA SILVANYA O SIMILAR. ILUMINACIÓN EXTERIOR Y CANCHAS MULTIFUNCIONALES.</t>
  </si>
  <si>
    <t>14.6.15</t>
  </si>
  <si>
    <t>SUMINISTRO E INSTALACIÓN  DE AVISO EMERGENCIA LED 1.8W 8LM 110-130V VERDE</t>
  </si>
  <si>
    <t>14.6.16</t>
  </si>
  <si>
    <t>SUMINISTRO E INSTALACIÓN  DE LUMINARIA LED DE EMERGENCI  R1 2X1.6W</t>
  </si>
  <si>
    <t>14.6.17</t>
  </si>
  <si>
    <t>SUMINISTRO, TRANSPORTE E INSTALACIÓN DE POSTE METÁLICO BRAZO SENCILLO CILINDRICO DE 6M DE ALTURA, ACABADO EN PINTURA ELECTROSTATICA SEGÚN DISEÑO. INCLUYE PERNOS DE ANCLAJE Y PLANTILLA PARA FUNDICIÓN Y DEMÁS ACCESORIOS DE INSTALACIÓN).</t>
  </si>
  <si>
    <t>14.6.18</t>
  </si>
  <si>
    <t>SUMINISTRO E INSTALACIÓN DE POSTE METÁLICO CILINDRICO DE 10M DE ALTURA, 4" DE DIAMETRO Y ACABADO EN PINTURA ELECTROSTÁTICA SEGÚN DISEÑO. INCLUYE SOPORTE PARA CUATRO PROYECTORES, PERNOS DE ANCLAJE Y PLANTILLA PARA FUNDICIÓN Y DEMÁS ACCESORIOS DE INSTALACIÓN</t>
  </si>
  <si>
    <t>14.6.19</t>
  </si>
  <si>
    <t>SUMINISTRO E INSTALACIÓN DE CAJA DE REGISTRO EN CONCRETO DE 0.4M X 0.4M X 0.4M, INCLUYE MARCO Y TAPA METÁLICA.</t>
  </si>
  <si>
    <t>14.6.20</t>
  </si>
  <si>
    <t xml:space="preserve">SUMINISTRO E INSTALACIÓN DE ACOMETIDA MONOFÁSICA CON NEUTRO EN CABLE DE COBRE AISLADO 1#8-AWG THWN(FASE) +  1#8-AWG THWN(NEUTRO) +  1#10-AWG THWN(TIERRA), EN TUBERIA CONDUIT PVC TIPO PESADO (1 TUBO DE 1 1/2"). </t>
  </si>
  <si>
    <t>14.6.21</t>
  </si>
  <si>
    <t>EXCAVACIÓN MANUAL PARA TENDIDO DE TUBERIA, CONDUIT PVC TIPO PESADO</t>
  </si>
  <si>
    <t>14.6.22</t>
  </si>
  <si>
    <t>SISTEMA DE PUESTA A TIERRA DE UNA VARILLA DE COBRE Y 10MTS DE CABLE NO 6 DESNUDO, INCLUYE SOLDADURA EXOTÉRMICA 115GRS. PARA LUMINARIAS Y POSTES METÁLICOS.</t>
  </si>
  <si>
    <t>14.7</t>
  </si>
  <si>
    <t>14.7.1</t>
  </si>
  <si>
    <t>SUMINISTRO E INSTALACIÓN  DE TABLEROS ELECTRICOS DE 12 CIRCUITOS 3F, CON TAPA Y PUERTA CON ESPACIO PARA TOTALIZADOR BARRAJE DE 125 A. INCLUYE BARRAJE DE NEUTRO Y TIERRA.</t>
  </si>
  <si>
    <t>14.7.2</t>
  </si>
  <si>
    <t>SUMINISTRO E INSTALACIÓN  DE TABLEROS ELECTRICOS DE 18 CIRCUITOS 3F, CON TAPA Y PUERTA CON ESPACIO PARA TOTALIZADOR BARRAJE DE 125 A. INCLUYE BARRAJE DE NEUTRO Y TIERRA.</t>
  </si>
  <si>
    <t>14.7.3</t>
  </si>
  <si>
    <t>SUMINISTRO E INSTALACIÓN  DE TABLEROS ELECTRICOS DE 24 CIRCUITOS 3F, CON TAPA Y PUERTA CON ESPACIO PARA TOTALIZADOR BARRAJE DE 125 A. INCLUYE BARRAJE DE NEUTRO Y TIERRA.</t>
  </si>
  <si>
    <t>14.7.4</t>
  </si>
  <si>
    <t>SUMINISTRO E INSTALACIÓN  DE TABLEROS ELECTRICOS DE 30 CIRCUITOS 3F, CON TAPA Y PUERTA CON ESPACIO PARA TOTALIZADOR BARRAJE DE 125 A. INCLUYE BARRAJE DE NEUTRO Y TIERRA.</t>
  </si>
  <si>
    <t>14.7.5</t>
  </si>
  <si>
    <t>SUMINISTRO E INSTALACIÓN  DE TABLEROS ELECTRICOS DE 42 CIRCUITOS 3F, CON TAPA Y PUERTA CON ESPACIO PARA TOTALIZADOR BARRAJE DE 125 A. INCLUYE BARRAJE DE NEUTRO Y TIERRA.</t>
  </si>
  <si>
    <t>14.7.6</t>
  </si>
  <si>
    <t>SUMINISTRO E INSTALACIÓN DE BREAKER ENCHUFABLE 1X20A</t>
  </si>
  <si>
    <t>14.7.7</t>
  </si>
  <si>
    <t>SUMINISTRO E INSTALACIÓN DE BREAKER ENCHUFABLE 1X30A</t>
  </si>
  <si>
    <t>14.7.8</t>
  </si>
  <si>
    <t>SUMINISTRO E INSTALACIÓN DE BREAKER ENCHUFABLE 1X40A</t>
  </si>
  <si>
    <t>14.7.9</t>
  </si>
  <si>
    <t>SUMINISTRO E INSTALACIÓN DE BREAKER ENCHUFABLE 2X20A</t>
  </si>
  <si>
    <t>14.7.10</t>
  </si>
  <si>
    <t>SUMINISTRO E INSTALACIÓN DE TOTALIZADOR INDUSTRIAL TRIPOLAR DE CAPACIDAD DE 3X40 A.</t>
  </si>
  <si>
    <t>14.7.11</t>
  </si>
  <si>
    <t>SUMINISTRO E INSTALACIÓN DE TOTALIZADOR INDUSTRIAL TRIPOLAR DE CAPACIDAD DE 3X70 A.</t>
  </si>
  <si>
    <t>14.7.12</t>
  </si>
  <si>
    <t>SUMINISTRO E INSTALACIÓN DE TOTALIZADOR INDUSTRIAL TRIPOLAR DE CAPACIDAD DE 3X80 A.</t>
  </si>
  <si>
    <t>14.7.13</t>
  </si>
  <si>
    <t>SUMINISTRO E INSTALACIÓN DE TOTALIZADOR INDUSTRIAL TRIPOLAR DE CAPACIDAD DE 3X150 A.</t>
  </si>
  <si>
    <t>14.7.14</t>
  </si>
  <si>
    <t>SUMINISTRO E INSTALACIÓN DE TOTALIZADOR INDUSTRIAL TRIPOLAR DE CAPACIDAD DE 3X180 A.</t>
  </si>
  <si>
    <t>14.7.15</t>
  </si>
  <si>
    <t>SUMINISTRO E INSTALACIÓN DE TOTALIZADOR INDUSTRIAL TRIPOLAR DE CAPACIDAD DE 3X250 A.</t>
  </si>
  <si>
    <t>14.7.16</t>
  </si>
  <si>
    <t xml:space="preserve">SUMINISTRO E INSTALACIÓN DE CAJA DE PASO METALICAS DE 25X25 CM </t>
  </si>
  <si>
    <t>14.7.17</t>
  </si>
  <si>
    <t xml:space="preserve">SUMINISTRO E INSTALACIÓN DE CAJA DE PASO METALICAS DE 30X30 CM </t>
  </si>
  <si>
    <t>14.7.18</t>
  </si>
  <si>
    <t xml:space="preserve">SUMINISTRO E INSTALACIÓN DE CAJA DE PASO METALICAS DE 40X40 CM </t>
  </si>
  <si>
    <t>14.8</t>
  </si>
  <si>
    <t>ALUMBRADO GENERAL, ZONAS COMUNES.</t>
  </si>
  <si>
    <t>14.8.1</t>
  </si>
  <si>
    <t>14.8.2</t>
  </si>
  <si>
    <t>14.8.3</t>
  </si>
  <si>
    <t>14.8.4</t>
  </si>
  <si>
    <t>14.8.5</t>
  </si>
  <si>
    <t>14.8.6</t>
  </si>
  <si>
    <t>CABLE 3X12 AWG PARA CONEXIÓN DE LUMINARIAS DESDE REGISTRO ELECTRICO A PIE DE POSTE</t>
  </si>
  <si>
    <t>15.</t>
  </si>
  <si>
    <t xml:space="preserve">INSTALACIONES VOZ  Y  DATOS, SISTEMA  DE  SEGURIDAD  E  INSTALACIONES </t>
  </si>
  <si>
    <t>15.1</t>
  </si>
  <si>
    <t>MONTAJE DE ESTRUCTURAS</t>
  </si>
  <si>
    <t>15.1.1</t>
  </si>
  <si>
    <t>SUMINISTRO E INSTALACION DE TUBERIA EMT DE 3/4"</t>
  </si>
  <si>
    <t>15.1.2</t>
  </si>
  <si>
    <t>SUMIINISTRO E INSTALACION DE TUBERIA EMT DE 1/2"</t>
  </si>
  <si>
    <t>15.1.3</t>
  </si>
  <si>
    <t>SUMINISTRO E INSTALACION DE TUBERIA PEMT 1"</t>
  </si>
  <si>
    <t>15.1.4</t>
  </si>
  <si>
    <t>SUMINISTRO E INTALACION DE TUBERIA EMT DE 1 1/4"</t>
  </si>
  <si>
    <t>15.1.5</t>
  </si>
  <si>
    <t>SUMINISTRO E INSTALACION DE TUBERIA EMTDE 1 1/2"</t>
  </si>
  <si>
    <t>15.1.6</t>
  </si>
  <si>
    <t>SUMINISTRO E INSTALACION DE TUBERIA EMT DE 2"</t>
  </si>
  <si>
    <t>15.1.7</t>
  </si>
  <si>
    <t>SUMINISTRO E INSTALACUION DE CANALETA METALICA DE 12x5</t>
  </si>
  <si>
    <t>15.1.8</t>
  </si>
  <si>
    <t xml:space="preserve">SUMINISTRO E INSTALACION DE BANDEJA ELECTROSOLDADA </t>
  </si>
  <si>
    <t>15.1.9</t>
  </si>
  <si>
    <t>SUMINISTRO E INSTALACION DE CAJAS DE PASO METALICAS DE 20x20x15</t>
  </si>
  <si>
    <t>15.1.10</t>
  </si>
  <si>
    <t>SUMINISTRO E INSTALACION DE CAJAS DE PASO METALICAS DE 30x30x15</t>
  </si>
  <si>
    <t>15.1.11</t>
  </si>
  <si>
    <t>SUMINISTRO E INSTALACION DE CURVAS EMT DE 1/2"</t>
  </si>
  <si>
    <t>15.1.12</t>
  </si>
  <si>
    <t>SUMINISTRO E INSTALACION DE CURVAS EMT DE 1"</t>
  </si>
  <si>
    <t>15.1.13</t>
  </si>
  <si>
    <t>SUMINISTRO E INSTALACION DE CAJA DE MECANISMO PARA FACEPLATE DOBLE</t>
  </si>
  <si>
    <t>15.1.14</t>
  </si>
  <si>
    <t>SUMINISTRO E INSTALACION DE CAJA DE MECANISMO PARA FACEPLATE SENCILLA</t>
  </si>
  <si>
    <t>15.1.15</t>
  </si>
  <si>
    <t>SUMINISTRO E INSTALACIONDE TUBERIA PVC DE 1" EMPOTRADA EN MURO</t>
  </si>
  <si>
    <t>15.1.16</t>
  </si>
  <si>
    <t>15.1.17</t>
  </si>
  <si>
    <t>SUMINISTRO E INSTALACION DE GABINETE TIPO PARED DE 60x50x9u</t>
  </si>
  <si>
    <t>15.1.18</t>
  </si>
  <si>
    <t>SUMINISTRO E INSTALACION DE GABINETES DE PISO, RACK INTERNO DE 80x100x45u, PUERTA TROQUELDA Y BARRAJE DE TIERRA, PINTURA ELECTROSTÁTICA COLOR NEGRO.</t>
  </si>
  <si>
    <t>15.1.19</t>
  </si>
  <si>
    <t>SUMINISTRO E INSTALACION DE SWITCH ADMINISTRABLE 16G 4SFP PPOE+ 370W SWCH / 10/100/1000</t>
  </si>
  <si>
    <t>15.1.20</t>
  </si>
  <si>
    <t>SUMINISTRO E INSTALACION DE SWITCH ADMINISTRABLE 24G 4SFP PPOE+ 370W SWCH / 10/100/1000</t>
  </si>
  <si>
    <t>LLAVE TERMINAL DE COBRE DE 1/2"</t>
  </si>
  <si>
    <t>15.1.21</t>
  </si>
  <si>
    <t>SUMINISTRO E INSTALACION DE SWITCH ADMINISTRABLE 48G 4SFP PPOE+370W SWCH/</t>
  </si>
  <si>
    <t>15.2</t>
  </si>
  <si>
    <t>TENDIDO DEL CABLEADO</t>
  </si>
  <si>
    <t>15.2.1</t>
  </si>
  <si>
    <t>SUMINISTRO Y TENDIDO DE CABLEADO UTP CATEGORIA 6A</t>
  </si>
  <si>
    <t>15.3</t>
  </si>
  <si>
    <t>CONEXIÓN DE COMPONENTES</t>
  </si>
  <si>
    <t>15.3.1</t>
  </si>
  <si>
    <t>CONEXION DE EQUIPOS EN GABINETE TIPO PARED</t>
  </si>
  <si>
    <t>15.3.2</t>
  </si>
  <si>
    <t>CONEXION DE EQUIPOS EN GABINETE TIPO PISO</t>
  </si>
  <si>
    <t>16.</t>
  </si>
  <si>
    <t xml:space="preserve">SISTEMA DE AIRE ACONDICIONADO </t>
  </si>
  <si>
    <t>16.1</t>
  </si>
  <si>
    <t>UNIDADES CONDENSADORAS SISTEMA DE REFRIGERANTE VARIABLE</t>
  </si>
  <si>
    <t>16.1.1</t>
  </si>
  <si>
    <t>INSTALACIÓN Y PUESTA EN MARCHA DE UNIDAD CONDENSADORA UC-RV 249.000 BTU/H, 220-3-60</t>
  </si>
  <si>
    <t>16.1.2</t>
  </si>
  <si>
    <t>INSTALACIÓN Y PUESTA EN MARCHA DE UNIDAD CONDENSADORA UC-RV 210.000 BTU/H, 220-3-60</t>
  </si>
  <si>
    <t>16.1.3</t>
  </si>
  <si>
    <t>INSTALACIÓN Y PUESTA EN MARCHA DE UNIDAD CONDENSADORA UC-RV 170.000 BTU/H, 220-3-60</t>
  </si>
  <si>
    <t>16.1.4</t>
  </si>
  <si>
    <t>INSTALACIÓN Y PUESTA EN MARCHA DE UNIDAD CONDENSADORA UC-RV 155.000 BTU/H, 220-3-60</t>
  </si>
  <si>
    <t>16.1.5</t>
  </si>
  <si>
    <t xml:space="preserve">INSTALACION EQUIPO PAQUETES CONDENSADOS POR AIRE FOUNDATIONTM  - 7,5 TR // Unidad Paquete Condensado por Aire // 90000 BTU // 20 TR // 220V / 60HZ / 3PH </t>
  </si>
  <si>
    <t>16.1.6</t>
  </si>
  <si>
    <t xml:space="preserve">INSTALACION EQUIPO PAQUETES CONDENSADOS POR AIRE FOUNDATIONTM  - 5 TR // Unidad Paquete Condensado por Aire // 60000 BTU // 20 TR // 220V / 60HZ / 3PH </t>
  </si>
  <si>
    <t>16.1.7</t>
  </si>
  <si>
    <t xml:space="preserve">INSTALACION EQUIPO CENTRAL CONDENSADOS POR AIRE FOUNDATIONTM  - 15TR // Unidad Paquete Condensado por Aire // 180,000 BTU // 15 TR // 220V / 60HZ / 3PH </t>
  </si>
  <si>
    <t>16.1.8</t>
  </si>
  <si>
    <t xml:space="preserve">INSTALACION EQUIPO CENTRAL CONDENSADOS POR AIRE FOUNDATIONTM  - 10 TR // Unidad Paquete Condensado por Aire // 120,000 BTU // 3 TR // 220V / 60HZ / 3PH </t>
  </si>
  <si>
    <t>16.1.9</t>
  </si>
  <si>
    <t>INSTALACIÓN UNIDAD MANEJADORA HOSPITALARIA HEPA DE 36.000 BTU (3 TRH) PARA R410A 220V</t>
  </si>
  <si>
    <t>16.1.10</t>
  </si>
  <si>
    <t>INSTALACIÓN UNIDAD MANEJADORA HOSPITALARIA HEPA DE 120.000 BTU (10 TRH) PARA R410A 220V</t>
  </si>
  <si>
    <t>16.1.11</t>
  </si>
  <si>
    <t xml:space="preserve">INSTALACION DE  CONDENSADORAS AMERICANAS  36.000 BTU/3TR, SEER 13, R410A, 3PH, 220 V </t>
  </si>
  <si>
    <t>16.1.12</t>
  </si>
  <si>
    <t>INSTALACION DE  CONDENSADORAS AMERICANAS  120.000 BTU/3TR, SEER 13, R410A, 10PH, 220 V</t>
  </si>
  <si>
    <t>16.1.13</t>
  </si>
  <si>
    <t>INSTALACION EQUIPO TIPO CASETTE 36,000 BTU / 5TR SEER 20 R41OA 220 V 1 PH</t>
  </si>
  <si>
    <t>16.1.14</t>
  </si>
  <si>
    <t>INSTALACION EQUIPO TIPO CASETTE 24,000 BTU / 2TR SEER 20 R41OA 220 V 1 PH</t>
  </si>
  <si>
    <t>16.1.15</t>
  </si>
  <si>
    <t>SUMINISTRO E INSTALACION DE MINI SPLIT INVERTER 12.000 BTU SEER 21 R410A</t>
  </si>
  <si>
    <t>16.2</t>
  </si>
  <si>
    <t>UNIDADES  INTERIORES SISTEMA REFRIGERANTE VARIABLE</t>
  </si>
  <si>
    <t>16.2.1</t>
  </si>
  <si>
    <t>SUMINISTRO, INSTALACIÓN Y PUESTA EN MARCHA DE UNIDADES FAN COIL TIPO CASETTE 4 VIAS 38.000 BTU/H,  220-1-60</t>
  </si>
  <si>
    <t>16.2.2</t>
  </si>
  <si>
    <t>SUMINISTRO, INSTALACIÓN Y PUESTA EN MARCHA DE UNIDADES FAN COIL TIPO PARED  12.000 BTU/H, 220-1-60</t>
  </si>
  <si>
    <t>16.2.3</t>
  </si>
  <si>
    <t>SUMINISTRO, INSTALACIÓN Y PUESTA EN MARCHA DE UNIDADES FAN COIL TIPO PARED  18.000 BTU/H, 220-1-60</t>
  </si>
  <si>
    <t>16.3</t>
  </si>
  <si>
    <t>ACCESORIOS DE TUBERÍAS</t>
  </si>
  <si>
    <t>16.3.1</t>
  </si>
  <si>
    <t>SUMINISTRO E INSTALACION DE  "Y" BRANCH TRDK1056HP</t>
  </si>
  <si>
    <t>16.3.2</t>
  </si>
  <si>
    <t>SUMINISTRO E INSTALACION DE  "Y" BRANCH TRDK112HP</t>
  </si>
  <si>
    <t>16.3.3</t>
  </si>
  <si>
    <t>SUMINISTRO E INSTALACION DE  "Y" BRANCH TRDK225HP</t>
  </si>
  <si>
    <t>16.3.4</t>
  </si>
  <si>
    <t>SUMINISTRO E INSTALACION DE  "Y" BRANCH TRDK314HP</t>
  </si>
  <si>
    <t>16.3.5</t>
  </si>
  <si>
    <t>SUMINISTRO E INSTALACION DE  "Y" BRANCH UNIT BRANCH 20</t>
  </si>
  <si>
    <t>16.3.6</t>
  </si>
  <si>
    <t>SUMINISTRO E INSTALACION DE AISLAMIENTO TUBERIA COBRE</t>
  </si>
  <si>
    <t>16.3.7</t>
  </si>
  <si>
    <t>SUMINISTRO E INSTALACION DE REFRIGERANTE Y ACEITE</t>
  </si>
  <si>
    <t>16.3.8</t>
  </si>
  <si>
    <t>SUMINISTRO Y APLICACIÓN DE NITROGENO GASEOSO</t>
  </si>
  <si>
    <t>16.4</t>
  </si>
  <si>
    <t>TUBERIA DE COBRE TIPO K- TIPO L</t>
  </si>
  <si>
    <t>16.4.1</t>
  </si>
  <si>
    <t>SUMINISTRO E INSTALACION DE TUBERIA DE COBRE TIPO K 1 1/2</t>
  </si>
  <si>
    <t>16.4.2</t>
  </si>
  <si>
    <t>SUMINISTRO E INSTALACION DE TUBERIA DE COBRE TIPO K 1 1/4</t>
  </si>
  <si>
    <t>16.4.3</t>
  </si>
  <si>
    <t>SUMINISTRO E INSTALACION DE TUBERIA DE COBRE TIPO K 1 1/8"</t>
  </si>
  <si>
    <t>16.4.4</t>
  </si>
  <si>
    <t>SUMINISTRO E INSTALACION DE TUBERIA DE COBRE TIPO K 1 5/8"</t>
  </si>
  <si>
    <t>16.4.5</t>
  </si>
  <si>
    <t>SUMINISTRO E INSTALACION DE TUBERIA DE COBRE TIPO K 7/8</t>
  </si>
  <si>
    <t>DUCHA TIPO TELEFONO</t>
  </si>
  <si>
    <t>16.4.6</t>
  </si>
  <si>
    <t>SUMINISTRO E INSTALACION DE TUBERIA DE COBRE TIPO L 3/4</t>
  </si>
  <si>
    <t>16.4.7</t>
  </si>
  <si>
    <t>SUMINISTRO E INSTALACION DE TUBERIA DE COBRE TIPO L 5/8</t>
  </si>
  <si>
    <t>16.4.8</t>
  </si>
  <si>
    <t>SUMINISTRO E INSTALACION DE TUBERIA DE COBRE TIPO L 1/2</t>
  </si>
  <si>
    <t>16.4.9</t>
  </si>
  <si>
    <t>SUMINISTRO E INSTALACION DE TUBERIA DE COBRE TIPO L  3/8</t>
  </si>
  <si>
    <t>16.4.10</t>
  </si>
  <si>
    <t>SUMINISTRO E INSTALACION DE TUBERIA DE COBRE TIPO L 1/4</t>
  </si>
  <si>
    <t>16.5</t>
  </si>
  <si>
    <t>SISTEMA DE CONTROL REFRIGERANTE VARIABLE</t>
  </si>
  <si>
    <t>16.5.1</t>
  </si>
  <si>
    <t>SUMINISTRO, INSTALACIÓN Y PUESTA EN MARCHA DE CONTROL CENTRAL  PANTALLA TACTIL CON PROGAMADOR DE HORARIOS</t>
  </si>
  <si>
    <t>16.5.2</t>
  </si>
  <si>
    <t>SUMINISTRO, INSTALACIÓN Y PUESTA EN MARCHA DE CONTROL ALAMBRICO ESTANDAR CON PROGRAMACION DE HORARIOS</t>
  </si>
  <si>
    <t>16.5.3</t>
  </si>
  <si>
    <t>SUMINISTRO E INSTALACION DE CABLEADO BLINDADO 3X16 (incluye tuberia EMT, cajas redwell, coraza metalica, conectores rectos y curvos)</t>
  </si>
  <si>
    <t>16.6</t>
  </si>
  <si>
    <t xml:space="preserve">TUBERIA Y CLABLEADO DE CONTROL </t>
  </si>
  <si>
    <t>16.6.1</t>
  </si>
  <si>
    <t>TUBERIA ELECTRICA EMT DE 3/4", CORAZA AMERICANA DE 3/4", CABLE ELECTRICO ENCAUCHETADO 4X14INCLUYE ACCESORIOS, SOPORTERIA Y MANO DE OBRA DE INSTALACION</t>
  </si>
  <si>
    <t>16.7</t>
  </si>
  <si>
    <t xml:space="preserve">CONDUCTOS EN LAMINA GALVANIZADA </t>
  </si>
  <si>
    <t>16.7.1</t>
  </si>
  <si>
    <t xml:space="preserve">SUMINISTRO E INSTALACION DE LAMINA GALVANIZADA CAL. 24, </t>
  </si>
  <si>
    <t>16.7.2</t>
  </si>
  <si>
    <t>SUMINISTRO E INSTALACION DE AISLAMIENTO TIPO DUCT WRAP</t>
  </si>
  <si>
    <t>16.8</t>
  </si>
  <si>
    <t>DIFUSORES Y REJILLAS</t>
  </si>
  <si>
    <t>16.8.1</t>
  </si>
  <si>
    <t>SUMINISTRO E INSTALACION DIFUSOR DE SUMINISTROS ALETA MOVIL CURVA 4 VIAS CON DAMPER ALETA OPUESTA 12X12 BLANCA</t>
  </si>
  <si>
    <t>16.8.2</t>
  </si>
  <si>
    <t>SUMINISTRO E INSTALACION REJILLA DE SUMINISTRO ALETA MOVIL RECTA 2 VIAS CON DAMPER ALETA OPUESTA 10X10 BLANCA</t>
  </si>
  <si>
    <t>16.8.3</t>
  </si>
  <si>
    <t>SUMINISTRO E INSTALACIONREJILLA DE RETORNO ALETA FIJA SIN DAMPER 24*24</t>
  </si>
  <si>
    <t>16.8.4</t>
  </si>
  <si>
    <t>SUMINISTRO E INSTALACIONREJILLA DE RETORNO ALETA FIJA SIN DAMPER 22*22</t>
  </si>
  <si>
    <t>16.8.5</t>
  </si>
  <si>
    <t>SUMINISTRO E INSTALACIONREJILLA DE RETORNO ALETA FIJA SIN DAMPER 16*16</t>
  </si>
  <si>
    <t>16.8.6</t>
  </si>
  <si>
    <t>SUMINISTRO E INSTALACIONREJILLA DE RETORNO ALETA FIJA SIN DAMPER 12*12</t>
  </si>
  <si>
    <t>16.9</t>
  </si>
  <si>
    <t xml:space="preserve">CONTROLES DE CENTRALES </t>
  </si>
  <si>
    <t>16.9.1</t>
  </si>
  <si>
    <t xml:space="preserve">TERMOSTATO DIGITAL DE 1 ETAPA PROGRAMABLE </t>
  </si>
  <si>
    <t>16.9.2</t>
  </si>
  <si>
    <t xml:space="preserve">TERMOSTATO DIGITAL DE DOS ETAPA PROGRAMABLE </t>
  </si>
  <si>
    <t>17.</t>
  </si>
  <si>
    <t>GASES  MEDICINALES  -  RED  DE  GASES  DE  URGENCIAS</t>
  </si>
  <si>
    <t>17.1</t>
  </si>
  <si>
    <t>RED DE OXIGENO MEDICINAL</t>
  </si>
  <si>
    <t>17.1.1</t>
  </si>
  <si>
    <t>Tuberia de Cobre de 1/2" Tipo L.</t>
  </si>
  <si>
    <t>17.1.2</t>
  </si>
  <si>
    <t>Tuberia de Cobre de 3/4" Tipo L.</t>
  </si>
  <si>
    <t>17.1.3</t>
  </si>
  <si>
    <t>Tomas de Oxígeno, doble cheque (41 QC de pared y 1 cielítica Diss)</t>
  </si>
  <si>
    <t>17.1.4</t>
  </si>
  <si>
    <t>Válvulas de 1/2", cierre ráp, tres cuerpos, tipo bola, inox.</t>
  </si>
  <si>
    <t>17.1.5</t>
  </si>
  <si>
    <t>Válvulas de 3/4", cierre ráp, tres cuerpos, tipo bola, inox.</t>
  </si>
  <si>
    <t>17.1.6</t>
  </si>
  <si>
    <t>Válvulas cheque de 3/4", rep. Por resorte (Universal), bronce.</t>
  </si>
  <si>
    <t>17.1.7</t>
  </si>
  <si>
    <t>Manifold para Oxígeno 2x9 Automático</t>
  </si>
  <si>
    <t>17.2</t>
  </si>
  <si>
    <t>RED DE AIRE MEDICINAL</t>
  </si>
  <si>
    <t>17.2.1</t>
  </si>
  <si>
    <t>17.2.2</t>
  </si>
  <si>
    <t>Tomas de Aire medicinal, doble cheque (5 QC de pared y 1 cielítica Diss)</t>
  </si>
  <si>
    <t>17.2.3</t>
  </si>
  <si>
    <t>17.2.4</t>
  </si>
  <si>
    <t>Válvulas cheque de 1/2", rep. Por resorte (Universal), bronce.</t>
  </si>
  <si>
    <t>17.2.5</t>
  </si>
  <si>
    <t>Manifold para Aire 2x6 Automático</t>
  </si>
  <si>
    <t>RED DE VACIO MEDICINAL</t>
  </si>
  <si>
    <t>17.3.1</t>
  </si>
  <si>
    <t>17.3.2</t>
  </si>
  <si>
    <t>Tuberia de Cobre de 1" Tipo L.</t>
  </si>
  <si>
    <t>17.3.3</t>
  </si>
  <si>
    <t>Tomas de Vacío, doble cheque, (39 QC de pared y 1 cielítica Diss)</t>
  </si>
  <si>
    <t>17.3.4</t>
  </si>
  <si>
    <t>JUEGO DE INCRUSTACIONES PARA BAÑO</t>
  </si>
  <si>
    <t>17.3.5</t>
  </si>
  <si>
    <t>Válvulas de 1-1/4", cierre ráp, tres cuerpos, tipo bola, inox.</t>
  </si>
  <si>
    <t>CAJAS DE CONTROL ZONAL (CAJAS DE CORTE)</t>
  </si>
  <si>
    <t>17.4.1</t>
  </si>
  <si>
    <t>Cajas de Control zonal de 2 gases (oxíg 1/2" y vacío 3/4")</t>
  </si>
  <si>
    <t>17.4.2</t>
  </si>
  <si>
    <t>Cajas de Control zonal de 3 gases (oxíg 1/2", aire med 1/2" y vacío 3/4")</t>
  </si>
  <si>
    <t>ALARMAS</t>
  </si>
  <si>
    <t>17.5.1</t>
  </si>
  <si>
    <t>Alarma de área digital audiovisual de dos (2) gases</t>
  </si>
  <si>
    <t>17.5.2</t>
  </si>
  <si>
    <t>Alarma de área digital audiovisual de tres (3) gases</t>
  </si>
  <si>
    <t>17.6.1</t>
  </si>
  <si>
    <t>SISTEMA DE VACIO MEDICINAL  -  INSTALACIÓN</t>
  </si>
  <si>
    <t>Sistema de vacío de paletas rotativas lubricadas, Dúplex, de 3 HP, configuración montada sobre tanque vertical, capacidad del sistema de 72 m3/h (42,4 SCFM) @19"Hg por cabezal, tanque de 120 galones. Cumple NFPA 099/2015.</t>
  </si>
  <si>
    <t>18.</t>
  </si>
  <si>
    <t>OBRAS  EXTERIORES</t>
  </si>
  <si>
    <t>18.1</t>
  </si>
  <si>
    <t>CONFORMACION Y NIVELACION DE TERRENO H = 0.30 M</t>
  </si>
  <si>
    <t>18.2</t>
  </si>
  <si>
    <t>RAMPAS PARA ACCESO PERSONAS CON MOVILIDAD REDUCIDA EN CONCRETO f'c=3.000 PSI - E=10cm.  INCLUYE ESTRIADO Y REFUERZO EN MALLA ELECTROSOLDADA 15x15cm - 6mm.</t>
  </si>
  <si>
    <t>18.3</t>
  </si>
  <si>
    <t>BORDILLOS DE 15x30cm, CONCRETO f'c=3.000 PSI. INCLUYE 3.72 KG DE REFUERZO EN ACERO, EXCAVACION DE 15x15cm.</t>
  </si>
  <si>
    <t>18.4</t>
  </si>
  <si>
    <t>PINTURA DEMARCACIÓN ESPACIOS PARQUEO, ANCHO 10cm. CON PINTURA ACRILICA TEXTURIZADA PARA TRAFICO PESADO, DE LOS COLORES INDICADOS EN LOS PLANOS ARQUITECTONICOS.</t>
  </si>
  <si>
    <t>18.5</t>
  </si>
  <si>
    <t>TOPELLANTAS EN PLÁSTICO DE INGENIERÍA 60x20x12cm - COLOR AMARILLO. CON PERNOS PARA FIJACIÓN  DE  1/2"x4".</t>
  </si>
  <si>
    <t>18.6</t>
  </si>
  <si>
    <t>ANDEN EN BALDOSA CUADRATICA DE CONCRETO DE 40x40cm. INCLUYE  PLANTILLA  DE  CONCRETO  f'c=3.000PSI  Y  MORTERO DE PEGA 1:4.</t>
  </si>
  <si>
    <t>18.7</t>
  </si>
  <si>
    <t>ANDÉN EN CONCRETO  f'c=3.000PSI  -  E=0.10m. INCLUYE MALLA ELECTROSOLDADA DE 15x15cm - 5.0mm.</t>
  </si>
  <si>
    <t>18.8</t>
  </si>
  <si>
    <t xml:space="preserve">EMPRADIZACION - GRAMA TIPO TAPETE - (INCLUYE ABONO) AREAS MENORES DE 2.500 M2-INCLUYE MANTENIMIENTO DURANTE 45 DIAS. </t>
  </si>
  <si>
    <t>18.9</t>
  </si>
  <si>
    <t>PAVIMENTO EN CONCRETO RIGIDO f'c=4.000PSI  -  E=17cm. PARA PARQUEADEROS  Y  ACCESO.  INCLUYE  ACERO DE REFUERZO EN JUNTAS  Y  DILATACIONES.</t>
  </si>
  <si>
    <t>19.</t>
  </si>
  <si>
    <t xml:space="preserve">LIMPIEZA GENERAL Y RETIRO DE ESCOMBROS                                </t>
  </si>
  <si>
    <t>19.1</t>
  </si>
  <si>
    <t xml:space="preserve">LIMPIEZA GENERAL Y RETIRO DE ESCOMBROS, INCLUYE CARGUE, TRANSPORTE  Y RETIRO DEL MATERIAL HASTA EL BOTADERO OFICIAL QUE INDIQUEN LAS AUTORIDADES PERTINENTES, MEDIDO EN SITIO.                                                                  </t>
  </si>
  <si>
    <t xml:space="preserve">M2        </t>
  </si>
  <si>
    <t>VALOR  DE LA OBRA</t>
  </si>
  <si>
    <t>20.</t>
  </si>
  <si>
    <t>SUMINISTRO DE EQUIPOS</t>
  </si>
  <si>
    <t>20.1</t>
  </si>
  <si>
    <t>EQUIPOS  DE  BOMBEO Y TANQUES</t>
  </si>
  <si>
    <t>20.1.1</t>
  </si>
  <si>
    <t>20.1.2</t>
  </si>
  <si>
    <t xml:space="preserve">EQUIPO CONTRAINCENDIO LISTADO: BOMBA PRINCIPAL 500GPM @ 126PSI, BOMBA JOCKEY MULTIETAPAS VERTICAL 10GPM @ 136PSI. INCLUYE  TABLEROS APROBADOS NFPA 20, ACCESORIOS DE CONEXIÓN Y FUNCIONAMIENTO. </t>
  </si>
  <si>
    <t>20.1.3</t>
  </si>
  <si>
    <t>BOMBA  DE  ACHIQUE  CUARTO  DE  MAQUINAS - POTENCIA  1HP. INCLUYE SUMINISTRO, TRANSPORTE E INSTALACIÓN Y   ACCESORIOS.</t>
  </si>
  <si>
    <t xml:space="preserve">UN        </t>
  </si>
  <si>
    <t>20.1.4</t>
  </si>
  <si>
    <t xml:space="preserve">COMPUTADORA PARA LA ADMINISTRACION DEL SISTEMA DE INCENDIO.                                                                                                                                                                                     </t>
  </si>
  <si>
    <t>20.1.5</t>
  </si>
  <si>
    <t>20.2</t>
  </si>
  <si>
    <t>20.2.1</t>
  </si>
  <si>
    <t>SUMINISTRO DE UNIDAD CONDENSADORA UC-RV 249.000 BTU/H, 220-3-60</t>
  </si>
  <si>
    <t>GRANITO NATURAL PARA MESONES</t>
  </si>
  <si>
    <t>20.2.2</t>
  </si>
  <si>
    <t>SUMINISTRO DE UNIDAD CONDENSADORA UC-RV 210.000 BTU/H, 220-3-60</t>
  </si>
  <si>
    <t>20.2.3</t>
  </si>
  <si>
    <t>SUMINISTRO DE UNIDAD CONDENSADORA UC-RV 170.000 BTU/H, 220-3-60</t>
  </si>
  <si>
    <t>20.2.4</t>
  </si>
  <si>
    <t>SUMINISTRO DE UNIDAD CONDENSADORA UC-RV 155.000 BTU/H, 220-3-60</t>
  </si>
  <si>
    <t>20.2.5</t>
  </si>
  <si>
    <t xml:space="preserve">SUMINISTRO DE EQUIPO PAQUETES CONDENSADOS POR AIRE FOUNDATIONTM  - 7,5 TR // Unidad Paquete Condensado por Aire // 90000 BTU // 20 TR // 220V / 60HZ / 3PH </t>
  </si>
  <si>
    <t>20.2.6</t>
  </si>
  <si>
    <t xml:space="preserve">SUMINISTRO DE EQUIPO PAQUETES CONDENSADOS POR AIRE FOUNDATIONTM  - 5 TR // Unidad Paquete Condensado por Aire // 60000 BTU // 20 TR // 220V / 60HZ / 3PH </t>
  </si>
  <si>
    <t>20.2.7</t>
  </si>
  <si>
    <t xml:space="preserve">SUMINISTRO DE EQUIPO CENTRAL CONDENSADOS POR AIRE FOUNDATIONTM  - 15TR // Unidad Paquete Condensado por Aire // 180,000 BTU // 15 TR // 220V / 60HZ / 3PH </t>
  </si>
  <si>
    <t>20.2.8</t>
  </si>
  <si>
    <t xml:space="preserve">SUMINISTRO DE EQUIPO CENTRAL CONDENSADOS POR AIRE FOUNDATIONTM  - 10 TR // Unidad Paquete Condensado por Aire // 120,000 BTU // 3 TR // 220V / 60HZ / 3PH </t>
  </si>
  <si>
    <t>20.2.9</t>
  </si>
  <si>
    <t>SUMINISTRO DE UNIDAD MANEJADORA HOSPITALARIA HEPA DE 36.000 BTU (3 TRH) PARA R410A 220V</t>
  </si>
  <si>
    <t>20.2.10</t>
  </si>
  <si>
    <t>SUMINISTRO DE UNIDAD MANEJADORA HOSPITALARIA HEPA DE 120.000 BTU (10 TRH) PARA R410A 220V</t>
  </si>
  <si>
    <t>20.2.11</t>
  </si>
  <si>
    <t xml:space="preserve">SUMINISTRO DE  CONDENSADORAS AMERICANAS  36.000 BTU/3TR, SEER 13, R410A, 3PH, 220 V </t>
  </si>
  <si>
    <t>20.2.12</t>
  </si>
  <si>
    <t xml:space="preserve">SUMINISTRO DE  CONDENSADORAS AMERICANAS  120.000 BTU/3TR, SEER 13, R410A, 10PH, 220 V </t>
  </si>
  <si>
    <t>20.2.13</t>
  </si>
  <si>
    <t>SUMINISTRO DE EQUIPO TIPO CASETTE 36,000 BTU / 5TR SEER 20 R41OA 220 V 1 PH</t>
  </si>
  <si>
    <t>20.2.14</t>
  </si>
  <si>
    <t>SUMINISTRO DE EQUIPO TIPO CASETTE 24,000 BTU / 2TR SEER 20 R41OA 220 V 1 PH</t>
  </si>
  <si>
    <t>20.3</t>
  </si>
  <si>
    <t>EQUIPOS  INSTALACIONES  ELÉCTRICAS - SUMINISTRO</t>
  </si>
  <si>
    <t>20.3.1</t>
  </si>
  <si>
    <t>SUMINISTRO E INSTALACION DE EQUIPO DE MEDIDA INDIRECTA NIVEL II, SEGÚN NORMATIVA VIGENTE DEL OPERADOR DE RED, INCLUYE TCs, TPs, EQUIPO DE MEDIDA Y DEMÁS ACCESORIOS REQUERIDOS PARA SU CORRECTA INSTALACIÓN.</t>
  </si>
  <si>
    <t>20.3.2</t>
  </si>
  <si>
    <t>SUMINISTRO E INSTALACIÓN DE CELDA DE PROTECCIÓN DE MEDIA TENSIÓN.</t>
  </si>
  <si>
    <t>20.3.3</t>
  </si>
  <si>
    <t>SUMINISTRO E INSTALACION DE  CELDA PARA TRANSFORMADOR TIPO SECO DE 500 KVA CLASE H, 13.2 KV</t>
  </si>
  <si>
    <t>20.3.4</t>
  </si>
  <si>
    <t>SUMINISTRO, TRANSPORTE E INSTALACIÓN DE UNIDAD DE COMBINACIÓN DESCONECTOR POR SWITCHFUSIBLE SF6 PARA PROTECCIÓN EN MEDIA TENSIÓN</t>
  </si>
  <si>
    <t>20.3.5</t>
  </si>
  <si>
    <t xml:space="preserve">SUMINISTRO E INSTALACIÓN DE TRANSFORMADOR DE POTENCIA 500 KVA TRIFÁSICO TIPO SECO ABIERTO AISLAMIENTO CLASE F  TENSIÓN PRIMARIA 13.2KV, TENSIÓN EN BORNE SECUNDARIO 220/127 V, INCLUYE DPS Y TERMOMETRO Y VENTILADORES. </t>
  </si>
  <si>
    <t>20.3.6</t>
  </si>
  <si>
    <t>20.3.7</t>
  </si>
  <si>
    <t>20.3.8</t>
  </si>
  <si>
    <t>SUMINISTRO E INSTALACIÓN CELDA DE TRANSFERENCIA AUTOMATICA 1000 AMP AUTOMÁTICA 214-123V- PARA SISTEMA TRIFASICO 3F,4H,G,220/127V,60HZ CON BARRAJE PARA 2000 AMP.  GABINETE METALICO AUTOSOPORTADO, USO INTERIOR, CERRAMIENTO NEMA 1. FABRICADO EN LAMINA GALVANIZADA CALIBRE 16</t>
  </si>
  <si>
    <t>20.3.9</t>
  </si>
  <si>
    <t>20.3.10</t>
  </si>
  <si>
    <t>20.3.11</t>
  </si>
  <si>
    <t>20.3.12</t>
  </si>
  <si>
    <t>SUMINISTRO E INSTALACION DE TABLERO GENERAL CERTIFICADO. CELDA DE PROTECCIÓN DE BT 220-120V.  GABINETE METALICO AUTOSOPORTADO, USO INTERIOR, CERRAMIENTO NEMA 1. FABRICADO EN LAMINA GALVANIZADA CALIBRE 16, CON ACABADO FINAL EN PINTURA ELECTROSTATICA.  INCLUYE TOTALIZADOR PRINCIPAL DE 1200AMP, DISYUNTOR TERMOMAGNETICO Y PROTECCIONES SEGÚN LO ILUSTRADO EN EL DISEÑO. BARRAJE DE DISTRIBUCIÓN, 3 FASES, 5 HILOS, EN PLATINA DE COBRE CON CAPACIDAD PARA 1400 AMP. GABINETE PRINCIPAL BAJA TENSIÓN DE CARGAS NORMALES.</t>
  </si>
  <si>
    <t>20.3.13</t>
  </si>
  <si>
    <t>SUMINISTRO E INSTALACION DE TABLERO GENERAL CERTIFICADO. CELDA DE PROTECCIÓN DE BT 220-120V.  GABINETE METALICO AUTOSOPORTADO, USO INTERIOR, CERRAMIENTO NEMA 1. FABRICADO EN LAMINA GALVANIZADA CALIBRE 16, CON ACABADO FINAL EN PINTURA ELECTROSTATICA.  INCLUYE TOTALIZADOR PRINCIPAL DE 300AMP, DISYUNTOR TERMOMAGNETICO Y PROTECCIONES SEGÚN LO ILUSTRADO EN EL DISEÑO. BARRAJE DE DISTRIBUCIÓN, 3 FASES, 5 HILOS, EN PLATINA DE COBRE CON CAPACIDAD PARA 400 AMP. GABINETE PRINCIPAL BAJA TENSIÓN DE CARGAS VITALES.</t>
  </si>
  <si>
    <t>20.3.14</t>
  </si>
  <si>
    <t>SUMINISTRO E INSTALACION DE TABLERO GENERAL CERTIFICADO. CELDA DE PROTECCIÓN DE BT 220-120V.  GABINETE METALICO AUTOSOPORTADO, USO INTERIOR, CERRAMIENTO NEMA 1. FABRICADO EN LAMINA GALVANIZADA CALIBRE 16, CON ACABADO FINAL EN PINTURA ELECTROSTATICA.  INCLUYE TOTALIZADOR PRINCIPAL DE 150AMP, DISYUNTOR TERMOMAGNETICO Y PROTECCIONES SEGÚN LO ILUSTRADO EN EL DISEÑO. BARRAJE DE DISTRIBUCIÓN, 3 FASES, 5 HILOS, EN PLATINA DE COBRE CON CAPACIDAD PARA 200 AMP. GABINETE PRINCIPAL BAJA TENSIÓN DE CARGAS REGULADAS.</t>
  </si>
  <si>
    <t>20.3.15</t>
  </si>
  <si>
    <t>SUMINISTRO E INSTALACION DE TABLERO GENERAL CERTIFICADO. CELDA DE PROTECCIÓN DE BT 220-120V.  GABINETE METALICO AUTOSOPORTADO, USO INTERIOR, CERRAMIENTO NEMA 1. FABRICADO EN LAMINA GALVANIZADA CALIBRE 16, CON ACABADO FINAL EN PINTURA ELECTROSTATICA.  INCLUYE TOTALIZADOR PRINCIPAL DE 60AMP, DISYUNTOR TERMOMAGNETICO Y PROTECCIONES SEGÚN LO ILUSTRADO EN EL DISEÑO. BARRAJE DE DISTRIBUCIÓN, 3 FASES, 5 HILOS, EN PLATINA DE COBRE CON CAPACIDAD PARA 100 AMP. GABINETE PRINCIPAL BAJA TENSIÓN DE CARGAS DE AISLAMIENTO PARA EQUIPOS BIOMÉDICOS.</t>
  </si>
  <si>
    <t>20.3.16</t>
  </si>
  <si>
    <t>SUMINISTRO E INSTALACION DE TRANSFERENCIA DE CARGAS MECANICAS CERTIFICADO. CELDA DE PROTECCIÓN DE BT 220-120V.  GABINETE METALICO AUTOSOPORTADO, USO INTERIOR, CERRAMIENTO NEMA 1. FABRICADO EN LAMINA GALVANIZADA CALIBRE 16, CON ACABADO FINAL EN PINTURA ELECTROSTATICA.  INCLUYE TRANSFERENCIA AUTOMATICA DE 400 AMP, DISYUNTOR TERMOMAGNETICO 2(3*400A) REGULABLE, BARRAJE DE DISTRIBUCIÓN, 3 FASES, 5 HILOS, EN PLATINA DE COBRE CON CAPACIDAD PARA 600 AMP.</t>
  </si>
  <si>
    <t>20.3.17</t>
  </si>
  <si>
    <t>SUMINISTRO E INSTALACION DE TRANSFERENCIA DE CARGAS PARA EL SISTEMA CONTRAINCENDIO. CELDA DE PROTECCIÓN DE BT 220-120V.  GABINETE METALICO AUTOSOPORTADO, USO INTERIOR, CERRAMIENTO NEMA 1. FABRICADO EN LAMINA GALVANIZADA CALIBRE 16, CON ACABADO FINAL EN PINTURA ELECTROSTATICA.  INCLUYE TRANSFERENCIA AUTOMATICA DE 450 AMP, DISYUNTOR TERMOMAGNETICO 2(3*450A) REGULABLE, BARRAJE DE DISTRIBUCIÓN, 3 FASES, 5 HILOS, EN PLATINA DE COBRE CON CAPACIDAD PARA 600 AMP.</t>
  </si>
  <si>
    <t>20.3.18</t>
  </si>
  <si>
    <t>SUMINISTRO E INSTALACION DE GABINETE PARA SISTEMA DE BOMBEO - BOMBAS CONTRAINCENDIO CERTIFICADO. CELDA DE PROTECCIÓN DE BT 220-120V.  GABINETE METALICO AUTOSOPORTADO, USO INTERIOR, CERRAMIENTO NEMA 1. FABRICADO EN LAMINA GALVANIZADA CALIBRE 16, CON ACABADO FINAL EN PINTURA ELECTROSTATICA.  INCLUYE, TRANSFERENCIA AUTOMATICA DE 430AMP, DISYUNTOR  (3*400A), 3*80A DISYUNTOR  BARRAJE DE DISTRIBUCIÓN, 3 FASES, 5 HILOS, EN PLATINA DE COBRE CON CAPACIDAD PARA 600 AMP.</t>
  </si>
  <si>
    <t>20.4</t>
  </si>
  <si>
    <t>SISTEMA DE VACIO MEDICINAL</t>
  </si>
  <si>
    <t>20.4.1</t>
  </si>
  <si>
    <t>20.5</t>
  </si>
  <si>
    <t>20.5.1</t>
  </si>
  <si>
    <t>SUMINISTRO DE ELEMENTOS PARA EL SISTEMA DE TRATAMIENTO DE AGUA RESIDUALES. FALSOS FONDOS CON PLAQUETAS REMOVIBLES, MURO PANTALLA TRAMPA GRASAS. ESCALONES, MANIJAS, ETC.</t>
  </si>
  <si>
    <t xml:space="preserve">UN  </t>
  </si>
  <si>
    <t>20.6</t>
  </si>
  <si>
    <t>BACK BONE TELEFONICO</t>
  </si>
  <si>
    <t>20.6.1</t>
  </si>
  <si>
    <t>Conmutador o Planta Telefonica IP, 8 canales GSM / CDMA / WCDMA / LTE</t>
  </si>
  <si>
    <t>20.6.2</t>
  </si>
  <si>
    <t>Telefonos IP GXP2170 POE GRANDSTREAM</t>
  </si>
  <si>
    <t>20.6.3</t>
  </si>
  <si>
    <t>BOTONERA GRANDSTREAM GXP2200</t>
  </si>
  <si>
    <t>20.6.4</t>
  </si>
  <si>
    <t>Telefonos IP GXP1630 GB GRANDSTREAM</t>
  </si>
  <si>
    <t>20.6.5</t>
  </si>
  <si>
    <t>DIADEMA MONAURAL</t>
  </si>
  <si>
    <t>20.6.6</t>
  </si>
  <si>
    <t>SERVIDOR DELL POWEREDGE T150 INTEL EON E-2314 32 GB</t>
  </si>
  <si>
    <t>20.7</t>
  </si>
  <si>
    <t>CIRCUITO CERRADO DE TELEVISION DIGITURNO</t>
  </si>
  <si>
    <t>20.7.1</t>
  </si>
  <si>
    <t>CAMARAS DOMO IP POE 2.8MM 4 MP</t>
  </si>
  <si>
    <t>20.7.2</t>
  </si>
  <si>
    <t>CAMARAS BALA IP POE 4 MP H265+DWDR D/NF 2.8 MM IR30M IP67 SEMIMETAL</t>
  </si>
  <si>
    <t>20.7.3</t>
  </si>
  <si>
    <t>SWITCHES ARUBA ION 1960 24G 2XT 2XF 370W SW SMART MANAGED L2+, 24 10/100/1000 POE+ PORTS 2 SFP+ 10GBE PORTS 2 10BASE-T PORTS</t>
  </si>
  <si>
    <t>20.7.4</t>
  </si>
  <si>
    <t xml:space="preserve">NVR DE 32 CANALES CON COMPRESIÓN DE VIDEO H.265 </t>
  </si>
  <si>
    <t>20.7.5</t>
  </si>
  <si>
    <t>TELEVISOR DE 42 PULGADAS PROCESADOR QUANTUM 4K SMART TV PANTALLA PLANA DVB-T2, HDMI 3, USB 2, CONTROL DE VOZ</t>
  </si>
  <si>
    <t>20.7.6</t>
  </si>
  <si>
    <t>EXTENSOR HDMI POR UTP 200 METROS</t>
  </si>
  <si>
    <t>20.8</t>
  </si>
  <si>
    <t>LLAMADO EMERGENCIA</t>
  </si>
  <si>
    <t>20.8.1</t>
  </si>
  <si>
    <t>Suministro Pánel Virtual Sistematizado, con licencia aplicativo android para  visor de llamados en star de enfermería, con sintetizador de voz humana que indica la habitación y cama o baño del llamado. Integra una tablet  de 10 a 11 pulgadas touch screen, estructura de la caja acrílico 100%. Frecuencia: Banda ISM 2 GHz, Alcance Visual: 5 a 15 mts, alimentación: 120VAC / 1 Amp, Alarma sonora, Interfaz USB/RF/BLUE TOOTH. Garantía 1 año.</t>
  </si>
  <si>
    <t>20.8.2</t>
  </si>
  <si>
    <t>Suministro Licencia Perpetua multiusuarios de Software de Gestión de calidad  CALL NURSE SOFT 2.0 para los PC administrativos de la Institución. Software orientado a servidor Intranet / Internet, Auditoría y Reportes de Tiempo de reacción de enfermeras. Reportes  estadístico de llamados por star, camillas, turnos. Control de llegada y salida de  enfermeras. Instalación, configuración, soporte técnico, acompañamiento. Garantía 1 año</t>
  </si>
  <si>
    <t>20.8.3</t>
  </si>
  <si>
    <t>Suministro Pulsador Inalámbrico de llamado de paciente de 2 funciones (llamado paciente y cancelar llamado) en camilla o baño. Frecuencia Transmisor: BANDA ISM  Modulación GFSK, Alcance: Radio de 100mts (repetidor), Voltaje de Batt: 3VDC, Vida Útil Batt: 1 Año mínimo, Dimensiones Aprox: 13cm x 8cm x 3 cm, Acrílico Resistente color blanco, protegido contra líquido, cordón flexible.  Garantía 1 año.</t>
  </si>
  <si>
    <t>20.8.4</t>
  </si>
  <si>
    <t>Suministro Luz piloto alámbrica en marco de puertas de habitaciones. Cuando un pulsador en la habitación es presionado, entonces encienden led rojo oscilando a baja frecuencia (1Hz), 5 minutos después oscilarán a alta  frecuencia  (5Hz) indicando la demora en atención. Voltaje: 12VDC conectado a la red de 120VAC de la institución.  
Dimensiones Aprox: 13cm x 6cm x 4 cm
Garantía 1 año.</t>
  </si>
  <si>
    <t>20.9</t>
  </si>
  <si>
    <t>20.9.1</t>
  </si>
  <si>
    <t>20.9.2</t>
  </si>
  <si>
    <t>20.9.3</t>
  </si>
  <si>
    <t>PROYECTO SOLAR FOTOVOLTAICO 400kWp .</t>
  </si>
  <si>
    <t>20.10.1</t>
  </si>
  <si>
    <t>20.10.2</t>
  </si>
  <si>
    <t>PUNTOS DE ANCLAJE TIPO SHANDWICH LINEA DE VIDA HORIZONTAL FIJA</t>
  </si>
  <si>
    <t>20.10.3</t>
  </si>
  <si>
    <t>SUMINISTRO, TRANSPORTE E INSTALACIÓN DE PANEL SOLAR FOTOVOLTAICO 550 W CARACTERÍSTICAS: Ƞ=18,8% +5% CONDICIONES STC. GARANTÍA DE PRODUCCIÓN A 12 AÑOS DEL 90% Y DEL 80% A 25 AÑOS, TEMPERATURA DE TRABAJO DE -40ºC +80ºC, IEC61205. CERTIFICACIÓN DE CONFORMIDAD DE PRODUCTO INTERNACIONAL INCLUYE ACOMETIDA  DESDE MODULOS HASTA INVERSOR</t>
  </si>
  <si>
    <t>20.10.4</t>
  </si>
  <si>
    <t>SUMINISTRO, TRANSPORTE E INSTALACIÓN INVERSOR SOLAR FOTOVOTAICO ON GRID 100 KWP INCLUYE FUSIBLES Y DPS</t>
  </si>
  <si>
    <t>20.10.5</t>
  </si>
  <si>
    <t xml:space="preserve">SUMINISTRO, TRANSPORTE E INSTALACIÓN DE EQUIPO DE COMUNICACÍON PARA INVERSOR SOLAR FOTOVOTAICO ON GRID </t>
  </si>
  <si>
    <t>20.10.6</t>
  </si>
  <si>
    <t>SUMINISTRO, TRANSPORTE E INSTALACIÓN CT'S X3 600A PARA EQUIPO DE COMUNICACIÓN DE INVERSOR SOLAR FOTOVOLTAICO</t>
  </si>
  <si>
    <t>SUMINISTRO,TRANSPORTE E INSTALACIÓN DE ESTRUCTURA TIPO MINIRIEL PARA PANEL SOLAR Y ACCESORIOS DE FIJACIÓN PARA PANELES SOLARES CON EQUIPOTENCIALIZACIÓN</t>
  </si>
  <si>
    <t>SUMINISTRO, TRANSPORTE E INSTALACIÓN DE MEDIDOR BIDIRECCIONAL CLASE 1 S MEDIDA DIRECTA, CON CERTIFICADOS DE CALIBRACIÓN Y PARAMETRIZACIÓN</t>
  </si>
  <si>
    <t>SUMINISTRO, TRANSPORTE E INSTALACIÓN DE CTS 3X400/5A APARA MEDIDOR BIDIRECCIONAL CLASE 0,5 S MEDIDA SEMIDIRECTA, CON CERTIFICADOS DE CALIBRACIÓN Y PARAMETRIZACIÓN</t>
  </si>
  <si>
    <t>21.</t>
  </si>
  <si>
    <t>CERTIFICACIONES ELECTRICAS E ILUMINACIÓN</t>
  </si>
  <si>
    <t>21.1</t>
  </si>
  <si>
    <t>CERTIFICACIÓN RETIE DISTRIBUCIÓN MEDIA TENSIÓN</t>
  </si>
  <si>
    <t>21.2</t>
  </si>
  <si>
    <t>CERTIFICACIÓN RETIE TRANSFORMACIÓN</t>
  </si>
  <si>
    <t>21.3</t>
  </si>
  <si>
    <t>CERTIFICACIÓN RETIE DISTRIBUCIÓN BAJA TENSIÓN</t>
  </si>
  <si>
    <t>21.4</t>
  </si>
  <si>
    <t>CERTIFICACIÓN RETIE USO FINAL</t>
  </si>
  <si>
    <t>21.5</t>
  </si>
  <si>
    <t>CERTIFICACIÓN RETILAP</t>
  </si>
  <si>
    <t>21.6</t>
  </si>
  <si>
    <t xml:space="preserve">TRAMITE Y PAGOS ANTE OPERADOR DE RED </t>
  </si>
  <si>
    <t>21.7</t>
  </si>
  <si>
    <t>22.</t>
  </si>
  <si>
    <t>PLANES  DE  MANEJO  AMBIENTAL  Y   TRÁNSITO</t>
  </si>
  <si>
    <t>PLAN  DE  MANEJO  AMBIENTAL  -  PMA</t>
  </si>
  <si>
    <t>MES</t>
  </si>
  <si>
    <t>PLAN  DE  ANEJO  DE  TRÁNSITO  -  PMT</t>
  </si>
  <si>
    <t>OBRAS PRELIMINARES</t>
  </si>
  <si>
    <t>CERRAMIENTO PROVISIONAL EN LÁMINA DE ZINC - H=2.14ML.</t>
  </si>
  <si>
    <t>LOCALIZACIÓN  Y  REPLANTEO  CON EQUIPO</t>
  </si>
  <si>
    <t>DEMOLICIÓN MUROS SENCILLOS</t>
  </si>
  <si>
    <t>DEMOLICIÓN MECANICA DE  PISOS EXISTENTES  -  Emax= 0.15m</t>
  </si>
  <si>
    <t>DEMOLICIÓN CON EQUIPO DE ESTRUCTURAS DE CONCRETO</t>
  </si>
  <si>
    <t>DESMONTE  Y RETIRO DEL SISTEMA DE TUBERÍAS HIDRÁULICA EXISTENTE</t>
  </si>
  <si>
    <t>DESMONTE DE ARCOS DE LA CANCHA</t>
  </si>
  <si>
    <t>DESMONTE DE CARPINTERÍA METÁLICA Y DE  MADERA, INCLUYE MARCOS,  PUERTAS,   VENTANAS, REJAS, PROTECTORES, CLOSET.</t>
  </si>
  <si>
    <t>DESMONTE  DE CUBIERTA  EXISTENTE. INCLUYE ESTRUCTURA  DE SOPORTE METÁLICAS Y/O DE MADERA.</t>
  </si>
  <si>
    <t>DESMONTE DE POSTES  EN CONCRETO ALTURA HASTA 12M</t>
  </si>
  <si>
    <t>DEMOLICIÓN  DE  PLACA  DE  CUBIERTA EXISTENTE EN CONCRETO.</t>
  </si>
  <si>
    <t>DESMONTE DE INSTALACIONES ELÉCTRICAS  EXISTENTES, INCLUYE  REDES   Y APARATOS.</t>
  </si>
  <si>
    <t>1.14</t>
  </si>
  <si>
    <t>CORTE   DE  ARBOL  PORTE   MEDIO  SACADO  DE  RAIZ,   HASTA  .80 MT  DE  DIAMETRO,  INCL.  RETIRO  AL BOTADERO OFICIAL,  RELLENO DE HUECO Y PERMISO DE CORPOCESAR</t>
  </si>
  <si>
    <t>MOVIMIENTO DE TIERRAS</t>
  </si>
  <si>
    <t>RELLENOS COMPACTADOS A MAQUINA CON  MATERIAL SELECCIONADO, INCLUYE: TRANSPORTE EXTERNO, TRANSPORTE INTERNO, COMPACTACIÓN HASTA UNA DENSIDAD DEL 95%  DE LA MÁXIMA OBTENIDA  EN EL ENSAYO DEL PRÓCTOR MODIFICADO, MEDIDO EN SITIO.</t>
  </si>
  <si>
    <t>RELLENOS  COMPACTADOS  MANUAL CON  MATERIAL PROVENIENTE DE LAS EXCAVACIONES, SELECCIONADO, INCLUYE: COMPACTACIÓN HASTA UNA DENSIDAD DEL 95% DE LA MÁXIMA OBTENIDA  EN EL ENSAYO DEL PRÓCTOR MODIFICADO, MEDIDO EN SITIO.</t>
  </si>
  <si>
    <t>CIMENTACIÓN, ESTRUCTURAS  DE CONCRETO Y ESTRUCTURAS  METÁLICAS</t>
  </si>
  <si>
    <t>CIMENTACIÓN</t>
  </si>
  <si>
    <t>VIGAS DE CIMENTACIÓN  EN CONCRETO   f'c=4.000PSI IMPERMEABILIZADO, INCLUYE VIBRADO Y CURADO.</t>
  </si>
  <si>
    <t>ZAPATAS  DE DIMENSIONES EN CONCRETO f'c=4.000PSI IMPERMEABILIZADO,  INCLUYE VIBRADO Y CURADO. SEGÚN DISEÑOS. NO INCLUYE VIGAS.</t>
  </si>
  <si>
    <t>PEDESTAL EN CONCRETO f'c=4.000PSI IMPERMEABILIZADO, INCLUYE VIBRADO Y CURADO. SEGÚN  DISEÑOS. NO INCLUYE VIGAS.</t>
  </si>
  <si>
    <t>COLUMNAS   RECTANGULARES   Y   MUROS   PANTALLA  EN  CONCRETO   A LA VISTA    f'c=4.000PSI,  BORDES ACHAFLANADOS. INCLUYE ENCOFRADO,  VIBRADO Y CURADO. SEGÚN  DISEÑOS.</t>
  </si>
  <si>
    <t>VIGAS  RECTANGULARES   EN  CONCRETO   A  LA VISTA    f'c=4.000PSI,  BORDES  ACHAFLANADOS. INCLUYE ENCOFRADO,  VIBRADO Y CURADO. SEGÚN  DISEÑOS.</t>
  </si>
  <si>
    <t>PLACA DE CUBIERTA EN CONCRETO   f'c=4.000PSI  ALIGERADA EN ICOPOR -  E=10cm.  INLUYE ENCOFRADO, VIBRADO Y CURADO.  INCLUYE ALLANADO FINAL.</t>
  </si>
  <si>
    <t>PLACA DE  CUBIERTA  MACIZA EN  CONCRETO     f'c=4.000PSI   -   E=15cm.   INLUYE ENCOFRADO,   VIBRADO Y CURADO.  INCLUYE ALLANADO FINAL.</t>
  </si>
  <si>
    <t>TANQUE SUBTERRANEO EN CONCRETO    f'c=4.000PSI  IMPERMEABILIZADO. INLUYE ENCOFRADO,  VIBRADO Y CURADO.</t>
  </si>
  <si>
    <t>3.2.6</t>
  </si>
  <si>
    <t>ACERO  DE  REFUERZO    PDR-60;   f'y=420  Mpa   PARA  ESTRUCTURAS    EN    CONCRETO,   VERTICALES   Y HORIZONTALES.</t>
  </si>
  <si>
    <t>MESON EN CONCRETO  REFORZADO DE f'c=3.000 PSI ANCHO = 0.58m, E=0.07m. PARA LAVAMANOS. SEGÚN DISEÑO. INCLUYE ACERO DE REFUERZO.</t>
  </si>
  <si>
    <t>ESTRUCTURA   METALICA PARA  CUBIERTAS  METÁLICAS  Y/O  LIVIANAS, CONFORMADA  POR VIGAS PRINCIPALES EN PERFIL ENCAJONADO PHRC  Y  CORREAS  TIPO PHRC.  INCLUYE ANCLAJES, FLANCHES, PERNOS, SOLDADURA, ACABADO ANTICORROSIVO Y ESMALTE BLANCO.</t>
  </si>
  <si>
    <t>MAMPOSTERÍA  Y  ACABADOS  MUROS</t>
  </si>
  <si>
    <t>SOBRECIMIENTO</t>
  </si>
  <si>
    <t>SOBRECIMIENTO  EN  LADRILLO TOLETE, MEDIDAS BLOQUE:   7x11x22cm, INCLUYE MORTERO  DE PEGA  1:4  - ALTURA  PROMEDIO   45cm.</t>
  </si>
  <si>
    <t>PAÑETE   IMPERMEABILIZADO  PARA  SOBRECIMIENTO,  DILATACIONES,  RANURAS,   FILETES  DE  BAÑOS   Y REMATES DE MUROS DEMOLIDOS.</t>
  </si>
  <si>
    <t>MAMPOSTERÍA  Y  ACABADOS   NIVEL</t>
  </si>
  <si>
    <t>LEVANTE   DE    MURO    EN    BLOQUE    VITRIFICADO   No.   5,  MEDIDAS  BLOQUE:    11.5x23x33cm,  INCLUYE MORTERO DE PEGA 1:4.</t>
  </si>
  <si>
    <t>LEVANTE  LINEAL DE  MURO  EN  BLOQUE  VITRIFICADO  No. 5, MEDIDAS BLOQUE:   11.5x23x33cm, INCLUYE MORTERO DE PEGA 1:4.</t>
  </si>
  <si>
    <t>MUROS FALSOS EN PLACA DE YESO ½” TIPO ETERBOARD O EQUIVALENTE, MASILLADO Y PINTADO COLOR BLANCO.  INCLUYE: PERFILERÍA DE  ALUMINIO PARA  SOPORTE,  CHAZOS, CINTAS DE  UNIÓN O ENSAMBLE ENTRE ELEMENTOS, CORTES, FILETES Y TODO LO NECESARIO.</t>
  </si>
  <si>
    <t>VIGA DINTEL  EN  CONCRETO   DE  f'c=3.000PSI,  DE   MEDIDAS  0.12x0.20m,   SOBRE  PUERTAS  Y VENTANAS. SEGÚN DISEÑO. INCLUYE ACERO DE REFUERZO.</t>
  </si>
  <si>
    <t>VIGA INTERMEDIAS EN CONCRETO  DE f'c=3.000PSI, DE  MEDIDAS 0.12x20m, SOBRE MUROS. SEGÚN DISEÑO. INCLUYE ACERO DE REFUERZO.</t>
  </si>
  <si>
    <t>GOTERO Y CONTRAGOTEROS EN MORTERO 1:4, BAJO VENTANAS. SEGÚN DISEÑO.</t>
  </si>
  <si>
    <t>COLUMNETAS EN CONCRETO  DE f'c=3.000PSI, DE  MEDIDAS 11.5x23cm. SEGÚN DISEÑO. INCLUYE ANCLAJE Y ACERO DE REFUERZO.</t>
  </si>
  <si>
    <t>PAÑETE   LINEAL  IMPERMEABILIZADO PARA DILATACIONES, RANURAS, FILETES DE BAÑOS.</t>
  </si>
  <si>
    <t>ENCHAPE  EN BALDOSÍN  GRAN FORMATO,  PARA PISOS  Y  MUROS  DE BAÑOS, COLOR  BLANCO. INCLUYE PEGACOR Y REFRAGUE CON CONCOLOR BLANCO.</t>
  </si>
  <si>
    <t>APLICACIÓN DE ESTUCO   ACRILICO. PARA ACABADOS DE MUROS INTERIORES  Y  EXTERIORES.</t>
  </si>
  <si>
    <t>APLICACIÓN DE ESTUCO   ACRILICO  LINEAL. PARA ACABADOS DE MUROS  INTERIORES  Y  EXTERIORES.</t>
  </si>
  <si>
    <t>APLICACIÓN DE PINTURA EPOXICA. PARA ACABADO DE  MUROS INTERIORES.</t>
  </si>
  <si>
    <t>LAMINA DE  PLOMO  2mm  PARA  PROTECCIÓN O BARRERA  AISLANTE DE ONDAS  IONIZANTES DE RAYOS  X, RAYOS GAMA, ODONTOLOGIA. PLOMO  AL 99.5%  DE PUREZA, NORMAS ASTM B 749.</t>
  </si>
  <si>
    <t>4.2.18</t>
  </si>
  <si>
    <t>GUARDACAMILLA PARA PARED  EN PVC  15cm.  INCLUYE ANCLAJE, EPOXICO E INSTALACIÓN.</t>
  </si>
  <si>
    <t>4.2.19</t>
  </si>
  <si>
    <t>ESQUINERO PARA PARED. INCLUYE ANCLAJE, EPOXICO E INSTALACIÓN.</t>
  </si>
  <si>
    <t>PISOS INTERIORES, PISOS EXTERIORES Y ACABADOS</t>
  </si>
  <si>
    <t>PLACA  DE CONTRAPISO  f'c=3.000PSI  - E=0.10m. INCLUYE  MALLA ELECTROSOLDADA DE 15x15cm  - 6.0mm.</t>
  </si>
  <si>
    <t>MORTERO  DE NIVELACION 1:4 IMPERMEABILIZADO -E=0.03m.</t>
  </si>
  <si>
    <t>PISO EN BALDOSA TERRAZO MICROGRANO - BLANCO ALBINO DE 40x40cm. INCLUYE MORTERO  DE PEGA 1:4 Y REFRAGUE CON CONCOLOR BLANCO.</t>
  </si>
  <si>
    <t>CERAMICA    ANTILDESLIZANTE   PARA   PISOS   BAÑOS   Y  ZINAS   HUMEDAS,   COLOR   BLANCO.   INCLUYE PEGACOR Y REFRAGUE CON CONCOLOR BLANCO.</t>
  </si>
  <si>
    <t>TUBERÍA P.V.C.-S  2", INCLUYE: EXCAVACIÓN Y RELLENO,  ACCESORIOS, LIMPIADOR, PEGANTE  Y TODO  LO NECESARIO PARA SU CORRECTA  INSTALACIÓN Y FUNCIONAMIENTO.</t>
  </si>
  <si>
    <t>TUBERÍA P.V.C.-S  3", INCLUYE: EXCAVACIÓN Y RELLENO,  ACCESORIOS, LIMPIADOR, PEGANTE  Y TODO  LO NECESARIO PARA SU CORRECTA  INSTALACIÓN Y FUNCIONAMIENTO.</t>
  </si>
  <si>
    <t>TUBERÍA P.V.C.-S  4", INCLUYE: EXCAVACIÓN Y RELLENO,  ACCESORIOS, LIMPIADOR, PEGANTE  Y TODO  LO NECESARIO PARA SU CORRECTA  INSTALACIÓN Y FUNCIONAMIENTO. INCLUYE  LAS  BAJANTES.</t>
  </si>
  <si>
    <t>TUBERÍA  P.V.C.   NOVAFORT  160mm   O EQUIVALENTE   PARA  ALCANTARILLADO.  INCLUYE:  EXCAVACIÓN  Y RELLENO, ACCESORIOS, LIMPIADOR, LUBRICANTE Y TODO  LO NECESARIO PARA SU CORRECTA INSTALACIÓN Y FUNCIONAMIENTO.</t>
  </si>
  <si>
    <t>TUBERÍA  P.V.C.   NOVAFORT  200mm   O EQUIVALENTE   PARA  ALCANTARILLADO.  INCLUYE:  EXCAVACIÓN  Y RELLENO, ACCESORIOS, LIMPIADOR, LUBRICANTE Y TODO  LO NECESARIO PARA SU CORRECTA INSTALACIÓN Y FUNCIONAMIENTO.</t>
  </si>
  <si>
    <t>TUBERÍA  DE  VENTILACIÓN DE   2"  EN  PVC,  INCLUYE  CODO  DE  90°1/4" c x  c 2 Pulg, CODO  DE  2 Pulg, SOLDADURA LIQUIDA PVC,  LIMPIADOR REMOVEDOR  PARA PVC  (760  gr.)  E INCLUYE TODO  LO NECESARIO PARA SU CORRECTA INSTALACIÓN.</t>
  </si>
  <si>
    <t>ENTREGAS   AL SISTEMA DE  ALCANTARILLADO MUNICIPAL EXISTENTE. INCLUYE ROTURA  DE  PAVIMENTO, EXCAVACION, ACCESORIOS, SILLA Y, MANO DE OBRA, TAPE Y RESANE.</t>
  </si>
  <si>
    <t>PUNTO  SANITARIO DE 2" EN PVC.   INCLUYE TUBERÍA PVC  SANITARÍA x 2 Pulg, ACCESORIOS, SOLDADURA LIQUIDA PVC, LIMPIADOR REMOVEDOR  PARA PVC (760 gr.).</t>
  </si>
  <si>
    <t>PUNTO  SANITARIO  DE  4"  EN  PVC.  INCLUYE  TUBERÍA  PVC  SANITARÍA x  4 Pulg,  INCLUYE  ACCESORIOS, SOLDADURA  LIQUIDA PVC, LIMPIADOR REMOVEDOR  PARA PVC (760 gr.).</t>
  </si>
  <si>
    <t>TRAGANTE DE AGUAS LLUVIAS DE 6" METALICO, INCLUYE CODO  DE 90°1/4" c x c 6 Pulg, YEE SANITARÍA 6 Pulg, UNION DE 6 Pulg, SOLDADURA  LIQUIDA PVC,  LIMPIADOR REMOVEDOR  PARA PVC  (760  gr.),  E INCLUYE TODO LO NECESARIO PARA SU CORRECTA INSTALACIÓN.</t>
  </si>
  <si>
    <t>CAJA DE INSPECCIÓN DE 80x80cm,  EN CONCRETO DE f'c=2.500PSI, INCLUYE EXCAVACIÓN Y TAPE,  TAPA Y HERRAJES E INCLUYE TODO LO NECESARIO PARA SU CORRECTO FUNCIONAMIENTO.</t>
  </si>
  <si>
    <t>CILINDRO POZO  INSPECCIÓN, CONCRETO 28 MPA. IMPERMEABILIZADO Y ACELERADO E=0.2  M, DEXT=1.20  -1.60m.  INCLUYE ACERO DE REFUERZO.</t>
  </si>
  <si>
    <t>PLACA DE FONDO e=0,20M CONCRETO DE 4000 PSI IMPERMEABILIZADO Y ACELERADO.  INCLUYE ACERO  DE REFUERZO.</t>
  </si>
  <si>
    <t>PLACA SUPERIOR e=0,25M CONCRETO DE 4000 PSI IMPERMEABILIZADO Y ACELERADO.  INCLUYE ACERO  DE REFUERZO.</t>
  </si>
  <si>
    <t>TAPA EN CONCRETO DE 4000 PSI REFORZADO.  INCLUYE ACERO DE REFUERZO.</t>
  </si>
  <si>
    <t>BASE-CAÑUELA  PARA CÁMARA CIRCULAR INSPEC D=1.60m,  EN CONCRETO  ELABORADO EN OBRA-3.000PSI CLASE D - IMPERMEABILIZADO</t>
  </si>
  <si>
    <t>CONSTRUCCIÓN  SISTEMA  DE  TRATAMIENTO  AGUAS  RESIDUALES  PATOGENAS.    INCLUYE  TRAMPA  DE GRASAS, TANQUE DIGESTOR, TANQUE FILTRO ANAEROBICO.</t>
  </si>
  <si>
    <t>INSTALACIONES HIDRAULICAS</t>
  </si>
  <si>
    <t>SUMINISTRO E INSTALACIÓN DE LLAVES DE CONTROL DE Ø 1/2", INCLUYE ACCESORIOS PARA INSTALACIÓN</t>
  </si>
  <si>
    <t>SUMINISTRO E INSTALACIÓN DE LLAVES DE CONTROL DE Ø 1", INCLUYE ACCESORIOS PARA INSTALACIÓN</t>
  </si>
  <si>
    <t>SUMINISTRO  E  INSTALACIÓN  DE   LLAVES  DE   CONTROL   DE   Ø  1  1/2",   INCLUYE  ACCESORIOS  PARA INSTALACIÓN</t>
  </si>
  <si>
    <t>SUMINISTRO E INSTALACIÓN DE LLAVES DE CONTROL DE Ø 2", INCLUYE ACCESORIOS PARA INSTALACIÓN</t>
  </si>
  <si>
    <t>SUMINISTRO E INSTALACIÓN DE CHEQUE  DE Ø 2" EN BRONCE</t>
  </si>
  <si>
    <t>CUARTO DE BOMBAS, EQUIPOS SUMINISTRO DE AGUA A PRESIÓN Y OBRAS  COMPLEMENTARIAS</t>
  </si>
  <si>
    <t>CONEXIÓN A TANQUES  DE AGUA SUBTERRÁNEOS  1 1/2", INCLUYE FLOTADORA,  SOLDADURA  LIQUIDA PVC, LIMPIADOR REMOVEDOR  PARA PVC  (760  gr.), E INCLUYE TODO LO NECESARIO PARA SU CORRECTA  INSTALACIÓN Y FUNCIONAMIENTO.</t>
  </si>
  <si>
    <t>INSTALACION EQUIPO DE PRESION CONSTANTE DE 187 GPM @ 36 m.c.a</t>
  </si>
  <si>
    <t>TUBERÍA DE VENTILACIÓN 4" SCH 40, INCLUYE SUMINISTRO E INSTALACIÓN.</t>
  </si>
  <si>
    <t>INSTALACIONES CONTRA INCENDIO</t>
  </si>
  <si>
    <t>TUBERIA P.V.C - AWWA C900  - ø4"</t>
  </si>
  <si>
    <t>ACCESORIOS PVC  AWWA C907 DR 18 UL/FM -  ø4"</t>
  </si>
  <si>
    <t>BRIDAS  -  ø1.1/2"</t>
  </si>
  <si>
    <t>BRIDAS  -  ø6"</t>
  </si>
  <si>
    <t>VALVULA DE CORTE   UL/FM 300PSI - 6"</t>
  </si>
  <si>
    <t>GABINETE CLASE II - NTC  1669</t>
  </si>
  <si>
    <t>EXTINTOR ABC 10LB CON GABINETE</t>
  </si>
  <si>
    <t>MANOMETRO UL/FM 0-300  PSI SECO</t>
  </si>
  <si>
    <t>LINEA DE CENSADO  EN TUBERIA COBRE  RIGIDO- 1/2"</t>
  </si>
  <si>
    <t>INSTALACION  EQUIPO CONTRAINCENDIO LISTADO:  BOMBA  PRINCIPAL 376PM @ 115PSI, BOMBA  JOCKEY MULTIETAPAS VERTICAL 10GPM  @ 125PSI. INCLUYE  TABLEROS  APROBADOS   NFPA  20, ACCESORIOS DE CONEXIÓN Y FUNCIONAMIENTO.</t>
  </si>
  <si>
    <t>DETECTOR DE HUMO FOTOELÉCTRICO, DIRECCIONABLE.</t>
  </si>
  <si>
    <t>DETECTOR DE TEMPERATURA DIRECCIONABLE.</t>
  </si>
  <si>
    <t>BASE PARA DETECTORES  B210LP</t>
  </si>
  <si>
    <t>ESTACIÓN MANUAL DIRECCIONABLE PARA AVISO DE INCENDIO.</t>
  </si>
  <si>
    <t>SIRENA CON LUZ ESTROBOSCOPICA TECHO HCC24CW</t>
  </si>
  <si>
    <t>TUBERÍA E.M.T.  -  ø3/4"  + ACCESORIOS DE ANCLAJE, CERTIFICADA UL.</t>
  </si>
  <si>
    <t>CABLE FPLR/2 CONDUCTORES CALIBRE 16AWG, LISTADO UL-NFPA 262</t>
  </si>
  <si>
    <t>CAJA  GALVANIZADA   4x4"</t>
  </si>
  <si>
    <t>CARPINTERÍA METÁLICA Y DE MADERA</t>
  </si>
  <si>
    <t>PUERTA DOBLE, HOJAS EN VIDRIO TEMPLADO 10mm. (2 HOJAS), INCLUYE MONTANTE EN VIDRIO TEMPLADO 10mm. INCLUYE ESQUINEROS METÁLICOS, ZOCALO INFERIOR METÁLICOS  Y  ACCESORIOS DE FIJACIÓN EN ACERO INOXIDABLE, MANIJAS Y CERRADURA, (2.00 x 2.00m) - (P1).</t>
  </si>
  <si>
    <t>PUERTA  SENCILLA, MARCO Y HOJAS  EN ALUMINIO TUBULAR   3x1.1/2" Y  LISO Y VIDRIO  DE  SEGURIDAD DE 5mm. INCLUYE MONTANTE EN VIDRIO FIJO DE SEGURIDAD DE 5mm, ACCESORIOS DE FIJACIÓN, CERRADURA, TOPES (1.00 x 2.50m) - (P2).</t>
  </si>
  <si>
    <t>PUERTA  SENCILLA, MARCO Y HOJAS  EN ALUMINIO TUBULAR   3x1.1/2" Y  LISO Y VIDRIO  DE  SEGURIDAD DE 5mm. INCLUYE MONTANTE EN VIDRIO FIJO DE SEGURIDAD DE 5mm, ACCESORIOS DE FIJACIÓN, CERRADURA, TOPES (0.90 x 2.50m) - (P3).</t>
  </si>
  <si>
    <t>PUERTA  SENCILLA, MARCO Y HOJAS  EN ALUMINIO TUBULAR   3x1.1/2" Y  LISO Y VIDRIO  DE  SEGURIDAD DE 5mm. INCLUYE MONTANTE EN VIDRIO FIJO DE SEGURIDAD DE 5mm, ACCESORIOS DE FIJACIÓN, CERRADURA, TOPES (0.80 x 2.50m) - (P4).</t>
  </si>
  <si>
    <t>PUERTA  SENCILLA, MARCO Y HOJAS  EN ALUMINIO TUBULAR   3x1.1/2" Y  LISO Y VIDRIO  DE  SEGURIDAD DE 5mm. INCLUYE MONTANTE EN VIDRIO FIJO DE SEGURIDAD DE 5mm, ACCESORIOS DE FIJACIÓN, CERRADURA, TOPES (0.70 x 2.50m) - (P5).</t>
  </si>
  <si>
    <t>PUERTA  DOBLE,  MARCO Y  HOJAS  EN  ALUMINIO  TUBULAR    3x1.1/2" Y  LISO Y  VIDRIO  DE  SEGURIDAD DE  5mm. INCLUYE MONTANTE EN VIDRIO FIJO DE SEGURIDAD DE 5mm, ACCESORIOS DE FIJACIÓN, CERRADURA, TOPES (1.50 x 2.50m) - (P6).</t>
  </si>
  <si>
    <t>PUERTA  DOBLE,  MARCO Y  HOJAS  EN  ALUMINIO  TUBULAR    3x1.1/2" Y  LISO Y  VIDRIO  DE  SEGURIDAD DE  5mm. INCLUYE MONTANTE EN VIDRIO FIJO DE SEGURIDAD DE 5mm, ACCESORIOS DE FIJACIÓN, CERRADURA, TOPES (1.40 x 2.50m) - (P7).</t>
  </si>
  <si>
    <t>PUERTA  DOBLE,  MARCO Y  HOJAS  EN  ALUMINIO  TUBULAR    3x1.1/2" Y  LISO Y  VIDRIO  DE  SEGURIDAD DE  5mm. INCLUYE MONTANTE EN VIDRIO FIJO DE SEGURIDAD DE 5mm, ACCESORIOS DE FIJACIÓN, CERRADURA, TOPES (1.30 x 2.50m) - (P8).</t>
  </si>
  <si>
    <t>PUERTA  DOBLE,  MARCO Y  HOJAS  EN  ALUMINIO  TUBULAR    3x1.1/2" Y  LISO Y  VIDRIO  DE  SEGURIDAD DE  5mm. INCLUYE MONTANTE EN VIDRIO FIJO DE SEGURIDAD DE 5mm, ACCESORIOS DE FIJACIÓN, CERRADURA, TOPES (3.00 x 2.50m) - (P9).</t>
  </si>
  <si>
    <t>PUERTA  DOBLE,  MARCO Y  HOJAS  EN  ALUMINIO  TUBULAR    3x1.1/2" Y  LISO Y  VIDRIO  DE  SEGURIDAD DE  5mm. INCLUYE MONTANTE EN VIDRIO FIJO DE SEGURIDAD DE 5mm, ACCESORIOS DE FIJACIÓN, CERRADURA, TOPES (2.50 x 2.50m) - (P10).</t>
  </si>
  <si>
    <t>PUERTA  DOBLE,  MARCO  EN  ALUMINIO TUBULAR   3x1.1/2"  Y HOJAS   EN ALUMINIO  LISO Y  VISORES EN  VIDRIO DE SEGURIDAD  DE  5mm. INCLUYE MONTANTE  EN  VIDRIO FIJO  DE  SEGURIDAD  DE 5mm,  ACCESORIOS  DE FIJACIÓN, CERRADURA, TOPES (1.40 x 2.50m) - (P11).</t>
  </si>
  <si>
    <t>PUERTA  DOBLE,  MARCO  EN  ALUMINIO TUBULAR   3x1.1/2"  Y HOJAS   EN ALUMINIO  LISO Y  VISORES EN  VIDRIO DE SEGURIDAD  DE  5mm. INCLUYE MONTANTE  EN  VIDRIO FIJO  DE  SEGURIDAD  DE 5mm,  ACCESORIOS  DE FIJACIÓN, CERRADURA, TOPES (1.50 x 2.50m) - (P12).</t>
  </si>
  <si>
    <t>PUERTA  DOBLE,  MARCO  EN  ACERO  INOXIDABLE  3x1.1/2"  Y HOJAS   LISAS EN  ACERO  INOXIDABLE Y VISORES EN  VIDRIO DE SEGURIDAD DE  5mm.  INCLUYE MONTANTE EN VIDRIO FIJO DE SEGURIDAD DE 5mm, ACCESORIOS  DE FIJACIÓN,  CERRADURA, TOPES (1.40 x 2.50m) - (P13).</t>
  </si>
  <si>
    <t>PUERTA  SENCILLA,  MARCO  EN  ACERO  INOXIDABLE  3x1.1/2"  Y HOJAS   LISA  EN  ACERO  INOXIDABLE Y  VISOR EN  VIDRIO DE SEGURIDAD DE  5mm.  INCLUYE MONTANTE EN VIDRIO FIJO DE SEGURIDAD DE 5mm, ACCESORIOS  DE FIJACIÓN,  CERRADURA, TOPES (0.80 x 2.50m) - (P14).</t>
  </si>
  <si>
    <t>PUERTA SENCILLA  DESLIZANTE, MARCO Y HOJAS  EN ALUMINIO TUBULAR   3x1.1/2",  VIDRIO DE SEGURIDADE 5mm.</t>
  </si>
  <si>
    <t>PUERTA  DOBLE,  MARCO  EN  ALUMINIO TUBULAR   3x1.1/2"  Y HOJAS   EN ALUMINIO  LISO Y  VISORES EN  VIDRIO DE SEGURIDAD  DE  5mm. INCLUYE MONTANTE  EN  VIDRIO FIJO  DE  SEGURIDAD  DE 5mm,  ACCESORIOS  DE FIJACIÓN, CERRADURA, TOPES (1.50 x 2.50m) - (P18).</t>
  </si>
  <si>
    <t>PUERTA SENCILLA, MARCO  EN ALUMINIO TUBULAR  3x1.1/2"  Y HOJA  EN ALUMINIO LISO CON LAMINA. RECUBRIMIENTO INTERIOR EN LAMINA DE PLOMO 2mm, CERRADURA DE SEGURIDAD, BISAGRAS Y ACCESORIOS DE INSTALACIÓN   Y  PINTURA EN  LACA  (0.80   x  2.00m)   -  (P19).   INCLUYE  LLENADO  DEL  MARCO  CONTRA   PARED   EN CONCRETO f'c=3.000PSI FLUIDO.</t>
  </si>
  <si>
    <t>PUERTA  DOBLE, MARCO EN ALUMINIO TUBULAR  3x1.1/2"  Y HOJAS  EN ALUMINIO LISO Y  MONTANTE EN VIDRIO FIJO</t>
  </si>
  <si>
    <t>PUERTA SENCILLA, MARCO EN ALUMINIO TUBULAR  3x1.1/2"  Y HOJA  EN ALUMINIO LISO, MONTANTE EN VIDRIO FIJO DE SEGURIDAD DE 5mm Y   REJILLA DE VENTILACIÓN INFERIOR, ACCESORIOS DE FIJACIÓN, CERRADURA, TOPES (1.00 x 2.50m) - (P21).</t>
  </si>
  <si>
    <t>PUERTA  DOBLE,  MARCO EN ALUMINIO TUBULAR  3x1.1/2"  Y HOJAS  EN ALUMINIO LISO, MONTANTE EN VIDRIO FIJO DE SEGURIDAD DE 5mm Y  REJILLA DE VENTILACIÓN INFERIOR EN CADA HOJA, ACCESORIOS DE FIJACIÓN, CERRADURA, TOPES (2.00 x 2.50m) - (P22).</t>
  </si>
  <si>
    <t>PUERTA  DOBLE  EN  LÁMINA METÁLICA CR CALIBRE 18, TIPO PERSIANAS  HORIZONTALES, MARCO  METÁLICO EN  LÁMINA  COLL ROLD CALIBRE 18, CERRADURA DE SEGURIDAD, BARRA ANTIPANICO, BISAGRAS Y ACCESORIOS DE INSTALACIÓN Y PINTURA EN LACA (2.50 x 2.50m)  - (P23).</t>
  </si>
  <si>
    <t>PUERTA SENCILLA EN  LÁMINA METÁLICA CR CALIBRE 18, TIPO PERSIANAS HORIZONTALES, MARCO  METÁLICO EN LÁMINA  COLL ROLD  CALIBRE 18, CERRADURA DE SEGURIDAD, BARRA ANTIPANICO, BISAGRAS Y ACCESORIOS DE INSTALACIÓN  Y PINTURA EN LACA (1.00 x 2.50m)  - (P24).</t>
  </si>
  <si>
    <t>PUERTA  DOBLE  EN  TUBO  CUADRADO  DE  1.1/2", MONTANTE EN  REJA  CON  TUBO CUADRADO DE  1.1/2", MARCO METÁLICO  EN  LÁMINA  COLL  ROLD  CALIBRE  18, CERRADURA  DE  SEGURIDAD,  BISAGRAS  Y  ACCESORIOS  DE INSTALACIÓN  Y PINTURA EN LACA (2.00 x 2.50m)  - (P25).</t>
  </si>
  <si>
    <t>PUERTA  DOBLE   EN ALUMINIO TUBULAR  4x2"   Y MARCO  EN ALUMINIO EN PERFIL 4x2", ACCESORIOS DE FIJACIÓN,</t>
  </si>
  <si>
    <t>PUERTA  DOBLE  EN ALUMINIO TUBULAR  4x2"   Y MARCO  EN ALUMINIO EN PERFIL 4x2", ACCESORIOS DE FIJACIÓN,</t>
  </si>
  <si>
    <t>PUERTA SENCILLA EN ALUMINIO TUBULAR  4x2"  Y MARCO EN ALUMINIO EN PERFIL 4x2", ACCESORIOS DE FIJACIÓN,</t>
  </si>
  <si>
    <t>FACHADA   EN  PERFIL  DE   ALUMINIO  MONUMENTAL  ANODIZADO,   SISTEMA  FIJO  Y  VIDRIO   TRANSPARENTE  DE</t>
  </si>
  <si>
    <t>VENTANERIA EN ALUMINIO NATURAL 744,  SISTEMA CORREDIZA Y VIDRIO TRANSPARENTE DE SEGURIDAD DE 6mm,</t>
  </si>
  <si>
    <t>REJA   VENTANA EN  TUBO CUADRADO DE 1.1/2", MARCO  CON  TUBO  CUADRADO  DE 2". INCLUYE ACCESORIOS DE</t>
  </si>
  <si>
    <t>CERRAMIENTO   EN   PERFIL   DE    ALUMINIO TUBULAR   4x2".  INCLUYE   ACCESORIOS   DE   FIJACIÓN   A   VIGAS   Y</t>
  </si>
  <si>
    <t>MUEBLE BAJO  Y  ALTO  EN  MADERA  RH BLANCA. INCLUYE CERRAJERIA, ANCLAJES, ACCESORIOS.</t>
  </si>
  <si>
    <t>11.35</t>
  </si>
  <si>
    <t>FACHADAS Y CORTASOLES     METÁLICOS Y/O ALUMINIO.  INCLUYE  ESTRUCTURA METÁLICA   DE SOPORTE   Y TODO</t>
  </si>
  <si>
    <t>11.36</t>
  </si>
  <si>
    <t>DIVISIONES  PARA  BAÑOS  Y ORINALES   EN PANELES  DE  ACERO  INOXIDABLE  DE  ALTURA - H=2.50m  - TIPO SOCODA REF.: 304
CALIBRE 20, O EQUIVALENTE. INCLUYE PUERTAS,  PARALES,  CHAPAS,  BISAGRAS, EMPAQUES,  PASADORES  BARRAS DE 1.5" DE ACUERDO A LA NORMA PARA BAÑOS DE PERSONAS  CON DISCAPACIDAD LOCOMOTRIZ Y TODOS  LOS ELEMENTOS  REQUERIDOS PARA SU  CORRECTA  EJECUCIÓN. LAS  DIVISIONES INCLUYEN EL  ACABADO EN  LÁMINA DE  ACERO  INOXIDABLE POR AMBAS CARAS.</t>
  </si>
  <si>
    <t>BARRA DE SEGURIDAD PARA DISCAPACITADOS DE 36" O EQUIVALENTE, EN ACERO  INOXIDABLE SATINADO. INCLUYE</t>
  </si>
  <si>
    <t>GUARDACAMILLAS  EN  PVC, SISTEMA  CLIP  DE  0.15m, EN COLOR  BEIGE. INCLUYE SUMINISTRO  E INSTALACIÓN.</t>
  </si>
  <si>
    <t>11.39</t>
  </si>
  <si>
    <t>DIVISIÓN  EN  VIDRIO  TEMPLADO  DE  SEGURIDAD  10mm.   INSTALADO  CON  SOPORTES   Y ACCESORIOS  EN  ACERO</t>
  </si>
  <si>
    <t>11.40</t>
  </si>
  <si>
    <t>PUERTA   PLOMADA  ABATIBLE METÁLICA ENTAMBORADO  CON  LAMINA DE  PLOMO  2mm, MARCO  CON  LAMINA DE PLOMO 2mm, CERRADURA DE SEGURIDAD, BISAGRAS Y ACCESORIOS DE INSTALACIÓN  Y PINTURA EN LACA (1.40  x2.00m) - (P30).</t>
  </si>
  <si>
    <t>VENTANERIA  CON  LÁMINA DE  PLOMO  2mm Y VIDRIO DE  PLOMO  12mm.   INSTALADO CON  SOPORTES   Y ACCESORIOS EN ACERO INOXIDABLE.</t>
  </si>
  <si>
    <t>CUBIERTA, CIELO RASO Y ACABADOS CUBIERTAS</t>
  </si>
  <si>
    <t>CIELO RASO  EN  PLACA DE  YESO  ½” TIPO DRY  WALL  O EQUIVALENTE,  MASILLADO Y  PINTADO COLOR BLANCO.  INCLUYE: PERFILERÍA DE  ALUMINIO PARA  SOPORTE,  CHAZOS, CINTAS DE  UNIÓN O ENSAMBLE ENTRE  ELEMENTOS,  CORTES,  FILETES Y  TODO  LO  NECESARIO PARA  SU  CORRECTA   INSTALACIÓN  Y ACABADO ESTÉTICO.</t>
  </si>
  <si>
    <t>MODULACION DE  ESPACIOS  PARA  LAMPARAS  EMPOTRADAS,   INCLUYE TENSORES   Y REMATES  DE  LOS BORDES CON ALUMINIO DECORATIVO.</t>
  </si>
  <si>
    <t>MORTERO  DE NIVELACION 1:4 -E=0.05m.</t>
  </si>
  <si>
    <t>MEDIA CAÑA EN MORTERO  1:4.</t>
  </si>
  <si>
    <t>MEDIACAÑA SUPERIOR EN  PVC, SISTEMA  CLIP  DE  0.10m, EN COLOR   BLANCO. INCLUYE SUMINISTRO  E INSTALACIÓN.</t>
  </si>
  <si>
    <t>IMPERMEABILIZACIÓN DE  CUBIERTAS EN CONCRETO,  CON MANTO EDIL 3.2mm,  INCLUYE ACABADO CON ALUMOL Y LAS HERRAMIENTAS Y EQUIPOS NECESARIOS PARA SU EJECUCIÓN.</t>
  </si>
  <si>
    <t>CUBIERTA  EN  POLICARBONATO  ALVEOLAR DE  ESPESOR   E=6mm,   COLOR   OPAL.  INCLUYE:  PERFILERÍA TERMINAL  PC U6  LAMINA ALVEOLAR,   CONECTOR   LN  ALVEOLAR  HX  2 PARTES  6mm PARA  UNIÓN  O ENSAMBLE ENTRE ELEMENTOS, CORTES  Y FILETES.</t>
  </si>
  <si>
    <t>APARATOS SANITARIOS, ACCESORIOS Y GRIFERÍA</t>
  </si>
  <si>
    <t>ESPEJO  DE ESPESOR  E=4 mm PARA BAÑOS FIJADOS SOBRE BASTIDORES DE ALUMINIO DE 1x3" MEDIANTE CINTA  DOBLE  FAZ  3M,  ANCLADOS  A  MURO  CON  CHAZO  3/16". INCLUYE  SUMINISTRO, TRANSPORTE   E INSTALACION.</t>
  </si>
  <si>
    <t>REJILLA DE SOSCO DE 3"x2".  INCLUYE SUMINISTRO E INSTALACION.</t>
  </si>
  <si>
    <t>SANITARIO   CON  FLUXOMETRO,   GRIFERÍA  ANTIVANDALICA,  BRIDA  Y  ASIENTO  INSTITUCIONAL,   COLOR BLANCO O EQUIVALENTE. INCLUYE SUMINISTRO, TRANSPORTE E INSTALACIÓN.</t>
  </si>
  <si>
    <t>SANITARIO  TIPO  EJECUTIVO   COLOR  BLANCO O EQUIVALENTE.  INCLUYE  SUMINISTRO,  TRANSPORTE   E INSTALACIÓN.</t>
  </si>
  <si>
    <t>LAVAMANOS DE  COLGAR  COLOR  BLANCO  TIPO EJECUTIVO. INCLUYE  GRIFERIA. INCLUYE  SUMINISTRO, TRANSPORTE  E INSTALACIÓN. INCLUYE GRIFERIA TIPO PUSH CROMADA, DESAGÚE SENCILLO INTEGRADO, SIFÓN BOTELLA O EQUIVALENTE.</t>
  </si>
  <si>
    <t>LAVAMANOS  DE   INCRUSTAR  COLOR    BLANCO,   INCLUYE  GRIFERIA  TIPO  PUSH   CROMADA,  DESAGÚE SENCILLO INTEGRADO, SIFÓN BOTELLA O EQUIVALENTE.</t>
  </si>
  <si>
    <t>ORINAL CON GRIFERÍA TIPO PUSH  DE EMPOTRAR  A MURO UA - GRIFERÍA ANTIVANDALICA, COLOR  BLANCO O EQUIVALENTE. INCLUYE SUMINISTRO, TRANSPORTE  E INSTALACIÓN.</t>
  </si>
  <si>
    <t>POCETA  EN ACERO  INOXIDABLE DE MEDIDAS 62x48cm. INCLUYE GRIFERIA MEZCLADOR PARA LAVAPLATOS GRIVAL O EQUIVALENTE. INCLUYE SUMINISTRO, TRANSPORTE E INSTALACIÓN.</t>
  </si>
  <si>
    <t>SUMINISTRO  E INSTALACIÓN DE  LLAVE DE  DUCHA.  INCLUYE REGADERA.</t>
  </si>
  <si>
    <t>SUMINISTRO   E  INSTALACIÓN   DE    LLAVE   TERMINAL   DE    COBRE    (1/2"),   PARA   CUARTOS   DE  ASEO, RESIDUOS, CUARTO DE A.A.  Y  JARDINES.</t>
  </si>
  <si>
    <t>SUMINISTRO  E INSTALACIÓN DE  DUCHA  TIPO  TELEFONO DE 1/2".</t>
  </si>
  <si>
    <t>SUMINISTRO  E INSTALACIÓN DE  JUEGO DE INCRUSTACIONES PARA BAÑO.</t>
  </si>
  <si>
    <t>ACABADO   PARA   MESONES     EN    GRANITO   NATURAL    TIPO   JASPE   NACIONAL   ANCHO=60cm,     CON SALPICADERO DE ANCHO=0.07m, O EQUIVALENTE.</t>
  </si>
  <si>
    <t>MESONES   EN  ACERO  INOXIDABLE ANCHO=60cm,  CON SALPICADERO DE ANCHO=0.07m, O EQUIVALENTE.</t>
  </si>
  <si>
    <t>INSTALACIONES ELÉCTRICAS  E ILUMINACIÓN</t>
  </si>
  <si>
    <t>MEDIA TENSIÓN Y ESTRUCTURA</t>
  </si>
  <si>
    <t>POSTE  DE CONCRETO PRETENSADO  DE 12 MTS X 1050 KGF.</t>
  </si>
  <si>
    <t>ESTRUCTURA TIPO HORIZONTAL TRIFÁSICO FIN DE LINEA 13.2KV. MT 331</t>
  </si>
  <si>
    <t>CABLE ACSR 1/0 AWG EN RED TRIFASICA</t>
  </si>
  <si>
    <t>PUESTA  A TIERRA EN ACERO AUSTENÍTICO PARA MEDIA TENSIÓN SPT 001</t>
  </si>
  <si>
    <t>SERVICIO DE CARRO CANASTA DE  LÍNEA ENERGIZADA</t>
  </si>
  <si>
    <t>JUEGO TERMINALES PREMOLDEADOS  TIPO EXTERIOR PARA CABLE 2-4/0 AWG</t>
  </si>
  <si>
    <t>JUEGO TERMINALES PREMOLDEADOS  TIPO INTERIOR PARA CABLE 2-4/0 AWG</t>
  </si>
  <si>
    <t>INSTALACION DE EQUIPO DE MEDIDA INDIRECTA</t>
  </si>
  <si>
    <t>BAJANTE EN MEDIA TENSIÓN EN TUBO GALVANIZADO IMC DE 4"  POR 6 M CON CAPACETE  .</t>
  </si>
  <si>
    <t>CABLE  CU XLPE 1/0 AWG AISLAMENTO 133% PC PVC SR</t>
  </si>
  <si>
    <t>TUBO PVC  CONDUIT DE 4"</t>
  </si>
  <si>
    <t>CAJA DE REGISTRO SB300</t>
  </si>
  <si>
    <t>CAJA DE REGISTRO SB325</t>
  </si>
  <si>
    <t>SUBESTACIÓN ELÉCTRICA -  INSTALACIÓN</t>
  </si>
  <si>
    <t>INSTALACIÓN DE TRANSFORMADOR SECO CLASE F 630  KVA 13200/220/127  V CON CELDA</t>
  </si>
  <si>
    <t>INSTALACIÓN DE CELDA PARA TRANSFORMADOR  DE 630 KVA TIPO SECO.</t>
  </si>
  <si>
    <t>INSTALACIÓN  DE   CELDA   DE   REMONTE   13,2KV,   CON   CUCHILLA  DE   PUESTA    A  TIERRA,  CON  BASE PORTAFUSIBLES</t>
  </si>
  <si>
    <t>14.2.4</t>
  </si>
  <si>
    <t>INSTALACIÓN DE INTERRUPTOR SF6</t>
  </si>
  <si>
    <t>14.2.5</t>
  </si>
  <si>
    <t>INSTALACIÓN DE BANCO DE CONDENSADORES DE 150 KVAR</t>
  </si>
  <si>
    <t>14.2.6</t>
  </si>
  <si>
    <t>INSTALACIÓN DE GENERADOR  500 KVA</t>
  </si>
  <si>
    <t>14.2.7</t>
  </si>
  <si>
    <t>OBRA CIVIL DE CARCAMO  DE 50 CM DE ANCHO Y 60 CM  PROFUNIDAD</t>
  </si>
  <si>
    <t>TABLEROS   -  INSTALACIÓN</t>
  </si>
  <si>
    <t>INSTALACION TABLERO PRINCIPAL</t>
  </si>
  <si>
    <t>INSTALACION TABLERO GENERADOR  500 KVA</t>
  </si>
  <si>
    <t>INSTALACION TABLERO ML-N-1 AUXILIAR</t>
  </si>
  <si>
    <t>INSTALACION TABLERO ML-N-2 AUXILIAR</t>
  </si>
  <si>
    <t>INSTALACION TABLERO ML-R-1 AUXILIAR</t>
  </si>
  <si>
    <t>INSTALACION TABLERO ML-R-2 AUXILIAR</t>
  </si>
  <si>
    <t>INSTALACION TABLERO AA AUX 1</t>
  </si>
  <si>
    <t>INSTALACION TABLERO AA AUX 2</t>
  </si>
  <si>
    <t>INSTALACION TABLERO AA AUX 3</t>
  </si>
  <si>
    <t>INSTALACION TABLERO AA AUX 4</t>
  </si>
  <si>
    <t>INSTALACION TABLERO AST CARGAS MECANICAS</t>
  </si>
  <si>
    <t>INSTALACION TABLERO ML-C-1 CARGAS CRITICAS</t>
  </si>
  <si>
    <t>14.3.13</t>
  </si>
  <si>
    <t>INSTALACION TABLERO ML-C-2 CARGAS CRITICAS</t>
  </si>
  <si>
    <t>14.3.14</t>
  </si>
  <si>
    <t>INSTALACION TABLERO CONTRAINCENDIO</t>
  </si>
  <si>
    <t>14.3.15</t>
  </si>
  <si>
    <t>INSTALACION TABLERO AST CONTRAINCENDIO</t>
  </si>
  <si>
    <t>14.3.16</t>
  </si>
  <si>
    <t>INSTALACION TABLERO AST CARGAS ESENCIALES</t>
  </si>
  <si>
    <t>14.3.17</t>
  </si>
  <si>
    <t>INSTALACION TABLERO AST EQUIPOS MEDICOS</t>
  </si>
  <si>
    <t>14.3.18</t>
  </si>
  <si>
    <t>INSTALACION TABLERO AST CARGAS CRITICAS</t>
  </si>
  <si>
    <t>14.3.19</t>
  </si>
  <si>
    <t>INSTALACION TABLERO BANCO DE CONDENSADORES 150KVAR</t>
  </si>
  <si>
    <t>14.3.20</t>
  </si>
  <si>
    <t>INSTALACION INSTALACIÓN DE UPS 40 KVA</t>
  </si>
  <si>
    <t>14.3.21</t>
  </si>
  <si>
    <t>INSTALACION INSTALACIÓN DE UPS 15 KVA</t>
  </si>
  <si>
    <t>ALIMENTADORES Y CANALIZACIÓN</t>
  </si>
  <si>
    <t>ELECTROBARRAS DE 2000A</t>
  </si>
  <si>
    <t>ELECTROBARRAS DE 1000A</t>
  </si>
  <si>
    <t>ELECTROBARRAS DE 800A</t>
  </si>
  <si>
    <t>CABLE LIBRE DE HALOGENOS  3N°350  MCM CU THWN-AWG(3F)+  3N°350  MCM CU THWN-AWG(1N)+N°1/0  CU THWN-AWG(1T)</t>
  </si>
  <si>
    <t>CABLE LIBRE DE HALOGENOS  2N°250  MCM CU THWN-AWG(3F)+  2N°250  MCM CU THWN-AWG(1N)+N°2/0  CU THWN-AWG(1T)</t>
  </si>
  <si>
    <t>CABLE LIBRE DE HALOGENOS  2N°250  MCM CU THWN-AWG(3F)+  2N°250  MCM CU THWN-AWG(1N)+N°1/0  CU THWN-AWG(1T)</t>
  </si>
  <si>
    <t>CABLE LIBRE DE  HALOGENOS  N°250  MCM CU  THWN-AWG(3F)+  N°250  MCM CU  THWN-AWG(1N)+N°2/0  CU THWN-AWG(1T)</t>
  </si>
  <si>
    <t>CABLE LIBRE DE  HALOGENOS  N°250  MCM CU  THWN-AWG(3F)+  N°250  MCM CU  THWN-AWG(1N)+N°1/0  CU THWN-AWG(1T)</t>
  </si>
  <si>
    <t>CABLE LIBRE DE HALOGENOS  N°250  MCM CU THWN-AWG(3F)+ N°250  MCM CU THWN-AWG(1T)</t>
  </si>
  <si>
    <t>CABLE  LIBRE  DE  HALOGENOS   2N°4/0   CU  THWN-AWG(3F)+  2N°4/0   CU  THWN-AWG(1N)+N°2/0   CU  THWN- AWG(1T)</t>
  </si>
  <si>
    <t>CABLE LIBRE DE HALOGENOS  N°4/0 CU THWN-AWG(3F)+ N°4/0 CU THWN-AWG(1N)+N°2  CU THWN-AWG(1T)</t>
  </si>
  <si>
    <t>CABLE LIBRE DE HALOGENOS  N°4/0 CU THWN-AWG(3F))+N°2  CU THWN-AWG(1T)</t>
  </si>
  <si>
    <t>14.4.13</t>
  </si>
  <si>
    <t>CABLE LIBRE DE HALOGENOS  N°2/0 CU THWN-AWG(3F)+ N°2/0 CU THWN-AWG(1N)+N°1/0  CU THWN-AWG(1T)</t>
  </si>
  <si>
    <t>14.4.14</t>
  </si>
  <si>
    <t>CABLE LIBRE DE HALOGENOS  N°1/0 CU THWN-AWG(3F)+ N°1/0 CU THWN-AWG(1N)+N°2CU  THWN-AWG(1T)</t>
  </si>
  <si>
    <t>14.4.15</t>
  </si>
  <si>
    <t>CABLE LIBRE DE HALOGENOS  N°1/0 CU THWN-AWG(3F)+ N°1/0 CU THWN-AWG(1T)</t>
  </si>
  <si>
    <t>14.4.16</t>
  </si>
  <si>
    <t>CABLE LIBRE DE HALOGENOS  N°1/0 CU THWN-AWG(3F)+N°2CU  THWN-AWG(1T)</t>
  </si>
  <si>
    <t>14.4.17</t>
  </si>
  <si>
    <t>CABLE LIBRE DE HALOGENOS  N°2 CU THWN-AWG(3F)+ N°2 CU THWN-AWG(1N)+N°4CU  THWN-AWG(1T)</t>
  </si>
  <si>
    <t>14.4.18</t>
  </si>
  <si>
    <t>CABLE LIBRE DE HALOGENOS  N°4 CU THWN-AWG(3F)+ N°4 CU THWN-AWG(1N)+N°4CU  THWN-AWG(1T)</t>
  </si>
  <si>
    <t>14.4.19</t>
  </si>
  <si>
    <t>CABLE LIBRE DE HALOGENOS  N°4 CU THWN-AWG(3F)+ N°4 CU THWN-AWG(1N)+N°6CU  THWN-AWG(1T)</t>
  </si>
  <si>
    <t>14.4.20</t>
  </si>
  <si>
    <t>CABLE LIBRE DE HALOGENOS  N°4 CU THWN-AWG(3F)+ N°4 CU THWN-AWG(1N)+N°8CU  THWN-AWG(1T)</t>
  </si>
  <si>
    <t>14.4.21</t>
  </si>
  <si>
    <t>CABLE LIBRE DE HALOGENOS  N°2 CU THWN-AWG(3F)+N°4  CU THWN-AWG(1T)</t>
  </si>
  <si>
    <t>14.4.22</t>
  </si>
  <si>
    <t>CABLE LIBRE DE HALOGENOS  N°4 CU THWN-AWG(3F)+N°4  CU THWN-AWG(1T)</t>
  </si>
  <si>
    <t>14.4.23</t>
  </si>
  <si>
    <t>CABLE LIBRE DE HALOGENOS  N°4 CU THWN-AWG(3F)+N°6  CU THWN-AWG(1T)</t>
  </si>
  <si>
    <t>14.4.24</t>
  </si>
  <si>
    <t>CABLE LIBRE DE HALOGENOS  N°6 CU THWN-AWG(3F)+N°6  CU THWN-AWG(1T)</t>
  </si>
  <si>
    <t>14.4.25</t>
  </si>
  <si>
    <t>CABLE LIBRE DE HALOGENOS  N°6 CU THWN-AWG(3F)+N°8  CU THWN-AWG(1T)</t>
  </si>
  <si>
    <t>14.4.26</t>
  </si>
  <si>
    <t>CABLE LIBRE DE HALOGENOS  N°8 CU THWN-AWG(3F)+N°8  CU THWN-AWG(1T)</t>
  </si>
  <si>
    <t>14.4.27</t>
  </si>
  <si>
    <t>CABLE LIBRE DE HALOGENOS  N°6 CU THWN-AWG(3F)+ N°6 CU THWN-AWG(1N)+N°6CU  THWN-AWG(1T)</t>
  </si>
  <si>
    <t>14.4.28</t>
  </si>
  <si>
    <t>CABLE LIBRE DE HALOGENOS  N°6 CU THWN-AWG(3F)+ N°6 CU THWN-AWG(1N)+N°8  CU THWN-AWG(1T)</t>
  </si>
  <si>
    <t>14.4.29</t>
  </si>
  <si>
    <t>CABLE LIBRE DE HALOGENOS  N°8 CU THWN-AWG(3F)+ N°8 CU THWN-AWG(1N)+N°8  CU THWN-AWG(1T)</t>
  </si>
  <si>
    <t>14.4.30</t>
  </si>
  <si>
    <t>14.4.31</t>
  </si>
  <si>
    <t>TUBO PVC  CONDUIT DE 3"</t>
  </si>
  <si>
    <t>14.4.32</t>
  </si>
  <si>
    <t>TUBO PVC  CONDUIT DE 2"</t>
  </si>
  <si>
    <t>14.4.33</t>
  </si>
  <si>
    <t>TUBO PVC  CONDUIT DE 1 1/2"</t>
  </si>
  <si>
    <t>14.4.34</t>
  </si>
  <si>
    <t>TUBO SCH 40 DE 2"</t>
  </si>
  <si>
    <t>14.4.35</t>
  </si>
  <si>
    <t>TUBO SCH 40 DE 1 1/2"</t>
  </si>
  <si>
    <t>14.4.36</t>
  </si>
  <si>
    <t>TUBO EMT DE 3"</t>
  </si>
  <si>
    <t>14.4.37</t>
  </si>
  <si>
    <t>TUBO EMT DE 2"</t>
  </si>
  <si>
    <t>14.4.38</t>
  </si>
  <si>
    <t>TUBO EMT DE 1 1/2"</t>
  </si>
  <si>
    <t>14.4.39</t>
  </si>
  <si>
    <t>TUBO EMT DE 1"</t>
  </si>
  <si>
    <t>APANTALLAMIENTO ELECTRICO Y SISTEMA DE PUESTA A TIERRA.</t>
  </si>
  <si>
    <t>ALAMBRÓN DE ALUMINIO 8 MM</t>
  </si>
  <si>
    <t>SOPORTE ANILLO PLASTICO RD 8 GRIS + BASE DE SOPORTE</t>
  </si>
  <si>
    <t>PUNTA CAPTADORA 60 CMS 16 mm ALUMINIO</t>
  </si>
  <si>
    <t>PUNTA CAPTADORA 100 CMS 16mm ALUMINIO</t>
  </si>
  <si>
    <t>GRAPA DEHN CRUZ/PARALELA 8-10MM ALUMINIO</t>
  </si>
  <si>
    <t>BASE METALICA PARA PUNTA CAPTADORA</t>
  </si>
  <si>
    <t>GRAPA BIMETALICA UNION ALAMBRON Cu 8-10mm</t>
  </si>
  <si>
    <t>PUNTA CAPTORA 16 mm X 200cm ALUMINIO CON BASE-DX Y MASTIL DE 1,5M</t>
  </si>
  <si>
    <t>CONDUCTOR DE COBRE #2/0 (Nivel de enterramiento del cable 40cm minimo)</t>
  </si>
  <si>
    <t>CAJA 30X30X15 PARA TRANSICION CU-AL</t>
  </si>
  <si>
    <t>SOLDADURA CADWELD 115GR</t>
  </si>
  <si>
    <t>AVISO DE  DESCARGAS  ELÉCTRICAS TIPO EXTERIOR</t>
  </si>
  <si>
    <t>SISTEMA DE PUESTA A TIERRA 6X4 M,INCLUYE CABLE DE COBRE DESNUDO  N° 4/0 AWG, VARILLA DE COBRE DE 2.4 M X 5/8", SOLDADURA EXOTERMICA, TRATAMIENTO Y POZOS  DE INSPECCIÓN 30X30 CM.</t>
  </si>
  <si>
    <t>TUBERIA, CABLEADO  Y APARATOS.</t>
  </si>
  <si>
    <t>CABLE LIBRE EN HALOGENOS  N° 12 AWG THWN (F)+  CABLE LIBRE EN HALOGENOS  N° 12 AWG THWN (N)+ CABLE LIBRE EN HALOGENOS  N° 12 AWG THWN (T)  PARA SALIDA DE TOMACORRIENTE DOBLE  EN TUBERIA SCH 40 DE 3/4" Y TOMACORRIENTE DOBLE NORMAL 15 A - 120 V  CON  POLO  A TIERRA (2P+T)  NEMA 5-15R, INCLUYE TAPA.</t>
  </si>
  <si>
    <t>CABLE LIBRE EN HALOGENOS  N° 12 AWG THWN (F)+  CABLE LIBRE EN HALOGENOS  N° 12 AWG THWN (N)+ CABLE LIBRE EN HALOGENOS  N° 12 AWG THWN (T)  PARA SALIDA DE TOMACORRIENTE DOBLE  EN TUBERIA SCH 40 DE 3/4" Y TOMACORRIENTE DOBLE GFCI 20 A - 110 V CON POLO A TIERRA (2P+T) NEMA 5-15R.</t>
  </si>
  <si>
    <t>CABLE LIBRE EN HALOGENOS  N° 12 AWG THWN (F)+  CABLE LIBRE EN HALOGENOS  N° 12 AWG THWN (N)+ CABLE LIBRE EN HALOGENOS  N° 12 AWG THWN (T)  PARA SALIDA DE TOMACORRIENTE DOBLE  EN TUBERIA SCH 40 DE 3/4" Y TOMACORRIENTE TIERRA AISLADA 5-15R 120V.</t>
  </si>
  <si>
    <t>CABLE LIBRE EN HALOGENOS  N° 12 AWG THWN (F)+  CABLE LIBRE EN HALOGENOS  N° 12 AWG THWN (N)+ CABLE LIBRE EN HALOGENOS  N° 12 AWG THWN (T)  PARA SALIDA DE TOMACORRIENTE DOBLE  EN TUBERIA EMT DE 3/4" Y TOMACORRIENTE NORMAL GH T.D G.H. 5-15R/15A.</t>
  </si>
  <si>
    <t>CABLE LIBRE EN HALOGENOS  N° 12 AWG THWN (F)+  CABLE LIBRE EN HALOGENOS  N° 12 AWG THWN (N)+ CABLE LIBRE EN HALOGENOS  N° 12 AWG THWN (T)  PARA SALIDA DE TOMACORRIENTE DOBLE  EN TUBERIA EMT DE 3/4" Y TOMACORRIENTE NORMAL GH T.D. G.H. T.R. 5-15R/15A</t>
  </si>
  <si>
    <t>CABLE LIBRE EN HALOGENOS  N° 12 AWG THWN (F)+  CABLE LIBRE EN HALOGENOS  N° 12 AWG THWN (N)+ CABLE LIBRE EN HALOGENOS  N° 12 AWG THWN (T)  PARA SALIDA DE TOMACORRIENTE DOBLE  EN TUBERIA EMT DE 3/4" Y TOMACORRIENTE NORMALGH T.D. G.H. GFCI 5-15R/15A</t>
  </si>
  <si>
    <t>CABLE LIBRE EN HALOGENOS  N° 12 AWG THWN (F)+  CABLE LIBRE EN HALOGENOS  N° 12 AWG THWN (N)+ CABLE LIBRE EN HALOGENOS  N° 12 AWG THWN (T)  PARA SALIDA DE TOMACORRIENTE DOBLE  EN TUBERIA EMT DE 3/4" Y TOMACORRIENTE CRITICO G.H T.D. G.H. 5-15R/15A.ROJO</t>
  </si>
  <si>
    <t>CABLE LIBRE EN HALOGENOS  N° 12 AWG THWN (F)+  CABLE LIBRE EN HALOGENOS  N° 12 AWG THWN (N)+ CABLE LIBRE EN HALOGENOS  N° 12 AWG THWN (T)  PARA SALIDA DE TOMACORRIENTE DOBLE  EN TUBERIA EMT DE 3/4" Y TOMACORRIENTE CRITICO G.H T.D. G.H. T.R. 5-15R/15A.ROJO</t>
  </si>
  <si>
    <t>CABLE  LIBRE  DE   HALOGENO   N°12   CU   THWN-AWG(2F)   + N°12   CU  THWN-AWG(1T) PARA  SALIDA  DE TOMACORRIENTE BIFASICO EN TUBERIA EMT DE 3/4" Y TOMACORRIENTE CRITICO G.H PROP ESPECIAL G.H.
220V. ROJO</t>
  </si>
  <si>
    <t>CABLE  LIBRE  DE   HALOGENO   N°12   CU   THWN-AWG(2F)   + N°12   CU  THWN-AWG(1T) PARA  SALIDA  DE TOMACORRIENTE BIFASICO EN TUBERIA SCH 40 DE 3/4" Y TOMACORRIENTE VOLTAJE 220V.</t>
  </si>
  <si>
    <t>SOCKET DE PISO</t>
  </si>
  <si>
    <t>CABLE LIBRE EN HALOGENOS  N° 12 AWG THWN (F)+  CABLE LIBRE EN HALOGENOS  N° 12 AWG THWN (R)  + CABLE LIBRE EN HALOGENOS  N° 12 AWG THWN (T) PARA SALIDA DE INTERRUPTOR SENCILLO EN TUBERIA SCH 40 3/4" E INTERRUPTOR SENCILLO.</t>
  </si>
  <si>
    <t>CABLE LIBRE EN HALOGENOS  N° 12 AWG THWN (F)+  CABLE LIBRE EN HALOGENOS  N° 12 AWG THWN (R)  + CABLE LIBRE EN HALOGENOS  N° 12 AWG THWN (T) PARA SALIDA DE INTERRUPTOR SENCILLO EN TUBERIA EMT DE 3/4" E INTERRUPTOR SENCILLO.</t>
  </si>
  <si>
    <t>CABLE LIBRE EN HALOGENOS  N° 12 AWG THWN (F)+  CABLE LIBRE EN HALOGENOS  N° 12 AWG THWN (R)  + CABLE LIBRE EN HALOGENOS  N°  12 AWG THWN (T) PARA SALIDA DE INTERRUPTOR DOBLE EN TUBERIA SCH 40 DE 3/4" E INTERRUPTOR DOBLE.</t>
  </si>
  <si>
    <t>CABLE LIBRE EN HALOGENOS  N° 12 AWG THWN (F)+  CABLE LIBRE EN HALOGENOS  N° 12 AWG THWN (R)  + CABLE LIBRE EN HALOGENOS  N°  12 AWG THWN (T) PARA SALIDA DE INTERRUPTOR DOBLE EN TUBERIA EMT DE 3/4" E INTERRUPTOR DOBLE.</t>
  </si>
  <si>
    <t>CABLE LIBRE EN HALOGENOS  N° 12 AWG THWN (F)+  CABLE LIBRE EN HALOGENOS  N° 12 AWG THWN (R)  + CABLE LIBRE EN HALOGENOS  N° 12 AWG THWN (T) PARA SALIDA DE INTERRUPTOR TRIPLE EN TUBERIA SCH 40 DE 3/4" E INTERRUPTOR TRIPLE.</t>
  </si>
  <si>
    <t>CABLE LIBRE EN HALOGENOS  N° 12 AWG THWN (F)+  CABLE LIBRE EN HALOGENOS  N° 12 AWG THWN (R)  + CABLE  LIBRE  EN  HALOGENOS   N°  12 AWG  THWN  (T)  PARA  SALIDA DE  INTERRUPTOR CONMUTABLE  EN TUBERIA SCH 40 DE 3/4" E INTERRUPTOR CONMUTABLE.</t>
  </si>
  <si>
    <t>CABLE LIBRE DE HALOGENO  N° 12 AWG THWN (F) + CABLE LIBRE DE HALOGENO  N° 12 AWG THWN (N) + CABLE LIBRE DE HALOGENO N° 12 AWG THWN (T) PARA SALIDA  DE ILUMINACIÓN EN TUBERIA SCH  40 DE
3/4" Y LUMINARIA CLEAN OWEN 610X610 57W</t>
  </si>
  <si>
    <t>CABLE LIBRE DE HALOGENO  N° 12 AWG THWN (F) + CABLE LIBRE DE HALOGENO  N° 12 AWG THWN (N) + CABLE LIBRE DE HALOGENO N° 12 AWG THWN (T) PARA SALIDA  DE ILUMINACIÓN EN TUBERIA SCH  40 DE
3/4" Y LUMINARIA CLEAN OWEN  1200X300 32W</t>
  </si>
  <si>
    <t>CABLE LIBRE DE HALOGENO  N° 12 AWG THWN (F) + CABLE LIBRE DE HALOGENO  N° 12 AWG THWN (N) + CABLE LIBRE DE HALOGENO N° 12 AWG THWN (T) PARA SALIDA  DE ILUMINACIÓN EN TUBERIA SCH  40 DE
3/4" Y LUMINARIA CLEAN OWEN 300X300 21W</t>
  </si>
  <si>
    <t>CABLE LIBRE DE HALOGENO  N° 12 AWG THWN (F) + CABLE LIBRE DE HALOGENO  N° 12 AWG THWN (N) + CABLE LIBRE DE HALOGENO N° 12 AWG THWN (T) PARA SALIDA  DE ILUMINACIÓN EN TUBERIA SCH  40 DE
3/4" Y LUMINARIA CABECERA HOSP 20W</t>
  </si>
  <si>
    <t>CABLE LIBRE DE HALOGENO  N° 12 AWG THWN (F) + CABLE LIBRE DE HALOGENO  N° 12 AWG THWN (N) + CABLE LIBRE DE HALOGENO N° 12 AWG THWN (T) PARA SALIDA  DE ILUMINACIÓN EN TUBERIA SCH  40 DE
3/4" Y LUMINARIA BLOCK LENS 610X610 33W 2X2200LM</t>
  </si>
  <si>
    <t>14.6.23</t>
  </si>
  <si>
    <t>CABLE LIBRE DE HALOGENO  N° 12 AWG THWN (F) + CABLE LIBRE DE HALOGENO  N° 12 AWG THWN (N) + CABLE LIBRE DE HALOGENO N° 12 AWG THWN (T) PARA SALIDA  DE ILUMINACIÓN EN TUBERIA SCH  40 DE
3/4" Y BALA NEPTUNO 8W</t>
  </si>
  <si>
    <t>14.6.24</t>
  </si>
  <si>
    <t>CABLE LIBRE DE HALOGENO  N° 12 AWG THWN (F) + CABLE LIBRE DE HALOGENO  N° 12 AWG THWN (N) + CABLE LIBRE DE HALOGENO N° 12 AWG THWN (T) PARA SALIDA  DE ILUMINACIÓN EN TUBERIA SCH  40 DE
3/4" Y LUMINARIA HERMETICA  IT 100  36W</t>
  </si>
  <si>
    <t>14.6.25</t>
  </si>
  <si>
    <t>CABLE LIBRE DE HALOGENO  N° 12 AWG THWN (F) + CABLE LIBRE DE HALOGENO  N° 12 AWG THWN (N) + CABLE LIBRE DE HALOGENO N° 12 AWG THWN (T) PARA SALIDA  DE ILUMINACIÓN EN TUBERIA EMT DE 3/4" Y LUMINARIA HERMETICA  IT 100  36W</t>
  </si>
  <si>
    <t>14.6.26</t>
  </si>
  <si>
    <t>CABLE LIBRE DE HALOGENO  N° 12 AWG THWN (F) + CABLE LIBRE DE HALOGENO  N° 12 AWG THWN (N) + CABLE LIBRE DE HALOGENO N° 12 AWG THWN (T) PARA SALIDA  DE ILUMINACIÓN EN TUBERIA SCH  40 DE
3/4" Y LUMINARIA ATENEA 2.5 21W  LINEAL</t>
  </si>
  <si>
    <t>14.6.27</t>
  </si>
  <si>
    <t>CABLE LIBRE DE HALOGENO  N° 12 AWG THWN (F) + CABLE LIBRE DE HALOGENO  N° 12 AWG THWN (N) + CABLE LIBRE DE HALOGENO N° 12 AWG THWN (T) PARA SALIDA  DE ILUMINACIÓN EN TUBERIA SCH  40 DE
3/4" Y BALA SATURNO 15W</t>
  </si>
  <si>
    <t>14.6.28</t>
  </si>
  <si>
    <t>CABLE LIBRE DE HALOGENO  N° 12 AWG THWN (F) + CABLE LIBRE DE HALOGENO  N° 12 AWG THWN (N) + CABLE LIBRE DE HALOGENO N° 12 AWG THWN (T) PARA SALIDA  DE ILUMINACIÓN EN TUBERIA SCH  40 DE
3/4" Y LUMINARIA INC 12W  100-240V</t>
  </si>
  <si>
    <t>14.6.29</t>
  </si>
  <si>
    <t>CABLE LIBRE DE HALOGENO  N° 12 AWG THWN (F) + CABLE LIBRE DE HALOGENO  N° 12 AWG THWN (N) + CABLE LIBRE DE HALOGENO N° 12 AWG THWN (T) PARA SALIDA  DE ILUMINACIÓN EN TUBERIA SCH  40 DE
3/4" Y BALA SATURNO 20W</t>
  </si>
  <si>
    <t>14.6.30</t>
  </si>
  <si>
    <t>CABLE LIBRE DE HALOGENO  N° 12 AWG THWN (F) + CABLE LIBRE DE HALOGENO  N° 12 AWG THWN (N) + CABLE LIBRE DE HALOGENO N° 12 AWG THWN (T) PARA SALIDA  DE ILUMINACIÓN EN TUBERIA SCH  40 DE
3/4" Y LUMINARIA HERMETICA  DE 50W</t>
  </si>
  <si>
    <t>14.6.31</t>
  </si>
  <si>
    <t>CABLE LIBRE DE HALOGENO  N° 12 AWG THWN (F) + CABLE LIBRE DE HALOGENO  N° 12 AWG THWN (N) + CABLE LIBRE DE HALOGENO N° 12 AWG THWN (T) PARA SALIDA  DE ILUMINACIÓN EN TUBERIA EMT DE 3/4" Y TORTUGA LED12W</t>
  </si>
  <si>
    <t>14.6.32</t>
  </si>
  <si>
    <t>FOTOCELDA</t>
  </si>
  <si>
    <t>14.6.33</t>
  </si>
  <si>
    <t>CABLE LIBRE DE HALOGENO  N° 12 AWG THWN (F) + CABLE LIBRE DE HALOGENO  N° 12 AWG THWN (N) + CABLE LIBRE DE HALOGENO N° 12 AWG THWN (T) PARA SALIDA  DE ILUMINACIÓN EN TUBERIA SCH  40 DE
3/4" Y AVISO EMERGENCIA LED 1.8W 8LM 110-130V  VERDE</t>
  </si>
  <si>
    <t>14.6.34</t>
  </si>
  <si>
    <t>CABLE LIBRE DE HALOGENO  N° 12 AWG THWN (F) + CABLE LIBRE DE HALOGENO  N° 12 AWG THWN (N) + CABLE LIBRE DE HALOGENO N° 12 AWG THWN (T) PARA SALIDA  DE ILUMINACIÓN EN TUBERIA SCH  40 DE
3/4" Y LED EMERG R1 2X1.6W</t>
  </si>
  <si>
    <t>14.6.35</t>
  </si>
  <si>
    <t>CABLE LIBRE DE HALOGENO  N° 12 AWG THWN (F) + CABLE LIBRE DE HALOGENO  N° 12 AWG THWN (N) + CABLE LIBRE DE HALOGENO N° 12 AWG THWN (T) PARA SALIDA  DE ILUMINACIÓN EN TUBERIA SCH  40 DE
3/4" Y LUM EMERGENCIA LED INC 4.5W 120-240V REDONDA</t>
  </si>
  <si>
    <t>TABLEROS DE DISTRIBUCION Y BREAKER.</t>
  </si>
  <si>
    <t>TABLERO DE DISTRIBUCION TRIFASICO DE 12 CTOS CON ESPACIO PARA TOTALIZADOR.</t>
  </si>
  <si>
    <t>TABLERO DE DISTRIBUCION TRIFASICO DE 24 CTOS CON ESPACIO PARA TOTALIZADOR.</t>
  </si>
  <si>
    <t>TABLERO DE DISTRIBUCION TRIFASICO DE 18 CTOS CON ESPACIO PARA TOTALIZADOR.</t>
  </si>
  <si>
    <t>TABLERO DE DISTRIBUCION TRIFASICO DE 30 CTOS CON ESPACIO PARA TOTALIZADOR.</t>
  </si>
  <si>
    <t>TABLERO DE DISTRIBUCION TRIFASICO DE 36 CTOS CON ESPACIO PARA TOTALIZADOR.</t>
  </si>
  <si>
    <t>TABLERO DE DISTRIBUCION TRIFASICO DE 12 CTOS</t>
  </si>
  <si>
    <t>BREAKER 1X20A 10KA TIPO ENCHUFABLE</t>
  </si>
  <si>
    <t>BREAKER 3X20A 10KA TIPO ENCHUFABLE</t>
  </si>
  <si>
    <t>BREAKER 2X20A 10KA TIPO ENCHUFABLE</t>
  </si>
  <si>
    <t>BREAKER IND TOTALIZADOR 3X130A</t>
  </si>
  <si>
    <t>BREAKER IND TOTALIZADOR 3X40A</t>
  </si>
  <si>
    <t>BREAKER IND TOTALIZADOR 3X50A</t>
  </si>
  <si>
    <t>BREAKER IND TOTALIZADOR 3X60A</t>
  </si>
  <si>
    <t>BREAKER IND TOTALIZADOR 3X100A</t>
  </si>
  <si>
    <t>BREAKER IND TOTALIZADOR 3X30A</t>
  </si>
  <si>
    <t>CAJA DE PASO  METALICA GALV 25X25X10cm</t>
  </si>
  <si>
    <t>CAJA DE PASO  METALICA GALV 30X30X20cm</t>
  </si>
  <si>
    <t>CAJA DE PASO  METALICA GALV 40X40X20cm</t>
  </si>
  <si>
    <t>14.7.19</t>
  </si>
  <si>
    <t>CAJA DE PASO  METALICA GALV 15X15X10cm</t>
  </si>
  <si>
    <t>14.7.20</t>
  </si>
  <si>
    <t>CAJA DE PASO  METALICA GALV 20X20X10cm</t>
  </si>
  <si>
    <t>14.7.21</t>
  </si>
  <si>
    <t>CAJA DE PASO  METALICA GALV 50X50X20cm</t>
  </si>
  <si>
    <t>14.7.22</t>
  </si>
  <si>
    <t>CAJA DE PASO  METALICA GALV 60X60X20cm</t>
  </si>
  <si>
    <t>LUMINARIA DE ALUMBRADO PÚBLICO DE 80W 100-277V</t>
  </si>
  <si>
    <t>POSTE  METALICO SENCILLO  7MTS GALVANIZADO. (INCLUYE BASE Y PERNOS).</t>
  </si>
  <si>
    <t>CAJA DE INSPECCIÓN DE 40X40 CM</t>
  </si>
  <si>
    <t>TUBERIA PVC 1"</t>
  </si>
  <si>
    <t>PARCIAL 2#10+10T</t>
  </si>
  <si>
    <t>OBRAS SISTEMA  FOTOVOLTAICO</t>
  </si>
  <si>
    <t>14.9.1</t>
  </si>
  <si>
    <t>LINEA DE VIDA HORIZONTAL FIJA  EN ACERO  INOXIDABLE CON ALMA DE ACERO DE 5/16, EN LOS EXTREMOS CUENTA CON CABOS PRENSADOS  Y CERTIFICADOS. TENSOR  EN ACERO  INOXIDABLE, ABOSRVEDOR  DE IMPACTO EN ACERO INOXIDABLE.TODOS LOS COMPONENTES  Y ACCESORIOS  SON DE CONEXIÓN  COMPATIBLE  SEGÚN  LO ESTABLECIDO  EN  LA RESOLUCIÓN 4272 DE 2021 CERTIFICADO DE CONFORMIDAD UNE EN 795:2012</t>
  </si>
  <si>
    <t>14.9.2</t>
  </si>
  <si>
    <t>INSTALACIONES VOZ  Y  DATOS,  SISTEMA  DE  SEGURIDAD  E INSTALACIONES</t>
  </si>
  <si>
    <t>SUMINISTRO E INSTALACION DE TUBERIA EMT 1"</t>
  </si>
  <si>
    <t>SUMINISTRO E INSTALACION DE TUBERIA EMT DE 1 1/2"</t>
  </si>
  <si>
    <t>SUMINISTRO E INSTALACION DE BANDEJA ELECTROSOLDADA</t>
  </si>
  <si>
    <t>SUMINISTRO E INSTALACION TUBERIA PVC DE 1-1/2" EMPOTRADA EN MURO</t>
  </si>
  <si>
    <t>SUMINISTRO E INSTALACION DE GABINETES DE PISO, RACK INTERNO DE 80x100x45u,  PUERTA TROQUELDA Y BARRAJE DE TIERRA, PINTURA ELECTROSTÁTICA COLOR NEGRO.</t>
  </si>
  <si>
    <t>SISTEMA DE AIRE ACONDICIONADO</t>
  </si>
  <si>
    <t>INSTALACIÓN Y PUESTA  EN MARCHA DE UNIDAD CONDENSADORA UC-RV 268.000  BTU/H, 220-3-60</t>
  </si>
  <si>
    <t>INSTALACIÓN Y PUESTA  EN MARCHA DE UNIDAD CONDENSADORA UC-RV 210.000  BTU/H, 220-3-60</t>
  </si>
  <si>
    <t>INSTALACIÓN Y PUESTA  EN MARCHA DE UNIDAD CONDENSADORA UC-RV 170.000  BTU/H, 220-3-60</t>
  </si>
  <si>
    <t>INSTALACIÓN Y PUESTA  EN MARCHA DE UNIDAD CONDENSADORA UC-RV 140.000  BTU/H, 220-3-60</t>
  </si>
  <si>
    <t>INSTALACION  EQUIPO  PAQUETES  CONDENSADOS  POR AIRE  FOUNDATIONTM   -  20 TR  //  Unidad  Paquete Condensado por Aire // 240000  BTU // 20 TR // 220V / 60HZ / 3PH</t>
  </si>
  <si>
    <t>INSTALACION  EQUIPO  PAQUETES  CONDENSADOS  POR AIRE  FOUNDATIONTM   -  15 TR  //  Unidad  Paquete Condensado por Aire // 180000  BTU // 15 TR // 220V / 60HZ / 3PH</t>
  </si>
  <si>
    <t>INSTALACION  EQUIPO  PAQUETES  CONDENSADOS  POR AIRE  FOUNDATIONTM   -  10 TR  //  Unidad  Paquete Condensado por Aire // 120000  BTU // 10 TR // 220V / 60HZ / 3PH</t>
  </si>
  <si>
    <t>INSTALACIÓN UNIDAD MANEJADORA HOSPITALARIA HEPA DE 36.000  BTU (3 TRH) PARA R410A 220V</t>
  </si>
  <si>
    <t>INSTALACIÓN UNIDAD MANEJADORA HOSPITALARIA HEPA DE 120.000  BTU (10 TRH) PARA R410A 220V</t>
  </si>
  <si>
    <t>INSTALACION DE  CONDENSADORAS AMERICANAS  36.000  BTU/3TR, SEER  13, R410A, 3PH, 220 V</t>
  </si>
  <si>
    <t>INSTALACION DE EQUIPO TIPO CENTRAL AMERICANO 60.000  BTU/5TR, SEER  13, R410A,      3 PH, 220 V</t>
  </si>
  <si>
    <t>INSTALACION EQUIPO TIPO CASETTE 60,000  BTU / 5TR SEER 20 R41OA 220 V 1 PH</t>
  </si>
  <si>
    <t>INSTALACION EQUIPO TIPO CASETTE 48,000  BTU / 4TR SEER 20 R41OA 220 V 1 PH</t>
  </si>
  <si>
    <t>SUMINISTRO E INSTALACION DE MINI SPLIT INVERTER 9.000 BTU SEER 21 R410A</t>
  </si>
  <si>
    <t>16.1.16</t>
  </si>
  <si>
    <t>16.1.17</t>
  </si>
  <si>
    <t>SUMINISTRO E INSTALACION DE MINI SPLIT INVERTER 18.000 BTU SEER 21 R410A</t>
  </si>
  <si>
    <t>16.1.18</t>
  </si>
  <si>
    <t>SUMINISTRO E INSTALACION DE MINI SPLIT INVERTER 24.000 BTU SEER 21 R410A</t>
  </si>
  <si>
    <t>SUMINISTRO, INSTALACIÓN Y PUESTA  EN MARCHA DE UNIDADES FAN COIL TIPO CASETTE 4 VIAS 38.000
BTU/H,  220-1-60</t>
  </si>
  <si>
    <t>SUMINISTRO, INSTALACIÓN Y PUESTA  EN MARCHA DE UNIDADES FAN COIL TIPO CASETTE 4 VIAS 34.000
BTU/H,  220-1-60</t>
  </si>
  <si>
    <t>SUMINISTRO,  INSTALACIÓN Y PUESTA  EN  MARCHA DE  UNIDADES  FAN COIL TIPO  CASETTE 1 VIA  24.000 BTU/H,  220-1-60</t>
  </si>
  <si>
    <t>16.2.4</t>
  </si>
  <si>
    <t>SUMINISTRO, INSTALACIÓN Y PUESTA  EN MARCHA DE UNIDADES FAN COIL TIPO PARED  7.000  BTU/H, 220-1-60</t>
  </si>
  <si>
    <t>16.2.5</t>
  </si>
  <si>
    <t>SUMINISTRO, INSTALACIÓN Y PUESTA  EN MARCHA DE UNIDADES FAN COIL TIPO PARED  9.000  BTU/H, 220-1-60</t>
  </si>
  <si>
    <t>16.2.6</t>
  </si>
  <si>
    <t>SUMINISTRO, INSTALACIÓN Y PUESTA EN MARCHA DE UNIDADES FAN COIL TIPO PARED  12.000  BTU/H, 220-160</t>
  </si>
  <si>
    <t>16.2.7</t>
  </si>
  <si>
    <t>SUMINISTRO, INSTALACIÓN Y PUESTA EN MARCHA DE UNIDADES FAN COIL TIPO PARED  24.000  BTU/H, 220-160</t>
  </si>
  <si>
    <t>SUMINISTRO E INSTALACION DE  "Y" BRANCH  TRDK1056HP</t>
  </si>
  <si>
    <t>SUMINISTRO E INSTALACION DE  "Y" BRANCH  TRDK112HP</t>
  </si>
  <si>
    <t>SUMINISTRO E INSTALACION DE  "Y" BRANCH  TRDK225HP</t>
  </si>
  <si>
    <t>SUMINISTRO E INSTALACION DE  "Y" BRANCH  TRDK314HP</t>
  </si>
  <si>
    <t>SUMINISTRO E INSTALACION DE  "Y" BRANCH  UNIT BRANCH  20</t>
  </si>
  <si>
    <t>SUMINISTRO,  INSTALACIÓN  Y  PUESTA   EN   MARCHA  DE  CONTROL   CENTRAL    PANTALLA  TACTIL  CON PROGAMADOR DE HORARIOS</t>
  </si>
  <si>
    <t>SUMINISTRO,   INSTALACIÓN   Y   PUESTA    EN    MARCHA   DE    CONTROL    ALAMBRICO   ESTANDAR    CON PROGRAMACION DE HORARIOS</t>
  </si>
  <si>
    <t>TUBERIA Y CLABLEADO DE CONTROL</t>
  </si>
  <si>
    <t>TUBERIA  ELECTRICA  EMT  DE  3/4",  CORAZA  AMERICANA  DE  3/4",  CABLE  ELECTRICO  ENCAUCHETADO 4X14INCLUYE ACCESORIOS, SOPORTERIA Y MANO DE OBRA DE INSTALACION</t>
  </si>
  <si>
    <t>CONDUCTOS EN LAMINA GALVANIZADA</t>
  </si>
  <si>
    <t>SUMINISTRO E INSTALACION DE LAMINA GALVANIZADA CAL. 24,</t>
  </si>
  <si>
    <t>SUMINISTRO E INSTALACION DIFUSOR DE SUMINISTROS ALETA MOVIL CURVA  4 VIAS CON DAMPER ALETA OPUESTA 16X16 BLANCA</t>
  </si>
  <si>
    <t>SUMINISTRO E INSTALACION DIFUSOR DE SUMINISTROS ALETA MOVIL CURVA  4 VIAS CON DAMPER ALETA OPUESTA 14X14 BLANCA</t>
  </si>
  <si>
    <t>SUMINISTRO E INSTALACION DIFUSOR DE SUMINISTROS ALETA MOVIL CURVA  4 VIAS CON DAMPER ALETA OPUESTA 12X12 BLANCA</t>
  </si>
  <si>
    <t>SUMINISTRO E INSTALACION  REJILLA DE SUMINISTRO ALETA MOVIL RECTA  2 VIAS CON  DAMPER  ALETA OPUESTA 10X10 BLANCA</t>
  </si>
  <si>
    <t>SUMINISTRO E INSTALACION  REJILLA DE SUMINISTRO ALETA MOVIL RECTA  2 VIAS CON  DAMPER  ALETA OPUESTA 8X8 BLANCA</t>
  </si>
  <si>
    <t>SUMINISTRO E INSTALACIONREJILLA DE RETORNO  ALETA FIJA SIN DAMPER 48*24</t>
  </si>
  <si>
    <t>16.8.7</t>
  </si>
  <si>
    <t>SUMINISTRO E INSTALACIONREJILLA DE RETORNO  ALETA FIJA SIN DAMPER 24*24</t>
  </si>
  <si>
    <t>16.8.8</t>
  </si>
  <si>
    <t>SUMINISTRO E INSTALACIONREJILLA DE RETORNO  ALETA FIJA SIN DAMPER 22*22</t>
  </si>
  <si>
    <t>16.8.9</t>
  </si>
  <si>
    <t>SUMINISTRO E INSTALACIONREJILLA DE RETORNO  ALETA FIJA SIN DAMPER 16*16</t>
  </si>
  <si>
    <t>16.8.10</t>
  </si>
  <si>
    <t>SUMINISTRO E INSTALACIONREJILLA DE RETORNO  ALETA FIJA SIN DAMPER 12*12</t>
  </si>
  <si>
    <t>16.8.11</t>
  </si>
  <si>
    <t>SUMINISTRO E INSTALACIONREJILLA DE RETORNO  ALETA FIJA SIN DAMPER 10*10</t>
  </si>
  <si>
    <t>CONTROLES DE CENTRALES</t>
  </si>
  <si>
    <t>TERMOSTATO DIGITAL DE 1 ETAPA PROGRAMABLE</t>
  </si>
  <si>
    <t>TERMOSTATO DIGITAL DE DOS  ETAPA PROGRAMABLE</t>
  </si>
  <si>
    <t>GASES  MEDICINALES  -  RED  DE  GASES   DE  URGENCIAS</t>
  </si>
  <si>
    <t>Válvulas cheque de 3/4", rep. Por resorte  (Universal), bronce.</t>
  </si>
  <si>
    <t>Manifold para Oxígeno 2x15 Automático</t>
  </si>
  <si>
    <t>Válvulas cheque de 1/2", rep. Por resorte  (Universal), bronce.</t>
  </si>
  <si>
    <t>SISTEMA DE VACIO MEDICINAL -  INSTALACIÓN</t>
  </si>
  <si>
    <t>Sistema  de vacío de paletas  rotativas  lubricadas,  Dúplex,  de 3 HP, configuración  montada sobre tanque vertical, capacidad del sistema de 72 m3/h (42,4 SCFM) @19"Hg por cabezal, tanque de 120 galones. Cumple NFPA 099/2015.</t>
  </si>
  <si>
    <t>CONFORMACION Y NIVELACION DE TERRENO  H = 0.30  M</t>
  </si>
  <si>
    <t>RAMPAS PARA ACCESO  PERSONAS  CON  MOVILIDAD REDUCIDA  EN  CONCRETO   f'c=3.000  PSI  -  E=10cm. INCLUYE ESTRIADO Y REFUERZO  EN MALLA ELECTROSOLDADA 15x15cm  - 6mm.</t>
  </si>
  <si>
    <t>BORDILLOS DE 15x30cm, CONCRETO f'c=3.000 PSI. INCLUYE 3.72  KG DE REFUERZO  EN ACERO, EXCAVACION DE 15x15cm.</t>
  </si>
  <si>
    <t>PINTURA DEMARCACIÓN ESPACIOS PARQUEO, ANCHO 10cm. CON PINTURA ACRILICA TEXTURIZADA PARA TRAFICO PESADO,  DE LOS COLORES  INDICADOS EN LOS PLANOS ARQUITECTONICOS.</t>
  </si>
  <si>
    <t>TOPELLANTAS EN PLÁSTICO DE INGENIERÍA 60x20x12cm  - COLOR AMARILLO. CON PERNOS  PARA FIJACIÓN DE  1/2"x4".</t>
  </si>
  <si>
    <t>ANDEN  EN  BALDOSA  CUADRATICA  DE  CONCRETO   DE  40x40cm.  INCLUYE   PLANTILLA   DE   CONCRETO f'c=3.000PSI  Y MORTERO DE PEGA 1:4.</t>
  </si>
  <si>
    <t>EMPRADIZACION   -  GRAMA  TIPO  TAPETE   -  (INCLUYE  ABONO)  AREAS   MENORES   DE  2.500 M2-INCLUYE MANTENIMIENTO DURANTE 45 DIAS.</t>
  </si>
  <si>
    <t>PAVIMENTO EN CONCRETO   RIGIDO f'c=4.000PSI  -  E=17cm.  PARA PARQUEADEROS   Y  ACCESO.   INCLUYE ACERO DE REFUERZO EN JUNTAS  Y DILATACIONES.</t>
  </si>
  <si>
    <t>LIMPIEZA GENERAL  Y RETIRO DE ESCOMBROS</t>
  </si>
  <si>
    <t>LIMPIEZA GENERAL  Y RETIRO DE ESCOMBROS, INCLUYE CARGUE, TRANSPORTE   Y RETIRO DEL MATERIAL HASTA EL BOTADERO OFICIAL QUE INDIQUEN LAS AUTORIDADES PERTINENTES, MEDIDO EN SITIO.</t>
  </si>
  <si>
    <t>SUBTOTAL OBRAS (INCLUYE IVA)</t>
  </si>
  <si>
    <t>EQUIPOS  DE  BOMBEO  Y TANQUES</t>
  </si>
  <si>
    <t>EQUIPO DE PRESION PREENSAMBLADO, COMPUESTO  POR TRES  (3) ELECTROBOMBAS CENTRIFUGAS DE ALTA PRESION CON CAPACIDAD DE CAUDAL DE 187GPM  Y UNA ALTURA DINAMICA DE 36M, CONSTRUCCION STD  EN  HIERRO, DE  2” EN  LA SUCCION X  2” EN  LA DESCARGA,   OBTURACION POR SELLO  MECANICO, ACCIONADA CADA UNA POR  MOTOR ELECTRICO TRIFASICO DE 5HP,  3500 RPM,  220 / 440 VOLTIOS + UN (1) TANQUE  HIDROACUMULADOR  VERTICAL DE  400LTS   DE  CAPACIDAD.  INCLUYE TABLERO  DE  CONTROL  + ACCESORIOS Y ACCESORIOS GENERALES  PARA LA INSTALACIÓN DE LAS TRES  (3)  BOMBAS COMO LA DEL TANQUE HIDRONEUMATICO.</t>
  </si>
  <si>
    <t>EQUIPO CONTRAINCENDIO LISTADO: BOMBA PRINCIPAL 500GPM @ 126PSI, BOMBA JOCKEY MULTIETAPAS VERTICAL 10GPM   @ 136PSI. INCLUYE  TABLEROS  APROBADOS   NFPA  20, ACCESORIOS DE  CONEXIÓN Y FUNCIONAMIENTO.</t>
  </si>
  <si>
    <t>BOMBA  DE   ACHIQUE  CUARTO   DE   MAQUINAS - POTENCIA  1HP.  INCLUYE SUMINISTRO, TRANSPORTE E INSTALACIÓN Y   ACCESORIOS.</t>
  </si>
  <si>
    <t>COMPUTADORA  PARA LA ADMINISTRACION DEL SISTEMA DE INCENDIO.</t>
  </si>
  <si>
    <t>TANQUE  PLASTICO  ALMACENAMIENTO  DE   AGUA  HORIZONTAL   -   V=10.000  Lts.  INCLUYE  SUMINISTRO, TRANSPORTE E INSTALACIÓN, ACCESORIOS.</t>
  </si>
  <si>
    <t>SUMINISTRO DE UNIDAD CONDENSADORA UC-RV 268.000  BTU/H, 220-3-60</t>
  </si>
  <si>
    <t>SUMINISTRO DE UNIDAD CONDENSADORA UC-RV 210.000  BTU/H, 220-3-60</t>
  </si>
  <si>
    <t>SUMINISTRO DE UNIDAD CONDENSADORA UC-RV 170.000  BTU/H, 220-3-60</t>
  </si>
  <si>
    <t>SUMINISTRO DE UNIDAD CONDENSADORA UC-RV 140.000  BTU/H, 220-3-60</t>
  </si>
  <si>
    <t>SUMINISTRO DE EQUIPO PAQUETES  CONDENSADOS POR AIRE FOUNDATIONTM  - 20 TR // Unidad Paquete
Condensado por Aire // 240000  BTU // 20 TR // 220V / 60HZ / 3PH</t>
  </si>
  <si>
    <t>SUMINISTRO DE EQUIPO PAQUETES  CONDENSADOS POR AIRE FOUNDATIONTM  - 15 TR // Unidad Paquete
Condensado por Aire // 180000  BTU // 20 TR // 220V / 60HZ / 3PH</t>
  </si>
  <si>
    <t>SUMINISTRO DE EQUIPO PAQUETES  CONDENSADOS POR AIRE FOUNDATIONTM  - 10 TR // Unidad Paquete
Condensado por Aire // 120000  BTU // 10 TR // 220V / 60HZ / 3PH</t>
  </si>
  <si>
    <t>SUMINISTRO DE UNIDAD MANEJADORA HOSPITALARIA HEPA DE 36.000  BTU (3 TRH) PARA R410A 220V</t>
  </si>
  <si>
    <t>SUMINISTRO DE UNIDAD MANEJADORA HOSPITALARIA HEPA DE 120.000  BTU (10 TRH) PARA R410A 220V</t>
  </si>
  <si>
    <t>SUMINISTRO DE  CONDENSADORAS AMERICANAS  36.000  BTU/3TR, SEER  13, R410A, 3PH, 220 V</t>
  </si>
  <si>
    <t>SUMINISTRO DE  CONDENSADORAS AMERICANAS  120.000 BTU/3TR, SEER 13, R410A, 10PH, 220 V</t>
  </si>
  <si>
    <t>SUMINISTRO DE EQUIPO TIPO CENTRAL AMERICANO 60.000  BTU/5TR, SEER  13, R410A,      3 PH, 220 V</t>
  </si>
  <si>
    <t>SUMINISTRO DE EQUIPO TIPO CASETTE 60,000  BTU / 5TR SEER 20 R41OA 220 V 1 PH</t>
  </si>
  <si>
    <t>SUMINISTRO DE EQUIPO TIPO CASETTE 48,000  BTU / 4TR SEER 20 R41OA 220 V 1 PH</t>
  </si>
  <si>
    <t>SUMINISTRO TRANSFORMADOR SECO CLASE F 630  KVA 13200/220/127 V CON CELDA</t>
  </si>
  <si>
    <t>SUMINISTRO GENERADOR 500 KVA</t>
  </si>
  <si>
    <t>SUMINISTRO UPS 40 KVA</t>
  </si>
  <si>
    <t>SUMINISTRO UPS 15 KVA</t>
  </si>
  <si>
    <t>SUMINISTRO TABLERO PRINCIPAL</t>
  </si>
  <si>
    <t>SUMINISTRO TABLERO GENERADOR 500 KVA</t>
  </si>
  <si>
    <t>SUMINISTRO TABLERO ML-N-1 AUXILIAR</t>
  </si>
  <si>
    <t>SUMINISTRO TABLERO ML-N-2 AUXILIAR</t>
  </si>
  <si>
    <t>SUMINISTRO TABLERO ML-R-1 AUXILIAR</t>
  </si>
  <si>
    <t>SUMINISTRO TABLERO ML-R-2 AUXILIAR</t>
  </si>
  <si>
    <t>SUMINISTRO TABLERO  AA AUX 1</t>
  </si>
  <si>
    <t>SUMINISTRO TABLERO  AA AUX 2</t>
  </si>
  <si>
    <t>SUMINISTRO TABLERO  AA AUX 3</t>
  </si>
  <si>
    <t>SUMINISTRO TABLERO CARGAS MECANICAS SIN RESPALDO</t>
  </si>
  <si>
    <t>SUMINISTRO TABLERO AST CARGAS MECANICAS</t>
  </si>
  <si>
    <t>SUMINISTRO TABLERO ML-C-1 CARGAS CRITICAS</t>
  </si>
  <si>
    <t>SUMINISTRO TABLERO ML-C-2 CARGAS CRITICAS</t>
  </si>
  <si>
    <t>SUMINISTRO TABLERO CONTRAINCENDIO</t>
  </si>
  <si>
    <t>20.3.19</t>
  </si>
  <si>
    <t>SUMINISTRO TABLERO AST CONTRAINCENDIO</t>
  </si>
  <si>
    <t>20.3.20</t>
  </si>
  <si>
    <t>SUMINISTRO TABLERO AST CARGAS ESENCIALES</t>
  </si>
  <si>
    <t>20.3.21</t>
  </si>
  <si>
    <t>SUMINISTRO TABLERO AST EQUIPOS MEDICOS</t>
  </si>
  <si>
    <t>20.3.22</t>
  </si>
  <si>
    <t>SUMINISTRO TABLERO AST CARGAS CRITICAS</t>
  </si>
  <si>
    <t>20.3.23</t>
  </si>
  <si>
    <t>SUMINISTRO TABLERO BANCO DE CONDENSADORES  150KVAR</t>
  </si>
  <si>
    <t>20.3.24</t>
  </si>
  <si>
    <t>SUMINISTRO  DE  EQUIPO DE MEDIDA INDIRECTA</t>
  </si>
  <si>
    <t>20.3.25</t>
  </si>
  <si>
    <t>SUMINISTRO  DE  CELDA PARA TRANSFORMADOR DE 630 KVA TIPO SECO.</t>
  </si>
  <si>
    <t>20.3.26</t>
  </si>
  <si>
    <t>SUMINISTRO   DE    CELDA   DE   REMONTE   13,2KV,   CON   CUCHILLA  DE   PUESTA    A  TIERRA,  CON  BASE PORTAFUSIBLES</t>
  </si>
  <si>
    <t>20.3.27</t>
  </si>
  <si>
    <t>SUMINISTRO  DE  INTERRUPTOR SF6</t>
  </si>
  <si>
    <t>20.3.28</t>
  </si>
  <si>
    <t>SUMINISTRO  DE  BANCO DE CONDENSADORES DE 150 KVAR</t>
  </si>
  <si>
    <t>SISTEMA DE TRATAMIENTO DE AGUAS RESIDUALES</t>
  </si>
  <si>
    <t>SUMINISTRO DE ELEMENTOS PARA EL SISTEMA DE TRATAMIENTO DE AGUA RESIDUALES. FALSOS FONDOS CON PLAQUETAS REMOVIBLES, MURO PANTALLA TRAMPA GRASAS. ESCALONES,  MANIJAS, ETC.</t>
  </si>
  <si>
    <t>SERVIDOR DELL POWEREDGE T150 INTEL EON E-2314  32 GB O SIMILAR</t>
  </si>
  <si>
    <t>SWITCHES ARUBA ION 1960 24G 2XT 2XF 370W  SW  SMART MANAGED L2+, 24 10/100/1000 POE+ PORTS 2 SFP+ 10GBE PORTS 2 10BASE-T PORTS</t>
  </si>
  <si>
    <t>NVR DE 32 CANALES CON COMPRESIÓN DE VIDEO H.265</t>
  </si>
  <si>
    <t>TELEVISOR DE 42 PULGADAS PROCESADOR  QUANTUM 4K SMART TV PANTALLA PLANA DVB-T2, HDMI 3, USB
2, CONTROL DE VOZ</t>
  </si>
  <si>
    <t>EXTENSOR HDMI POR  UTP 200  METROS</t>
  </si>
  <si>
    <t>Suministro Pánel Virtual Sistematizado, con licencia aplicativo android para  visor de llamados en star de enfermería, con sintetizador de voz humana que indica la habitación y cama o baño del llamado. Integra una tablet  de 10 a 11 pulgadas touch screen, estructura de la caja acrílico
100% . Frecuencia:  Banda ISM 2 GHz, Alcance Visual: 5 a 15 mts, alimentación:  120VAC / 1 Amp, Alarma sonora, Interfaz USB/RF/BLUE TOOTH. Garantía  1 año.</t>
  </si>
  <si>
    <t>Suministro Licencia Perpetua multiusuarios de Software de Gestión de calidad  CALL NURSE  SOFT 2.0 para los PC administrativos de la Institución. Software orientado a servidor Intranet / Internet, Auditoría y Reportes de Tiempo de reacción de enfermeras. Reportes estadístico de llamados por star, camillas, turnos. Control de llegada y salida de enfermeras. Instalación, configuración, soporte técnico, acompañamiento. Garantía 1 año</t>
  </si>
  <si>
    <t>Suministro Pulsador Inalámbrico de llamado de paciente de 2 funciones (llamado paciente y cancelar llamado) en camilla o baño. Frecuencia Transmisor: BANDA ISM   Modulación GFSK, Alcance: Radio de 100mts (repetidor), Voltaje de Batt:  3VDC, Vida Útil  Batt: 1 Año mínimo, Dimensiones Aprox: 13cm x 8cm x 3 cm, Acrílico Resistente color blanco, protegido contra líquido, cordón flexible.  Garantía 1 año.</t>
  </si>
  <si>
    <t>Suministro Luz piloto alámbrica en marco de puertas de habitaciones. Cuando un pulsador en la habitación es presionado, entonces encienden led rojo oscilando a baja frecuencia (1Hz), 5 minutos  después oscilarán a alta  frecuencia  (5Hz) indicando la demora en atención. Voltaje:
12VDC conectado  a la red de 120VAC de la institución. Dimensiones Aprox: 13cm x 6cm x 4 cm
Garantía 1 año.</t>
  </si>
  <si>
    <t>SUMINISTRO,  TRANSPORTE  E  INSTALACIÓN  DE   PANEL   SOLAR   FOTOVOLTAICO  550  W  CARACTERÍSTICAS:   Ƞ=18,8% +5% CONDICIONES STC.  GARANTÍA DE PRODUCCIÓN A 12 AÑOS DEL 90% Y DEL 80% A 25 AÑOS, TEMPERATURA DE TRABAJO DE -40ºC
+80ºC, IEC61205.  CERTIFICACIÓN  DE  CONFORMIDAD  DE  PRODUCTO   INTERNACIONAL  INCLUYE ACOMETIDA   DESDE   MODULOS HASTA INVERSOR</t>
  </si>
  <si>
    <t>SUMINISTRO, TRANSPORTE E INSTALACIÓN DE EQUIPO DE COMUNICACÍON PARA INVERSOR SOLAR FOTOVOTAICO ON GRID</t>
  </si>
  <si>
    <t>20.9.4</t>
  </si>
  <si>
    <t>20.9.5</t>
  </si>
  <si>
    <t>SUMINISTRO, TRANSPORTE E INSTALACIÓN ACOMETIDA ELÉCTRICA DESDE INVERSOR HASTA TABLERO SOLAR FOTOVOLTAICO,</t>
  </si>
  <si>
    <t>20.9.6</t>
  </si>
  <si>
    <t>SUMINISTRO,   TRANSPORTE   E  INSTALACIÓN   TABLERO   SOLAR    FOTOVOLTAICO,   INLCUYE   PROTECCIONES,   BARRAJES   Y</t>
  </si>
  <si>
    <t>20.9.7</t>
  </si>
  <si>
    <t>SUMINISTRO,TRANSPORTE  E INSTALACIÓN DE  ESTRUCTURA  TIPO  MINIRIEL PARA  PANEL  SOLAR  Y ACCESORIOS  DE FIJACIÓN</t>
  </si>
  <si>
    <t>20.9.8</t>
  </si>
  <si>
    <t>SUMINISTRO, TRANSPORTE E INSTALACIÓN DE MEDIDOR BIDIRECCIONAL CLASE  1 S MEDIDA  DIRECTA, CON CERTIFICADOS DE</t>
  </si>
  <si>
    <t>20.9.9</t>
  </si>
  <si>
    <t>SUMINISTRO,   TRANSPORTE   E  INSTALACIÓN   DE   CTS    3X400/5A    APARA   MEDIDOR   BIDIRECCIONAL   CLASE   0,5  S  MEDIDA</t>
  </si>
  <si>
    <t>SUBTOTAL DE SUMINISTRO DE EQUIPOS (INCLUYE IVA)</t>
  </si>
  <si>
    <t>LEGALIZACIÓN DE PROYECTO ANTE OPERADOR DE RED</t>
  </si>
  <si>
    <t>TRAMITE Y PAGOS  ANTE OPERADOR  DE RED</t>
  </si>
  <si>
    <t>CERTIFICACIÓN RETIE FOTOVOLTAICO</t>
  </si>
  <si>
    <t>PLANES  DE  MANEJO  AMBIENTAL   Y MANEJO DE TRÁNSITO</t>
  </si>
  <si>
    <t>PLANES  DE  MANEJO  DE TRÁNSITO  -  PMT</t>
  </si>
  <si>
    <t>VALOR TOTAL</t>
  </si>
  <si>
    <t>DESCRIPCION</t>
  </si>
  <si>
    <t>PORCENTAJE</t>
  </si>
  <si>
    <t>ADMINISTRACIÓN</t>
  </si>
  <si>
    <t>A=</t>
  </si>
  <si>
    <t>IMPREVISTO</t>
  </si>
  <si>
    <t>I=</t>
  </si>
  <si>
    <t>UTILIDAD</t>
  </si>
  <si>
    <t>U=</t>
  </si>
  <si>
    <t>TOTAL A.I.U</t>
  </si>
  <si>
    <t>A.I.U.=</t>
  </si>
  <si>
    <r>
      <rPr>
        <b/>
        <sz val="8"/>
        <rFont val="Arial"/>
        <family val="2"/>
      </rPr>
      <t xml:space="preserve">NOTA 1: </t>
    </r>
    <r>
      <rPr>
        <sz val="8"/>
        <rFont val="Arial"/>
        <family val="2"/>
      </rPr>
      <t xml:space="preserve"> Se debe tener en cuenta que el PRECIO UNITARIO incluye el valor de A.I.U. </t>
    </r>
  </si>
  <si>
    <r>
      <rPr>
        <b/>
        <sz val="8"/>
        <rFont val="Arial"/>
        <family val="2"/>
      </rPr>
      <t>NOTA 2</t>
    </r>
    <r>
      <rPr>
        <sz val="8"/>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</si>
  <si>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8"/>
        <rFont val="Arial"/>
        <family val="2"/>
      </rPr>
      <t>NOTA 3:</t>
    </r>
    <r>
      <rPr>
        <sz val="8"/>
        <rFont val="Arial"/>
        <family val="2"/>
      </rPr>
      <t xml:space="preserve"> El A.I.U y su discriminación deben estar en porcentaje (%). </t>
    </r>
  </si>
  <si>
    <t>ADMINISTRACIÓN DE SUMINISTRO</t>
  </si>
  <si>
    <t>CONSTRUCCIÓN DE OBRA NUEVA DE LA ESE  HOSPITAL AGUSTÍN CODAZZI DEL MUNICIPIO AGUSTÍN CODAZZI CESAR</t>
  </si>
  <si>
    <t>SUBTOTAL OBRAS CONSTRUCCIÓN DE OBRA NUEVA DE LA ESE  HOSPITAL AGUSTÍN CODAZZI DEL MUNICIPIO AGUSTÍN CODAZZI CESAR</t>
  </si>
  <si>
    <t>CONSTRUCCIÓN DEL HOSPITAL CRISTIAN MORENO PALLARES DEL MUNICIPIO DE CURUMANI DEPARTAMENTO DEL CESAR Y CONSTRUCCIÓN DE OBRA NUEVA DE LA ESE  HOSPITAL AGUSTÍN CODAZZI DEL MUNICIPIO AGUSTÍN CODAZZI CESAR</t>
  </si>
  <si>
    <t>Subtotal suministro</t>
  </si>
  <si>
    <t>VALOR TOTAL DEL PROYECTO</t>
  </si>
  <si>
    <t>PROPUESTA ECONOMICA</t>
  </si>
  <si>
    <t>%</t>
  </si>
  <si>
    <t>CONSTRUCCIÓN DEL HOSPITAL CRISTIAN MORENO PALLARES DEL MUNICIPIO DE CURUMANI DEPARTAMENTO DEL CESAR</t>
  </si>
  <si>
    <t>DETECTOR DE TEMPERATURA  DIRECCIONABLE.</t>
  </si>
  <si>
    <t>CABLE  FPLR/2 CONDUCTORES CALIBRE 16AWG, LISTADO UL-NFPA 262</t>
  </si>
  <si>
    <t>10.9</t>
  </si>
  <si>
    <t>MEDIACAÑA SUPERIOR EN  PVC, SISTEMA  CLIP  DE  0.10m,  EN COLOR  BLANCO. INCLUYE SUMINISTRO  E  INSTALACIÓN.</t>
  </si>
  <si>
    <t>SUMINISTRO E INSTALACIÓN DE ESTRUCTURA PARA LINEA AÉREA DE MEDIA TENSIÓN TIPO HORIZONTAL TRIFÁSICA EN ALINEACIÓN MT 332 13.2 KV DE ACUERDO A NORMATIVA AFINIA.</t>
  </si>
  <si>
    <t>JUEGO</t>
  </si>
  <si>
    <t>SUMINISTRO E INSTALACION DE ACOMETIDA PRINCIPAL EN CABLE DE COBRE 9 No 500 MCM (F) + 3 No 500 MCM (N) + 1 CABLE N° 4/0 AWG TIERRA. VA DESDE EL TRANSFORMADOR A LA TRANSFERENCIA</t>
  </si>
  <si>
    <t>SUMINISTRO E INSTALACION DE ACOMETIDA PRINCIPAL EN CABLE DE COBRE 6 No 350 MCM (F) + 3 No 350 MCM (N)  + 1 CABLE N° 4/0 AWG TIERRA. VA DESDE EL GENERADOR A LA TRANSFERENCIA DE CARGAS VITALES.</t>
  </si>
  <si>
    <t>SUMINISTRO E INSTALACION DE ACOMETIDA PRINCIPAL EN CABLE DE COBRE 9 No 500 MCM (F) + 3 No 500 MCM (N)  + 1 CABLE N° 4/0 AWG TIERRA. VA DESDE LA TRANSFERENCIA HASTA EL GABINETE PRINCIPAL DE BAJA TENSIÓN . CARGAS NORMALES.</t>
  </si>
  <si>
    <t>ACOMETIDAS ELÉCTRICAS DE BAJA TENSIÓN</t>
  </si>
  <si>
    <t>TABLEROS ELÉCTRICOS, BREAKER'S Y CAJAS DE PASO METALICAS</t>
  </si>
  <si>
    <t>LINEA DE VIDA HORIZONTAL FIJA  EN ACERO INOXIDABLE CON ALMA DE ACERO DE 5/16, EN LOS EXTREMOS CUENTA CON CABOS PRENSADOS Y CERTIFICADOS. TENSOR EN ACERO INOXIDABLE, ABOSRVEDOR DE IMPACTO EN ACERO INOXIDABLE.TODOS LOS COMPONENTES Y ACCESORIOS SON DE CONEXIÓN COMPATIBLE SEGÚN LO ESTABLECIDO EN LA RESOLUCIÓN 4272 DE 2021 CERTIFICADO DE CONFORMIDAD UNE EN 795:2012.</t>
  </si>
  <si>
    <t>17.6</t>
  </si>
  <si>
    <t>EQUIPO DE PRESION PREENSAMBLADO, COMPUESTO POR TRES (3) ELECTROBOMBAS CENTRIFUGAS DE ALTA PRESION, CONSTRUCCION STD EN HIERRO, DE 2” EN LA SUCCION X 2” EN LA DESCARGA, OBTURACION POR SELLO MECANICO,  ACCIONADA CADA UNA POR MOTOR ELECTRICO TRIFASICO  DE 5HP,  3500 RPM,   220 / 440 VOLTIOS + UN (1) TANQUE HIDROACUMULADOR VERTICAL  DE 400LTS DE CAPACIDAD. INCLUYE TABLERO DE CONTROL + ACCESORIOS Y ACCESORIOS GENERALES PARA LA INSTALACIÓN DE LAS TRES  (3)  BOMBAS COMO LA DEL TANQUE HIDRONEUMATICO.</t>
  </si>
  <si>
    <t>TANQUE PLASTICO ALMACENAMIENTO DE AGUA - V=10.000 Lts. INCLUYE SUMINISTRO, TRANSPORTE E INSTALACIÓN, ACCESORIOS.</t>
  </si>
  <si>
    <t>SUMINISTRO E INSTALACION DE BANCO DE CONDENSADORES 90 KVAR/227 V. 1 PASO FIJO 20 KVAR Y 4 PASOS MOVILES DE 12.5 KVAR.</t>
  </si>
  <si>
    <t>SUMINISTRO E INSTALACIÓN DE INSTALACION GENERADOR 300 kW TIPO CABINADO SILENCIADOR Y ACOPLE FLEXIBLE.  TENSIÓN EN SALIDA 220/127V - 60 HZ  EQUIPO INSTALACIÓN INTERIOR, SISTEMA TRIFÁSICO 3F / 4H CORRIENTE EMERGENCIA 1.680 AMP/ MOTOR 1800 RPM.</t>
  </si>
  <si>
    <t>SUMINISTRO E INSTALACION DE UPS ONLINE 100 KVA TRIFÁSICA 3H+N+T SALIDA EN BORNERA 220/127 VAC-60HZ - UPS No 1</t>
  </si>
  <si>
    <t>SUMINISTRO E INSTALACION DE UPS ONLINE 20 KVA TRIFÁSICA 3H+N+T SALIDA EN BORNERA 220/127 VAC-60HZ - UPS No 2</t>
  </si>
  <si>
    <t>SUMINISTRO, TRANSPORTE E INSTALACIÓN INVERSOR SOLAR FOTOVOTAICO ON GRID 50 KWP INCLUYE FUSIBLES Y DPS</t>
  </si>
  <si>
    <t>SUMINISTRO, TRANSPORTE E INSTALACIÓN ACOMETIDA ELÉCTRICA DESDE INVERSOR HASTA TABLERO SOLAR FOTOVOLTAICO, INLCUYE BANDEJAS PORTA CABLES, CONDUCTORES, CAJAS DE PASO TUBERÍA Y ACCESORIOS CAPACIDAD  50 KVA</t>
  </si>
  <si>
    <t>SUMINISTRO, TRANSPORTE E INSTALACIÓN TABLERO SOLAR FOTOVOLTAICO, INLCUYE PROTECCIONES, BARRAJES Y ACCESORIOS CAPACIDAD 50 KVA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</si>
</sst>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quot;$&quot;* #,##0_-;\-&quot;$&quot;* #,##0_-;_-&quot;$&quot;* &quot;-&quot;_-;_-@_-"/>
    <numFmt numFmtId="165" formatCode="#,##0.0"/>
    <numFmt numFmtId="166" formatCode="_ &quot;$&quot;\ * #,##0_ ;_ &quot;$&quot;\ * \-#,##0_ ;_ &quot;$&quot;\ * &quot;-&quot;_ ;_ @_ "/>
    <numFmt numFmtId="167" formatCode="&quot;$&quot;\ #,##0.00;[Red]&quot;$&quot;\ \-#,##0.00"/>
    <numFmt numFmtId="168" formatCode="&quot;$&quot;\ #,##0.00_);\(&quot;$&quot;\ #,##0.00\)"/>
    <numFmt numFmtId="169" formatCode="_-[$$-240A]* #,##0.00_-;\-[$$-240A]* #,##0.00_-;_-[$$-240A]* &quot;-&quot;??_-;_-@_-"/>
    <numFmt numFmtId="170" formatCode="0.0"/>
    <numFmt numFmtId="171" formatCode="#,##0\ _€"/>
    <numFmt numFmtId="172" formatCode="_-* #,##0.00\ &quot;Pts&quot;_-;\-* #,##0.00\ &quot;Pts&quot;_-;_-* &quot;-&quot;??\ &quot;Pts&quot;_-;_-@_-"/>
    <numFmt numFmtId="173" formatCode="_([$$-240A]\ * #,##0.00_);_([$$-240A]\ * \(#,##0.00\);_([$$-240A]\ * &quot;-&quot;??_);_(@_)"/>
    <numFmt numFmtId="174" formatCode="_-[$$-240A]\ * #,##0.00_-;\-[$$-240A]\ * #,##0.00_-;_-[$$-240A]\ * &quot;-&quot;??_-;_-@_-"/>
    <numFmt numFmtId="175" formatCode="0#.00\ \L\t"/>
    <numFmt numFmtId="176" formatCode="_-[$$-240A]\ * #,##0.00_ ;_-[$$-240A]\ * \-#,##0.00\ ;_-[$$-240A]\ * &quot;-&quot;??_ ;_-@_ "/>
    <numFmt numFmtId="177" formatCode="_-[$$-240A]\ * #,##0_-;\-[$$-240A]\ * #,##0_-;_-[$$-240A]\ * &quot;-&quot;??_-;_-@_-"/>
    <numFmt numFmtId="178" formatCode="#,##0.00\ _€"/>
  </numFmts>
  <fonts count="20">
    <font>
      <sz val="11"/>
      <color theme="1"/>
      <name val="Aptos Narrow"/>
      <family val="2"/>
      <scheme val="minor"/>
    </font>
    <font>
      <sz val="11"/>
      <color theme="1"/>
      <name val="Aptos Narrow"/>
      <family val="2"/>
      <scheme val="minor"/>
    </font>
    <font>
      <b/>
      <sz val="11"/>
      <color theme="1"/>
      <name val="Aptos Narrow"/>
      <family val="2"/>
      <scheme val="minor"/>
    </font>
    <font>
      <sz val="10"/>
      <name val="Arial Narrow"/>
      <family val="2"/>
    </font>
    <font>
      <sz val="10"/>
      <name val="Arial"/>
      <family val="2"/>
    </font>
    <font>
      <sz val="12"/>
      <name val="Arial Narrow"/>
      <family val="2"/>
    </font>
    <font>
      <sz val="11"/>
      <name val="Arial Narrow"/>
      <family val="2"/>
    </font>
    <font>
      <b/>
      <sz val="8"/>
      <color theme="1"/>
      <name val="Arial"/>
      <family val="2"/>
    </font>
    <font>
      <sz val="9"/>
      <name val="Arial Narrow"/>
      <family val="2"/>
    </font>
    <font>
      <sz val="9"/>
      <name val="Arial"/>
      <family val="2"/>
    </font>
    <font>
      <sz val="10"/>
      <color theme="1"/>
      <name val="Arial Narrow"/>
      <family val="2"/>
    </font>
    <font>
      <sz val="8"/>
      <name val="Arial"/>
      <family val="2"/>
    </font>
    <font>
      <sz val="8"/>
      <color rgb="FF000000"/>
      <name val="Arial"/>
      <family val="2"/>
    </font>
    <font>
      <b/>
      <sz val="8"/>
      <color rgb="FF000000"/>
      <name val="Arial"/>
      <family val="2"/>
    </font>
    <font>
      <b/>
      <sz val="8"/>
      <name val="Arial"/>
      <family val="2"/>
    </font>
    <font>
      <sz val="8"/>
      <color theme="1"/>
      <name val="Arial"/>
      <family val="2"/>
    </font>
    <font>
      <b/>
      <sz val="14"/>
      <name val="Arial"/>
      <family val="2"/>
    </font>
    <font>
      <b/>
      <sz val="12"/>
      <name val="Arial"/>
      <family val="2"/>
    </font>
    <font>
      <b/>
      <sz val="9"/>
      <name val="Arial"/>
      <family val="2"/>
    </font>
    <font>
      <b/>
      <sz val="10"/>
      <name val="Arial"/>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theme="0"/>
      </patternFill>
    </fill>
    <fill>
      <patternFill patternType="solid">
        <fgColor theme="0"/>
        <bgColor rgb="FF00CCFF"/>
      </patternFill>
    </fill>
    <fill>
      <patternFill patternType="solid">
        <fgColor theme="0" tint="-0.14999847407452621"/>
        <bgColor indexed="64"/>
      </patternFill>
    </fill>
    <fill>
      <patternFill patternType="solid">
        <fgColor theme="2" tint="-0.499984740745262"/>
        <bgColor indexed="64"/>
      </patternFill>
    </fill>
  </fills>
  <borders count="59">
    <border>
      <left/>
      <right/>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auto="1"/>
      </top>
      <bottom style="thin">
        <color auto="1"/>
      </bottom>
      <diagonal/>
    </border>
    <border>
      <left/>
      <right style="thin">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s>
  <cellStyleXfs count="17">
    <xf numFmtId="0" fontId="0" fillId="0" borderId="0"/>
    <xf numFmtId="43" fontId="1" fillId="0" borderId="0" applyFont="0" applyFill="0" applyBorder="0" applyAlignment="0" applyProtection="0"/>
    <xf numFmtId="0" fontId="1" fillId="0" borderId="0"/>
    <xf numFmtId="0" fontId="4" fillId="0" borderId="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0" fontId="4" fillId="0" borderId="0"/>
    <xf numFmtId="166" fontId="4" fillId="0" borderId="0" applyFont="0" applyFill="0" applyBorder="0" applyAlignment="0" applyProtection="0"/>
    <xf numFmtId="167" fontId="4" fillId="0" borderId="0" applyFont="0" applyFill="0" applyBorder="0" applyAlignment="0" applyProtection="0"/>
    <xf numFmtId="44" fontId="1"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175" fontId="4" fillId="0" borderId="0" applyFont="0" applyFill="0" applyBorder="0" applyAlignment="0" applyProtection="0"/>
    <xf numFmtId="9" fontId="4" fillId="0" borderId="0" applyFont="0" applyFill="0" applyBorder="0" applyAlignment="0" applyProtection="0"/>
  </cellStyleXfs>
  <cellXfs count="354">
    <xf numFmtId="0" fontId="0" fillId="0" borderId="0" xfId="0"/>
    <xf numFmtId="0" fontId="3" fillId="2" borderId="0" xfId="0" applyFont="1" applyFill="1" applyAlignment="1">
      <alignment vertical="center"/>
    </xf>
    <xf numFmtId="0" fontId="5" fillId="2" borderId="0" xfId="2" applyFont="1" applyFill="1"/>
    <xf numFmtId="0" fontId="5" fillId="0" borderId="8" xfId="2" applyFont="1" applyBorder="1"/>
    <xf numFmtId="0" fontId="6" fillId="2" borderId="0" xfId="2" applyFont="1" applyFill="1"/>
    <xf numFmtId="0" fontId="5" fillId="0" borderId="0" xfId="2" applyFont="1"/>
    <xf numFmtId="0" fontId="6" fillId="0" borderId="0" xfId="2" applyFont="1"/>
    <xf numFmtId="0" fontId="2" fillId="0" borderId="8" xfId="5" applyFont="1" applyBorder="1"/>
    <xf numFmtId="0" fontId="2" fillId="0" borderId="0" xfId="5" applyFont="1"/>
    <xf numFmtId="44" fontId="7" fillId="0" borderId="8" xfId="7" applyFont="1" applyFill="1" applyBorder="1" applyAlignment="1">
      <alignment horizontal="center" vertical="center"/>
    </xf>
    <xf numFmtId="0" fontId="8" fillId="2" borderId="0" xfId="0" applyFont="1" applyFill="1" applyAlignment="1">
      <alignment vertical="center"/>
    </xf>
    <xf numFmtId="0" fontId="3" fillId="0" borderId="0" xfId="2" applyFont="1"/>
    <xf numFmtId="0" fontId="3" fillId="0" borderId="8" xfId="2" applyFont="1" applyBorder="1"/>
    <xf numFmtId="0" fontId="9" fillId="2" borderId="0" xfId="0" applyFont="1" applyFill="1" applyAlignment="1">
      <alignment vertical="center"/>
    </xf>
    <xf numFmtId="0" fontId="10" fillId="6" borderId="0" xfId="0" applyFont="1" applyFill="1" applyAlignment="1">
      <alignment vertical="center"/>
    </xf>
    <xf numFmtId="44" fontId="0" fillId="0" borderId="0" xfId="11" applyFont="1"/>
    <xf numFmtId="0" fontId="7" fillId="8" borderId="15" xfId="0" applyFont="1" applyFill="1" applyBorder="1" applyAlignment="1">
      <alignment horizontal="center" vertical="center"/>
    </xf>
    <xf numFmtId="0" fontId="11" fillId="0" borderId="16" xfId="3" applyFont="1" applyBorder="1" applyAlignment="1">
      <alignment horizontal="left" vertical="center"/>
    </xf>
    <xf numFmtId="0" fontId="7" fillId="8" borderId="30" xfId="0" applyFont="1" applyFill="1" applyBorder="1" applyAlignment="1">
      <alignment horizontal="center" vertical="center"/>
    </xf>
    <xf numFmtId="0" fontId="7" fillId="8" borderId="16" xfId="0" applyFont="1" applyFill="1" applyBorder="1" applyAlignment="1">
      <alignment horizontal="center" vertical="center"/>
    </xf>
    <xf numFmtId="0" fontId="12" fillId="0" borderId="16" xfId="0" applyFont="1" applyBorder="1" applyAlignment="1">
      <alignment horizontal="center" vertical="center"/>
    </xf>
    <xf numFmtId="0" fontId="12" fillId="0" borderId="16" xfId="0" applyFont="1" applyBorder="1" applyAlignment="1">
      <alignment vertical="top" wrapText="1"/>
    </xf>
    <xf numFmtId="2" fontId="12" fillId="0" borderId="16" xfId="0" applyNumberFormat="1" applyFont="1" applyBorder="1" applyAlignment="1">
      <alignment horizontal="center" vertical="center"/>
    </xf>
    <xf numFmtId="44" fontId="12" fillId="0" borderId="16" xfId="11" applyFont="1" applyBorder="1" applyAlignment="1">
      <alignment horizontal="center" vertical="center"/>
    </xf>
    <xf numFmtId="0" fontId="12" fillId="0" borderId="16" xfId="0" applyFont="1" applyBorder="1" applyAlignment="1">
      <alignment horizontal="center" vertical="center" wrapText="1"/>
    </xf>
    <xf numFmtId="2" fontId="12" fillId="0" borderId="16" xfId="0" applyNumberFormat="1" applyFont="1" applyBorder="1" applyAlignment="1">
      <alignment horizontal="center" vertical="center" wrapText="1"/>
    </xf>
    <xf numFmtId="44" fontId="13" fillId="0" borderId="16" xfId="11" applyFont="1" applyFill="1" applyBorder="1" applyAlignment="1">
      <alignment horizontal="center" vertical="center"/>
    </xf>
    <xf numFmtId="0" fontId="12" fillId="0" borderId="16" xfId="0" applyFont="1" applyBorder="1" applyAlignment="1">
      <alignment horizontal="left" vertical="top"/>
    </xf>
    <xf numFmtId="0" fontId="12" fillId="0" borderId="16" xfId="0" applyFont="1" applyBorder="1" applyAlignment="1">
      <alignment horizontal="center" vertical="top"/>
    </xf>
    <xf numFmtId="44" fontId="12" fillId="0" borderId="16" xfId="11" applyFont="1" applyBorder="1" applyAlignment="1">
      <alignment horizontal="left" vertical="top"/>
    </xf>
    <xf numFmtId="0" fontId="12" fillId="0" borderId="16" xfId="0" applyFont="1" applyBorder="1" applyAlignment="1">
      <alignment horizontal="left" vertical="top" wrapText="1"/>
    </xf>
    <xf numFmtId="0" fontId="12" fillId="0" borderId="16" xfId="0" applyFont="1" applyBorder="1" applyAlignment="1">
      <alignment horizontal="center" vertical="top" wrapText="1"/>
    </xf>
    <xf numFmtId="44" fontId="13" fillId="0" borderId="16" xfId="11" applyFont="1" applyFill="1" applyBorder="1" applyAlignment="1">
      <alignment vertical="top"/>
    </xf>
    <xf numFmtId="0" fontId="12" fillId="0" borderId="33" xfId="0" applyFont="1" applyBorder="1" applyAlignment="1">
      <alignment horizontal="center" vertical="top"/>
    </xf>
    <xf numFmtId="44" fontId="12" fillId="0" borderId="16" xfId="11" applyFont="1" applyBorder="1" applyAlignment="1">
      <alignment horizontal="left" vertical="center"/>
    </xf>
    <xf numFmtId="0" fontId="12" fillId="0" borderId="33" xfId="0" applyFont="1" applyBorder="1" applyAlignment="1">
      <alignment horizontal="center" vertical="top" wrapText="1"/>
    </xf>
    <xf numFmtId="44" fontId="12" fillId="0" borderId="16" xfId="11" applyFont="1" applyBorder="1" applyAlignment="1">
      <alignment horizontal="center" vertical="center" wrapText="1"/>
    </xf>
    <xf numFmtId="44" fontId="12" fillId="0" borderId="16" xfId="0" applyNumberFormat="1" applyFont="1" applyBorder="1" applyAlignment="1">
      <alignment horizontal="left" vertical="center" wrapText="1"/>
    </xf>
    <xf numFmtId="0" fontId="12" fillId="0" borderId="44" xfId="0" applyFont="1" applyBorder="1" applyAlignment="1">
      <alignment horizontal="center" vertical="top"/>
    </xf>
    <xf numFmtId="0" fontId="12" fillId="0" borderId="33" xfId="0" applyFont="1" applyBorder="1" applyAlignment="1">
      <alignment horizontal="center" vertical="center"/>
    </xf>
    <xf numFmtId="44" fontId="12" fillId="0" borderId="16" xfId="0" applyNumberFormat="1" applyFont="1" applyBorder="1" applyAlignment="1">
      <alignment horizontal="left" vertical="center"/>
    </xf>
    <xf numFmtId="0" fontId="12" fillId="0" borderId="33" xfId="0" applyFont="1" applyBorder="1" applyAlignment="1">
      <alignment horizontal="center" vertical="center" wrapText="1"/>
    </xf>
    <xf numFmtId="44" fontId="13" fillId="0" borderId="16" xfId="11" applyFont="1" applyFill="1" applyBorder="1" applyAlignment="1">
      <alignment vertical="center"/>
    </xf>
    <xf numFmtId="0" fontId="12" fillId="0" borderId="32" xfId="0" applyFont="1" applyBorder="1" applyAlignment="1">
      <alignment horizontal="center" vertical="top"/>
    </xf>
    <xf numFmtId="0" fontId="12" fillId="0" borderId="32" xfId="0" applyFont="1" applyBorder="1" applyAlignment="1">
      <alignment horizontal="left" vertical="top"/>
    </xf>
    <xf numFmtId="44" fontId="12" fillId="0" borderId="32" xfId="11" applyFont="1" applyBorder="1" applyAlignment="1">
      <alignment horizontal="left" vertical="top"/>
    </xf>
    <xf numFmtId="2" fontId="12" fillId="0" borderId="32" xfId="0" applyNumberFormat="1" applyFont="1" applyBorder="1" applyAlignment="1">
      <alignment horizontal="center" vertical="top"/>
    </xf>
    <xf numFmtId="0" fontId="11" fillId="2" borderId="0" xfId="0" applyFont="1" applyFill="1" applyAlignment="1">
      <alignment vertical="center"/>
    </xf>
    <xf numFmtId="0" fontId="14" fillId="0" borderId="2" xfId="3" applyFont="1" applyBorder="1" applyAlignment="1">
      <alignment horizontal="left" vertical="center"/>
    </xf>
    <xf numFmtId="0" fontId="11" fillId="0" borderId="2" xfId="3" applyFont="1" applyBorder="1" applyAlignment="1">
      <alignment horizontal="left" vertical="center"/>
    </xf>
    <xf numFmtId="0" fontId="11" fillId="2" borderId="4" xfId="2" applyFont="1" applyFill="1" applyBorder="1"/>
    <xf numFmtId="0" fontId="11" fillId="0" borderId="4" xfId="2" applyFont="1" applyBorder="1"/>
    <xf numFmtId="0" fontId="7" fillId="0" borderId="0" xfId="5" applyFont="1"/>
    <xf numFmtId="0" fontId="7" fillId="0" borderId="10" xfId="5" applyFont="1" applyBorder="1" applyAlignment="1">
      <alignment horizontal="center" vertical="center"/>
    </xf>
    <xf numFmtId="0" fontId="11" fillId="2" borderId="20" xfId="0" applyFont="1" applyFill="1" applyBorder="1" applyAlignment="1">
      <alignment horizontal="right" vertical="center"/>
    </xf>
    <xf numFmtId="0" fontId="11" fillId="2" borderId="0" xfId="0" applyFont="1" applyFill="1" applyAlignment="1">
      <alignment horizontal="right" vertical="center"/>
    </xf>
    <xf numFmtId="0" fontId="11" fillId="2" borderId="21" xfId="0" applyFont="1" applyFill="1" applyBorder="1" applyAlignment="1">
      <alignment vertical="center"/>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right" vertical="center"/>
    </xf>
    <xf numFmtId="0" fontId="14" fillId="2" borderId="17" xfId="0" applyFont="1" applyFill="1" applyBorder="1" applyAlignment="1">
      <alignment vertical="center" wrapText="1"/>
    </xf>
    <xf numFmtId="0" fontId="14" fillId="2" borderId="22" xfId="0" applyFont="1" applyFill="1" applyBorder="1" applyAlignment="1">
      <alignment vertical="center" wrapText="1"/>
    </xf>
    <xf numFmtId="0" fontId="14" fillId="2" borderId="18" xfId="0" applyFont="1" applyFill="1" applyBorder="1" applyAlignment="1">
      <alignment vertical="center" wrapText="1"/>
    </xf>
    <xf numFmtId="165" fontId="14" fillId="2" borderId="19" xfId="0" applyNumberFormat="1" applyFont="1" applyFill="1" applyBorder="1" applyAlignment="1">
      <alignment vertical="center"/>
    </xf>
    <xf numFmtId="0" fontId="14" fillId="2" borderId="17" xfId="0" applyFont="1" applyFill="1" applyBorder="1" applyAlignment="1">
      <alignment horizontal="left" vertical="center" wrapText="1"/>
    </xf>
    <xf numFmtId="0" fontId="14" fillId="2" borderId="22" xfId="0" applyFont="1" applyFill="1" applyBorder="1" applyAlignment="1">
      <alignment horizontal="left" vertical="center" wrapText="1"/>
    </xf>
    <xf numFmtId="0" fontId="14" fillId="2" borderId="18" xfId="0" applyFont="1" applyFill="1" applyBorder="1" applyAlignment="1">
      <alignment horizontal="left" vertical="center" wrapText="1"/>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23" xfId="0" applyFont="1" applyFill="1" applyBorder="1" applyAlignment="1">
      <alignment horizontal="right" vertical="center"/>
    </xf>
    <xf numFmtId="0" fontId="11" fillId="2" borderId="23" xfId="0" applyFont="1" applyFill="1" applyBorder="1" applyAlignment="1">
      <alignment horizontal="justify" vertical="center" wrapText="1"/>
    </xf>
    <xf numFmtId="4" fontId="11" fillId="2" borderId="10" xfId="0" applyNumberFormat="1" applyFont="1" applyFill="1" applyBorder="1" applyAlignment="1">
      <alignment horizontal="right" vertical="center"/>
    </xf>
    <xf numFmtId="4" fontId="11" fillId="2" borderId="11" xfId="0" applyNumberFormat="1" applyFont="1" applyFill="1" applyBorder="1" applyAlignment="1">
      <alignment horizontal="right" vertical="center"/>
    </xf>
    <xf numFmtId="0" fontId="11" fillId="2" borderId="10" xfId="0" applyFont="1" applyFill="1" applyBorder="1" applyAlignment="1">
      <alignment vertical="center"/>
    </xf>
    <xf numFmtId="0" fontId="11" fillId="2" borderId="16" xfId="0" applyFont="1" applyFill="1" applyBorder="1" applyAlignment="1">
      <alignment horizontal="justify" vertical="center" wrapText="1"/>
    </xf>
    <xf numFmtId="0" fontId="11" fillId="2" borderId="16" xfId="0" applyFont="1" applyFill="1" applyBorder="1" applyAlignment="1">
      <alignment horizontal="center" vertical="center"/>
    </xf>
    <xf numFmtId="4" fontId="11" fillId="2" borderId="16" xfId="0" applyNumberFormat="1" applyFont="1" applyFill="1" applyBorder="1" applyAlignment="1">
      <alignment horizontal="right" vertical="center"/>
    </xf>
    <xf numFmtId="0" fontId="11" fillId="2" borderId="10" xfId="0" applyFont="1" applyFill="1" applyBorder="1" applyAlignment="1">
      <alignment horizontal="right" vertical="center"/>
    </xf>
    <xf numFmtId="4" fontId="11" fillId="2" borderId="19" xfId="0" applyNumberFormat="1" applyFont="1" applyFill="1" applyBorder="1" applyAlignment="1">
      <alignment horizontal="right" vertical="center"/>
    </xf>
    <xf numFmtId="0" fontId="11" fillId="2" borderId="15" xfId="0" applyFont="1" applyFill="1" applyBorder="1" applyAlignment="1">
      <alignment horizontal="center" vertical="center"/>
    </xf>
    <xf numFmtId="0" fontId="11" fillId="2" borderId="16" xfId="0" applyFont="1" applyFill="1" applyBorder="1" applyAlignment="1">
      <alignment horizontal="right" vertical="center"/>
    </xf>
    <xf numFmtId="0" fontId="11" fillId="0" borderId="20" xfId="3" applyFont="1" applyBorder="1" applyAlignment="1">
      <alignment horizontal="center" vertical="center"/>
    </xf>
    <xf numFmtId="0" fontId="11" fillId="0" borderId="0" xfId="8" applyFont="1" applyAlignment="1">
      <alignment horizontal="center" vertical="center"/>
    </xf>
    <xf numFmtId="0" fontId="11" fillId="0" borderId="0" xfId="8" applyFont="1" applyAlignment="1">
      <alignment horizontal="left" vertical="center" wrapText="1"/>
    </xf>
    <xf numFmtId="4" fontId="11" fillId="0" borderId="10" xfId="9" applyNumberFormat="1" applyFont="1" applyBorder="1" applyAlignment="1">
      <alignment horizontal="right" vertical="center" wrapText="1"/>
    </xf>
    <xf numFmtId="168" fontId="11" fillId="0" borderId="24" xfId="10" applyNumberFormat="1" applyFont="1" applyBorder="1" applyAlignment="1">
      <alignment horizontal="right" vertical="center" wrapText="1"/>
    </xf>
    <xf numFmtId="169" fontId="14" fillId="0" borderId="25" xfId="9" applyNumberFormat="1" applyFont="1" applyBorder="1" applyAlignment="1">
      <alignment horizontal="right" vertical="center"/>
    </xf>
    <xf numFmtId="0" fontId="14" fillId="5" borderId="12" xfId="3" applyFont="1" applyFill="1" applyBorder="1" applyAlignment="1">
      <alignment horizontal="center" vertical="center"/>
    </xf>
    <xf numFmtId="0" fontId="14" fillId="5" borderId="13" xfId="3" applyFont="1" applyFill="1" applyBorder="1" applyAlignment="1">
      <alignment horizontal="center" vertical="center"/>
    </xf>
    <xf numFmtId="0" fontId="14" fillId="5" borderId="13" xfId="3" applyFont="1" applyFill="1" applyBorder="1" applyAlignment="1">
      <alignment vertical="center"/>
    </xf>
    <xf numFmtId="0" fontId="14" fillId="5" borderId="14" xfId="3" applyFont="1" applyFill="1" applyBorder="1" applyAlignment="1">
      <alignment vertical="center"/>
    </xf>
    <xf numFmtId="0" fontId="14" fillId="2" borderId="12" xfId="3" applyFont="1" applyFill="1" applyBorder="1" applyAlignment="1">
      <alignment horizontal="center" vertical="center"/>
    </xf>
    <xf numFmtId="0" fontId="14" fillId="2" borderId="13" xfId="3" applyFont="1" applyFill="1" applyBorder="1" applyAlignment="1">
      <alignment horizontal="center" vertical="center"/>
    </xf>
    <xf numFmtId="0" fontId="14" fillId="2" borderId="13" xfId="3" applyFont="1" applyFill="1" applyBorder="1" applyAlignment="1">
      <alignment vertical="center"/>
    </xf>
    <xf numFmtId="0" fontId="14" fillId="2" borderId="14" xfId="3" applyFont="1" applyFill="1" applyBorder="1" applyAlignment="1">
      <alignment vertical="center"/>
    </xf>
    <xf numFmtId="0" fontId="11" fillId="2" borderId="23" xfId="0" applyFont="1" applyFill="1" applyBorder="1" applyAlignment="1">
      <alignment vertical="center"/>
    </xf>
    <xf numFmtId="0" fontId="11" fillId="2" borderId="20" xfId="0" applyFont="1" applyFill="1" applyBorder="1" applyAlignment="1">
      <alignment horizontal="center" vertical="center"/>
    </xf>
    <xf numFmtId="0" fontId="11" fillId="2" borderId="0" xfId="0" applyFont="1" applyFill="1" applyAlignment="1">
      <alignment horizontal="center" vertical="center"/>
    </xf>
    <xf numFmtId="0" fontId="14" fillId="2" borderId="22" xfId="0" applyFont="1" applyFill="1" applyBorder="1" applyAlignment="1">
      <alignment horizontal="center" vertical="center" wrapText="1"/>
    </xf>
    <xf numFmtId="0" fontId="11" fillId="2" borderId="10" xfId="0" applyFont="1" applyFill="1" applyBorder="1" applyAlignment="1">
      <alignment horizontal="justify" vertical="center" wrapText="1"/>
    </xf>
    <xf numFmtId="0" fontId="11" fillId="2" borderId="16" xfId="0" applyFont="1" applyFill="1" applyBorder="1" applyAlignment="1">
      <alignment vertical="center"/>
    </xf>
    <xf numFmtId="4" fontId="14" fillId="2" borderId="19" xfId="0" applyNumberFormat="1" applyFont="1" applyFill="1" applyBorder="1" applyAlignment="1">
      <alignment horizontal="right" vertical="center"/>
    </xf>
    <xf numFmtId="170" fontId="11" fillId="2" borderId="9" xfId="0" applyNumberFormat="1" applyFont="1" applyFill="1" applyBorder="1" applyAlignment="1">
      <alignment horizontal="center" vertical="center"/>
    </xf>
    <xf numFmtId="170" fontId="11" fillId="2" borderId="10" xfId="0" applyNumberFormat="1" applyFont="1" applyFill="1" applyBorder="1" applyAlignment="1">
      <alignment horizontal="center" vertical="center"/>
    </xf>
    <xf numFmtId="170" fontId="11" fillId="2" borderId="10" xfId="0" applyNumberFormat="1" applyFont="1" applyFill="1" applyBorder="1" applyAlignment="1">
      <alignment horizontal="right" vertical="center"/>
    </xf>
    <xf numFmtId="0" fontId="11" fillId="2" borderId="10" xfId="0" applyFont="1" applyFill="1" applyBorder="1" applyAlignment="1">
      <alignment horizontal="left" vertical="center" wrapText="1"/>
    </xf>
    <xf numFmtId="170" fontId="11" fillId="2" borderId="15" xfId="0" applyNumberFormat="1" applyFont="1" applyFill="1" applyBorder="1" applyAlignment="1">
      <alignment horizontal="center" vertical="center"/>
    </xf>
    <xf numFmtId="170" fontId="11" fillId="2" borderId="16" xfId="0" applyNumberFormat="1" applyFont="1" applyFill="1" applyBorder="1" applyAlignment="1">
      <alignment horizontal="center" vertical="center"/>
    </xf>
    <xf numFmtId="170" fontId="11" fillId="2" borderId="16" xfId="0" applyNumberFormat="1" applyFont="1" applyFill="1" applyBorder="1" applyAlignment="1">
      <alignment horizontal="right" vertical="center"/>
    </xf>
    <xf numFmtId="0" fontId="11" fillId="2" borderId="16" xfId="0" applyFont="1" applyFill="1" applyBorder="1" applyAlignment="1">
      <alignment horizontal="left" vertical="center" wrapText="1"/>
    </xf>
    <xf numFmtId="2" fontId="11" fillId="2" borderId="15" xfId="0" applyNumberFormat="1" applyFont="1" applyFill="1" applyBorder="1" applyAlignment="1">
      <alignment horizontal="center" vertical="center"/>
    </xf>
    <xf numFmtId="2" fontId="11" fillId="2" borderId="16" xfId="0" applyNumberFormat="1" applyFont="1" applyFill="1" applyBorder="1" applyAlignment="1">
      <alignment horizontal="center" vertical="center"/>
    </xf>
    <xf numFmtId="2" fontId="11" fillId="2" borderId="16" xfId="0" applyNumberFormat="1" applyFont="1" applyFill="1" applyBorder="1" applyAlignment="1">
      <alignment horizontal="right" vertical="center"/>
    </xf>
    <xf numFmtId="4" fontId="11" fillId="2" borderId="16" xfId="0" applyNumberFormat="1" applyFont="1" applyFill="1" applyBorder="1" applyAlignment="1">
      <alignment horizontal="center" vertical="center"/>
    </xf>
    <xf numFmtId="2" fontId="11" fillId="2" borderId="16" xfId="0" applyNumberFormat="1" applyFont="1" applyFill="1" applyBorder="1" applyAlignment="1">
      <alignment vertical="center"/>
    </xf>
    <xf numFmtId="0" fontId="14" fillId="2" borderId="17" xfId="0" applyFont="1" applyFill="1" applyBorder="1" applyAlignment="1">
      <alignment vertical="center"/>
    </xf>
    <xf numFmtId="2" fontId="14" fillId="2" borderId="17" xfId="0" applyNumberFormat="1" applyFont="1" applyFill="1" applyBorder="1" applyAlignment="1">
      <alignment vertical="center" wrapText="1"/>
    </xf>
    <xf numFmtId="171" fontId="11" fillId="2" borderId="19" xfId="0" applyNumberFormat="1" applyFont="1" applyFill="1" applyBorder="1" applyAlignment="1">
      <alignment vertical="center"/>
    </xf>
    <xf numFmtId="0" fontId="11" fillId="2" borderId="26" xfId="0" applyFont="1" applyFill="1" applyBorder="1" applyAlignment="1">
      <alignment horizontal="center" vertical="center"/>
    </xf>
    <xf numFmtId="0" fontId="11" fillId="2" borderId="27" xfId="0" applyFont="1" applyFill="1" applyBorder="1" applyAlignment="1">
      <alignment horizontal="center" vertical="center"/>
    </xf>
    <xf numFmtId="0" fontId="11" fillId="2" borderId="27" xfId="0" applyFont="1" applyFill="1" applyBorder="1" applyAlignment="1">
      <alignment vertical="center"/>
    </xf>
    <xf numFmtId="0" fontId="11" fillId="2" borderId="27" xfId="0" applyFont="1" applyFill="1" applyBorder="1" applyAlignment="1">
      <alignment horizontal="justify" vertical="center" wrapText="1"/>
    </xf>
    <xf numFmtId="4" fontId="11" fillId="2" borderId="28" xfId="0" applyNumberFormat="1" applyFont="1" applyFill="1" applyBorder="1" applyAlignment="1">
      <alignment horizontal="right" vertical="center"/>
    </xf>
    <xf numFmtId="4" fontId="11" fillId="2" borderId="29" xfId="0" applyNumberFormat="1" applyFont="1" applyFill="1" applyBorder="1" applyAlignment="1">
      <alignment horizontal="right" vertical="center"/>
    </xf>
    <xf numFmtId="0" fontId="15" fillId="0" borderId="20" xfId="0" applyFont="1" applyBorder="1" applyAlignment="1">
      <alignment horizontal="center"/>
    </xf>
    <xf numFmtId="0" fontId="15" fillId="0" borderId="0" xfId="0" applyFont="1" applyAlignment="1">
      <alignment horizontal="center"/>
    </xf>
    <xf numFmtId="0" fontId="15" fillId="0" borderId="0" xfId="0" applyFont="1"/>
    <xf numFmtId="0" fontId="15" fillId="0" borderId="21" xfId="0" applyFont="1" applyBorder="1"/>
    <xf numFmtId="0" fontId="11" fillId="2" borderId="21" xfId="0" applyFont="1" applyFill="1" applyBorder="1" applyAlignment="1">
      <alignment horizontal="right" vertical="center"/>
    </xf>
    <xf numFmtId="4" fontId="11" fillId="2" borderId="30" xfId="0" applyNumberFormat="1" applyFont="1" applyFill="1" applyBorder="1" applyAlignment="1">
      <alignment horizontal="center" vertical="center"/>
    </xf>
    <xf numFmtId="4" fontId="11" fillId="2" borderId="17" xfId="0" applyNumberFormat="1" applyFont="1" applyFill="1" applyBorder="1" applyAlignment="1">
      <alignment horizontal="center" vertical="center"/>
    </xf>
    <xf numFmtId="4" fontId="11" fillId="2" borderId="22" xfId="0" applyNumberFormat="1" applyFont="1" applyFill="1" applyBorder="1" applyAlignment="1">
      <alignment horizontal="left" vertical="center"/>
    </xf>
    <xf numFmtId="0" fontId="14" fillId="2" borderId="22" xfId="0" applyFont="1" applyFill="1" applyBorder="1" applyAlignment="1">
      <alignment horizontal="justify" vertical="center" wrapText="1"/>
    </xf>
    <xf numFmtId="0" fontId="14" fillId="2" borderId="22" xfId="0" applyFont="1" applyFill="1" applyBorder="1" applyAlignment="1">
      <alignment horizontal="center" vertical="center"/>
    </xf>
    <xf numFmtId="4" fontId="14" fillId="2" borderId="22" xfId="1" applyNumberFormat="1" applyFont="1" applyFill="1" applyBorder="1" applyAlignment="1">
      <alignment horizontal="right" vertical="center" wrapText="1"/>
    </xf>
    <xf numFmtId="4" fontId="14" fillId="2" borderId="18" xfId="1" applyNumberFormat="1" applyFont="1" applyFill="1" applyBorder="1" applyAlignment="1">
      <alignment horizontal="right" vertical="center" wrapText="1"/>
    </xf>
    <xf numFmtId="0" fontId="15" fillId="6" borderId="0" xfId="0" applyFont="1" applyFill="1" applyAlignment="1">
      <alignment vertical="center"/>
    </xf>
    <xf numFmtId="0" fontId="14" fillId="7" borderId="31" xfId="0" applyFont="1" applyFill="1" applyBorder="1" applyAlignment="1">
      <alignment horizontal="center" vertical="center"/>
    </xf>
    <xf numFmtId="0" fontId="14" fillId="7" borderId="32" xfId="0" applyFont="1" applyFill="1" applyBorder="1" applyAlignment="1">
      <alignment horizontal="center" vertical="center"/>
    </xf>
    <xf numFmtId="0" fontId="14" fillId="7" borderId="33" xfId="0" applyFont="1" applyFill="1" applyBorder="1" applyAlignment="1">
      <alignment horizontal="right" vertical="center"/>
    </xf>
    <xf numFmtId="0" fontId="14" fillId="7" borderId="33" xfId="0" applyFont="1" applyFill="1" applyBorder="1" applyAlignment="1">
      <alignment vertical="center" wrapText="1"/>
    </xf>
    <xf numFmtId="0" fontId="11" fillId="2" borderId="34" xfId="0" applyFont="1" applyFill="1" applyBorder="1"/>
    <xf numFmtId="0" fontId="11" fillId="2" borderId="35" xfId="0" applyFont="1" applyFill="1" applyBorder="1"/>
    <xf numFmtId="4" fontId="14" fillId="7" borderId="36" xfId="0" applyNumberFormat="1" applyFont="1" applyFill="1" applyBorder="1" applyAlignment="1">
      <alignment horizontal="right" vertical="center"/>
    </xf>
    <xf numFmtId="0" fontId="11" fillId="6" borderId="31" xfId="0" applyFont="1" applyFill="1" applyBorder="1" applyAlignment="1">
      <alignment horizontal="center" vertical="center"/>
    </xf>
    <xf numFmtId="0" fontId="11" fillId="6" borderId="32" xfId="0" applyFont="1" applyFill="1" applyBorder="1" applyAlignment="1">
      <alignment horizontal="center" vertical="center"/>
    </xf>
    <xf numFmtId="0" fontId="11" fillId="6" borderId="0" xfId="0" applyFont="1" applyFill="1" applyAlignment="1">
      <alignment horizontal="right" vertical="center"/>
    </xf>
    <xf numFmtId="4" fontId="11" fillId="6" borderId="32" xfId="0" applyNumberFormat="1" applyFont="1" applyFill="1" applyBorder="1" applyAlignment="1">
      <alignment horizontal="right" vertical="center"/>
    </xf>
    <xf numFmtId="171" fontId="11" fillId="6" borderId="36" xfId="0" applyNumberFormat="1" applyFont="1" applyFill="1" applyBorder="1" applyAlignment="1">
      <alignment vertical="center"/>
    </xf>
    <xf numFmtId="4" fontId="11" fillId="2" borderId="20" xfId="0" applyNumberFormat="1" applyFont="1" applyFill="1" applyBorder="1" applyAlignment="1">
      <alignment horizontal="center" vertical="center"/>
    </xf>
    <xf numFmtId="4" fontId="11" fillId="2" borderId="0" xfId="0" applyNumberFormat="1" applyFont="1" applyFill="1" applyAlignment="1">
      <alignment horizontal="center" vertical="center"/>
    </xf>
    <xf numFmtId="4" fontId="11" fillId="2" borderId="0" xfId="0" applyNumberFormat="1" applyFont="1" applyFill="1" applyAlignment="1">
      <alignment horizontal="left" vertical="center"/>
    </xf>
    <xf numFmtId="0" fontId="11" fillId="2" borderId="0" xfId="0" applyFont="1" applyFill="1" applyAlignment="1">
      <alignment horizontal="justify" vertical="center" wrapText="1"/>
    </xf>
    <xf numFmtId="4" fontId="11" fillId="2" borderId="0" xfId="1" applyNumberFormat="1" applyFont="1" applyFill="1" applyBorder="1" applyAlignment="1">
      <alignment horizontal="right" vertical="center" wrapText="1"/>
    </xf>
    <xf numFmtId="4" fontId="11" fillId="2" borderId="21" xfId="1" applyNumberFormat="1" applyFont="1" applyFill="1" applyBorder="1" applyAlignment="1">
      <alignment horizontal="right" vertical="center" wrapText="1"/>
    </xf>
    <xf numFmtId="0" fontId="11" fillId="2" borderId="0" xfId="0" applyFont="1" applyFill="1"/>
    <xf numFmtId="0" fontId="15" fillId="0" borderId="16" xfId="0" applyFont="1" applyBorder="1"/>
    <xf numFmtId="0" fontId="11" fillId="0" borderId="17" xfId="8" applyFont="1" applyBorder="1" applyAlignment="1">
      <alignment vertical="center"/>
    </xf>
    <xf numFmtId="0" fontId="11" fillId="0" borderId="22" xfId="8" applyFont="1" applyBorder="1" applyAlignment="1">
      <alignment vertical="center"/>
    </xf>
    <xf numFmtId="0" fontId="11" fillId="0" borderId="18" xfId="8" applyFont="1" applyBorder="1" applyAlignment="1">
      <alignment vertical="center"/>
    </xf>
    <xf numFmtId="0" fontId="11" fillId="0" borderId="16" xfId="8" applyFont="1" applyBorder="1" applyAlignment="1">
      <alignment vertical="center"/>
    </xf>
    <xf numFmtId="0" fontId="14" fillId="0" borderId="0" xfId="3" applyFont="1" applyAlignment="1">
      <alignment horizontal="left" vertical="center"/>
    </xf>
    <xf numFmtId="0" fontId="14" fillId="0" borderId="45" xfId="12" applyFont="1" applyBorder="1" applyAlignment="1">
      <alignment horizontal="left" vertical="center"/>
    </xf>
    <xf numFmtId="9" fontId="11" fillId="0" borderId="40" xfId="13" applyNumberFormat="1" applyFont="1" applyBorder="1" applyAlignment="1">
      <alignment horizontal="center" vertical="center"/>
    </xf>
    <xf numFmtId="173" fontId="11" fillId="0" borderId="40" xfId="13" applyNumberFormat="1" applyFont="1" applyBorder="1" applyAlignment="1">
      <alignment horizontal="right" vertical="center"/>
    </xf>
    <xf numFmtId="0" fontId="11" fillId="0" borderId="46" xfId="12" applyFont="1" applyBorder="1" applyAlignment="1">
      <alignment vertical="center"/>
    </xf>
    <xf numFmtId="0" fontId="14" fillId="0" borderId="21" xfId="3" applyFont="1" applyBorder="1" applyAlignment="1">
      <alignment horizontal="left" vertical="center"/>
    </xf>
    <xf numFmtId="173" fontId="14" fillId="0" borderId="7" xfId="13" applyNumberFormat="1" applyFont="1" applyBorder="1" applyAlignment="1">
      <alignment vertical="center"/>
    </xf>
    <xf numFmtId="0" fontId="14" fillId="0" borderId="37" xfId="12" applyFont="1" applyBorder="1" applyAlignment="1">
      <alignment horizontal="left" vertical="center"/>
    </xf>
    <xf numFmtId="9" fontId="11" fillId="0" borderId="38" xfId="13" applyNumberFormat="1" applyFont="1" applyBorder="1" applyAlignment="1">
      <alignment horizontal="center" vertical="center"/>
    </xf>
    <xf numFmtId="173" fontId="14" fillId="0" borderId="38" xfId="13" applyNumberFormat="1" applyFont="1" applyBorder="1" applyAlignment="1">
      <alignment horizontal="right" vertical="center"/>
    </xf>
    <xf numFmtId="0" fontId="11" fillId="0" borderId="47" xfId="12" applyFont="1" applyBorder="1" applyAlignment="1">
      <alignment vertical="center"/>
    </xf>
    <xf numFmtId="174" fontId="14" fillId="5" borderId="14" xfId="3" applyNumberFormat="1" applyFont="1" applyFill="1" applyBorder="1" applyAlignment="1">
      <alignment vertical="center"/>
    </xf>
    <xf numFmtId="0" fontId="11" fillId="0" borderId="0" xfId="12" applyFont="1"/>
    <xf numFmtId="0" fontId="14" fillId="0" borderId="45" xfId="14" applyFont="1" applyBorder="1" applyAlignment="1">
      <alignment vertical="center"/>
    </xf>
    <xf numFmtId="0" fontId="11" fillId="0" borderId="40" xfId="14" applyFont="1" applyBorder="1" applyAlignment="1">
      <alignment vertical="center"/>
    </xf>
    <xf numFmtId="0" fontId="11" fillId="0" borderId="41" xfId="14" applyFont="1" applyBorder="1" applyAlignment="1">
      <alignment vertical="center"/>
    </xf>
    <xf numFmtId="176" fontId="14" fillId="4" borderId="29" xfId="15" applyNumberFormat="1" applyFont="1" applyFill="1" applyBorder="1" applyAlignment="1">
      <alignment horizontal="center" vertical="center"/>
    </xf>
    <xf numFmtId="176" fontId="14" fillId="4" borderId="16" xfId="15" applyNumberFormat="1" applyFont="1" applyFill="1" applyBorder="1" applyAlignment="1">
      <alignment horizontal="center" vertical="center"/>
    </xf>
    <xf numFmtId="9" fontId="11" fillId="3" borderId="19" xfId="16" applyFont="1" applyFill="1" applyBorder="1" applyAlignment="1">
      <alignment horizontal="center" vertical="center"/>
    </xf>
    <xf numFmtId="0" fontId="11" fillId="0" borderId="48" xfId="3" applyFont="1" applyBorder="1" applyAlignment="1">
      <alignment vertical="center" wrapText="1"/>
    </xf>
    <xf numFmtId="0" fontId="11" fillId="0" borderId="49" xfId="3" applyFont="1" applyBorder="1" applyAlignment="1">
      <alignment vertical="center" wrapText="1"/>
    </xf>
    <xf numFmtId="0" fontId="11" fillId="0" borderId="23" xfId="3" applyFont="1" applyBorder="1" applyAlignment="1">
      <alignment vertical="center" wrapText="1"/>
    </xf>
    <xf numFmtId="0" fontId="11" fillId="0" borderId="20" xfId="3" applyFont="1" applyBorder="1" applyAlignment="1">
      <alignment vertical="center" wrapText="1"/>
    </xf>
    <xf numFmtId="0" fontId="11" fillId="0" borderId="24" xfId="3" applyFont="1" applyBorder="1" applyAlignment="1">
      <alignment vertical="center" wrapText="1"/>
    </xf>
    <xf numFmtId="0" fontId="12" fillId="0" borderId="16" xfId="0" applyFont="1" applyBorder="1" applyAlignment="1">
      <alignment horizontal="left" vertical="center" wrapText="1"/>
    </xf>
    <xf numFmtId="0" fontId="12" fillId="0" borderId="16" xfId="0" applyFont="1" applyBorder="1" applyAlignment="1">
      <alignment horizontal="left" vertical="center"/>
    </xf>
    <xf numFmtId="170" fontId="12" fillId="0" borderId="16" xfId="0" applyNumberFormat="1" applyFont="1" applyBorder="1" applyAlignment="1">
      <alignment horizontal="center" vertical="center"/>
    </xf>
    <xf numFmtId="44" fontId="12" fillId="0" borderId="16" xfId="0" applyNumberFormat="1" applyFont="1" applyBorder="1" applyAlignment="1">
      <alignment horizontal="left" vertical="top"/>
    </xf>
    <xf numFmtId="170" fontId="12" fillId="0" borderId="16" xfId="0" applyNumberFormat="1" applyFont="1" applyBorder="1" applyAlignment="1">
      <alignment horizontal="center" vertical="center" wrapText="1"/>
    </xf>
    <xf numFmtId="2" fontId="12" fillId="0" borderId="16" xfId="0" applyNumberFormat="1" applyFont="1" applyBorder="1" applyAlignment="1">
      <alignment horizontal="center" vertical="top"/>
    </xf>
    <xf numFmtId="170" fontId="12" fillId="0" borderId="16" xfId="0" applyNumberFormat="1" applyFont="1" applyBorder="1" applyAlignment="1">
      <alignment horizontal="center" vertical="top"/>
    </xf>
    <xf numFmtId="44" fontId="12" fillId="0" borderId="16" xfId="11" applyFont="1" applyBorder="1" applyAlignment="1">
      <alignment horizontal="left" vertical="center" wrapText="1"/>
    </xf>
    <xf numFmtId="0" fontId="14" fillId="0" borderId="16" xfId="3" applyFont="1" applyBorder="1" applyAlignment="1">
      <alignment horizontal="left" vertical="center"/>
    </xf>
    <xf numFmtId="0" fontId="14" fillId="0" borderId="16" xfId="12" applyFont="1" applyBorder="1" applyAlignment="1">
      <alignment horizontal="left" vertical="center"/>
    </xf>
    <xf numFmtId="9" fontId="11" fillId="0" borderId="16" xfId="13" applyNumberFormat="1" applyFont="1" applyBorder="1" applyAlignment="1">
      <alignment horizontal="center" vertical="center"/>
    </xf>
    <xf numFmtId="173" fontId="11" fillId="0" borderId="16" xfId="13" applyNumberFormat="1" applyFont="1" applyBorder="1" applyAlignment="1">
      <alignment horizontal="right" vertical="center"/>
    </xf>
    <xf numFmtId="0" fontId="11" fillId="0" borderId="16" xfId="12" applyFont="1" applyBorder="1" applyAlignment="1">
      <alignment vertical="center"/>
    </xf>
    <xf numFmtId="173" fontId="14" fillId="5" borderId="16" xfId="13" applyNumberFormat="1" applyFont="1" applyFill="1" applyBorder="1" applyAlignment="1">
      <alignment vertical="center"/>
    </xf>
    <xf numFmtId="44" fontId="12" fillId="0" borderId="16" xfId="0" applyNumberFormat="1" applyFont="1" applyBorder="1" applyAlignment="1">
      <alignment horizontal="center" vertical="center" wrapText="1"/>
    </xf>
    <xf numFmtId="0" fontId="12" fillId="0" borderId="16" xfId="0" applyFont="1" applyBorder="1"/>
    <xf numFmtId="44" fontId="13" fillId="0" borderId="16" xfId="0" applyNumberFormat="1" applyFont="1" applyBorder="1" applyAlignment="1">
      <alignment horizontal="left" vertical="top"/>
    </xf>
    <xf numFmtId="0" fontId="14" fillId="0" borderId="17" xfId="12" applyFont="1" applyBorder="1" applyAlignment="1">
      <alignment vertical="center"/>
    </xf>
    <xf numFmtId="0" fontId="14" fillId="0" borderId="22" xfId="12" applyFont="1" applyBorder="1" applyAlignment="1">
      <alignment vertical="center"/>
    </xf>
    <xf numFmtId="0" fontId="14" fillId="0" borderId="18" xfId="12" applyFont="1" applyBorder="1" applyAlignment="1">
      <alignment vertical="center"/>
    </xf>
    <xf numFmtId="0" fontId="11" fillId="0" borderId="0" xfId="3" applyFont="1" applyAlignment="1">
      <alignment vertical="center" wrapText="1"/>
    </xf>
    <xf numFmtId="0" fontId="11" fillId="0" borderId="42" xfId="3" applyFont="1" applyBorder="1" applyAlignment="1">
      <alignment vertical="center" wrapText="1"/>
    </xf>
    <xf numFmtId="0" fontId="11" fillId="0" borderId="3" xfId="3" applyFont="1" applyBorder="1" applyAlignment="1">
      <alignment vertical="center" wrapText="1"/>
    </xf>
    <xf numFmtId="0" fontId="11" fillId="0" borderId="50" xfId="3" applyFont="1" applyBorder="1" applyAlignment="1">
      <alignment vertical="center" wrapText="1"/>
    </xf>
    <xf numFmtId="176" fontId="14" fillId="4" borderId="52" xfId="15" applyNumberFormat="1" applyFont="1" applyFill="1" applyBorder="1" applyAlignment="1">
      <alignment horizontal="center" vertical="center"/>
    </xf>
    <xf numFmtId="9" fontId="11" fillId="3" borderId="53" xfId="16" applyFont="1" applyFill="1" applyBorder="1" applyAlignment="1">
      <alignment horizontal="center" vertical="center"/>
    </xf>
    <xf numFmtId="0" fontId="16" fillId="5" borderId="13" xfId="3" applyFont="1" applyFill="1" applyBorder="1" applyAlignment="1">
      <alignment vertical="center"/>
    </xf>
    <xf numFmtId="174" fontId="16" fillId="5" borderId="14" xfId="3" applyNumberFormat="1" applyFont="1" applyFill="1" applyBorder="1" applyAlignment="1">
      <alignment vertical="center"/>
    </xf>
    <xf numFmtId="177" fontId="11" fillId="2" borderId="0" xfId="0" applyNumberFormat="1" applyFont="1" applyFill="1" applyAlignment="1">
      <alignment vertical="center"/>
    </xf>
    <xf numFmtId="0" fontId="11" fillId="6" borderId="33" xfId="0" applyFont="1" applyFill="1" applyBorder="1" applyAlignment="1">
      <alignment horizontal="center" vertical="center"/>
    </xf>
    <xf numFmtId="0" fontId="14" fillId="7" borderId="44" xfId="0" applyFont="1" applyFill="1" applyBorder="1" applyAlignment="1">
      <alignment horizontal="right" vertical="center"/>
    </xf>
    <xf numFmtId="0" fontId="11" fillId="6" borderId="16" xfId="0" applyFont="1" applyFill="1" applyBorder="1" applyAlignment="1">
      <alignment horizontal="right" vertical="center"/>
    </xf>
    <xf numFmtId="173" fontId="18" fillId="0" borderId="7" xfId="13" applyNumberFormat="1" applyFont="1" applyBorder="1" applyAlignment="1">
      <alignment vertical="center"/>
    </xf>
    <xf numFmtId="174" fontId="18" fillId="5" borderId="14" xfId="3" applyNumberFormat="1" applyFont="1" applyFill="1" applyBorder="1" applyAlignment="1">
      <alignment vertical="center"/>
    </xf>
    <xf numFmtId="178" fontId="11" fillId="2" borderId="19" xfId="0" applyNumberFormat="1" applyFont="1" applyFill="1" applyBorder="1" applyAlignment="1">
      <alignment vertical="center"/>
    </xf>
    <xf numFmtId="0" fontId="16" fillId="5" borderId="12" xfId="3" applyFont="1" applyFill="1" applyBorder="1" applyAlignment="1">
      <alignment horizontal="center" vertical="center"/>
    </xf>
    <xf numFmtId="0" fontId="16" fillId="5" borderId="13" xfId="3" applyFont="1" applyFill="1" applyBorder="1" applyAlignment="1">
      <alignment horizontal="center" vertical="center"/>
    </xf>
    <xf numFmtId="0" fontId="16" fillId="5" borderId="14" xfId="3" applyFont="1" applyFill="1" applyBorder="1" applyAlignment="1">
      <alignment horizontal="center" vertical="center"/>
    </xf>
    <xf numFmtId="0" fontId="11" fillId="4" borderId="30" xfId="4" applyFont="1" applyFill="1" applyBorder="1" applyAlignment="1">
      <alignment horizontal="left" vertical="center" wrapText="1"/>
    </xf>
    <xf numFmtId="0" fontId="11" fillId="4" borderId="22" xfId="4" applyFont="1" applyFill="1" applyBorder="1" applyAlignment="1">
      <alignment horizontal="left" vertical="center" wrapText="1"/>
    </xf>
    <xf numFmtId="0" fontId="11" fillId="4" borderId="18" xfId="4" applyFont="1" applyFill="1" applyBorder="1" applyAlignment="1">
      <alignment horizontal="left" vertical="center" wrapText="1"/>
    </xf>
    <xf numFmtId="3" fontId="14" fillId="4" borderId="17" xfId="4" applyNumberFormat="1" applyFont="1" applyFill="1" applyBorder="1" applyAlignment="1">
      <alignment horizontal="center" vertical="center" wrapText="1"/>
    </xf>
    <xf numFmtId="3" fontId="14" fillId="4" borderId="22" xfId="4" applyNumberFormat="1" applyFont="1" applyFill="1" applyBorder="1" applyAlignment="1">
      <alignment horizontal="center" vertical="center" wrapText="1"/>
    </xf>
    <xf numFmtId="3" fontId="14" fillId="4" borderId="18" xfId="4" applyNumberFormat="1" applyFont="1" applyFill="1" applyBorder="1" applyAlignment="1">
      <alignment horizontal="center" vertical="center" wrapText="1"/>
    </xf>
    <xf numFmtId="3" fontId="14" fillId="4" borderId="17" xfId="4" applyNumberFormat="1" applyFont="1" applyFill="1" applyBorder="1" applyAlignment="1">
      <alignment horizontal="center" vertical="center"/>
    </xf>
    <xf numFmtId="3" fontId="14" fillId="4" borderId="18" xfId="4" applyNumberFormat="1" applyFont="1" applyFill="1" applyBorder="1" applyAlignment="1">
      <alignment horizontal="center" vertical="center"/>
    </xf>
    <xf numFmtId="0" fontId="14" fillId="4" borderId="17" xfId="4" applyFont="1" applyFill="1" applyBorder="1" applyAlignment="1">
      <alignment horizontal="center" vertical="center" wrapText="1"/>
    </xf>
    <xf numFmtId="0" fontId="14" fillId="4" borderId="18" xfId="4" applyFont="1" applyFill="1" applyBorder="1" applyAlignment="1">
      <alignment horizontal="center" vertical="center" wrapText="1"/>
    </xf>
    <xf numFmtId="3" fontId="14" fillId="4" borderId="51" xfId="4" applyNumberFormat="1" applyFont="1" applyFill="1" applyBorder="1" applyAlignment="1">
      <alignment horizontal="center" vertical="center" wrapText="1"/>
    </xf>
    <xf numFmtId="3" fontId="14" fillId="4" borderId="47" xfId="4" applyNumberFormat="1" applyFont="1" applyFill="1" applyBorder="1" applyAlignment="1">
      <alignment horizontal="center" vertical="center" wrapText="1"/>
    </xf>
    <xf numFmtId="0" fontId="14" fillId="5" borderId="12" xfId="3" applyFont="1" applyFill="1" applyBorder="1" applyAlignment="1">
      <alignment horizontal="center" vertical="center"/>
    </xf>
    <xf numFmtId="0" fontId="14" fillId="5" borderId="13" xfId="3" applyFont="1" applyFill="1" applyBorder="1" applyAlignment="1">
      <alignment horizontal="center" vertical="center"/>
    </xf>
    <xf numFmtId="0" fontId="7" fillId="8" borderId="16" xfId="0" applyFont="1" applyFill="1" applyBorder="1" applyAlignment="1">
      <alignment horizontal="left" vertical="center"/>
    </xf>
    <xf numFmtId="0" fontId="14" fillId="5" borderId="42" xfId="3" applyFont="1" applyFill="1" applyBorder="1" applyAlignment="1">
      <alignment horizontal="left" vertical="center"/>
    </xf>
    <xf numFmtId="0" fontId="14" fillId="5" borderId="3" xfId="3" applyFont="1" applyFill="1" applyBorder="1" applyAlignment="1">
      <alignment horizontal="left" vertical="center"/>
    </xf>
    <xf numFmtId="0" fontId="14" fillId="5" borderId="43" xfId="3" applyFont="1" applyFill="1" applyBorder="1" applyAlignment="1">
      <alignment horizontal="left" vertical="center"/>
    </xf>
    <xf numFmtId="0" fontId="14" fillId="5" borderId="16" xfId="3" applyFont="1" applyFill="1" applyBorder="1" applyAlignment="1">
      <alignment horizontal="left" vertical="center"/>
    </xf>
    <xf numFmtId="0" fontId="14" fillId="0" borderId="16" xfId="3" applyFont="1" applyBorder="1" applyAlignment="1">
      <alignment horizontal="left" vertical="center"/>
    </xf>
    <xf numFmtId="0" fontId="7" fillId="8" borderId="39" xfId="0" applyFont="1" applyFill="1" applyBorder="1" applyAlignment="1">
      <alignment horizontal="left" vertical="center"/>
    </xf>
    <xf numFmtId="0" fontId="7" fillId="8" borderId="40" xfId="0" applyFont="1" applyFill="1" applyBorder="1" applyAlignment="1">
      <alignment horizontal="left" vertical="center"/>
    </xf>
    <xf numFmtId="0" fontId="7" fillId="8" borderId="41" xfId="0" applyFont="1" applyFill="1" applyBorder="1" applyAlignment="1">
      <alignment horizontal="left" vertical="center"/>
    </xf>
    <xf numFmtId="0" fontId="7" fillId="8" borderId="39" xfId="0" applyFont="1" applyFill="1" applyBorder="1" applyAlignment="1">
      <alignment horizontal="left"/>
    </xf>
    <xf numFmtId="0" fontId="7" fillId="8" borderId="40" xfId="0" applyFont="1" applyFill="1" applyBorder="1" applyAlignment="1">
      <alignment horizontal="left"/>
    </xf>
    <xf numFmtId="0" fontId="7" fillId="8" borderId="41" xfId="0" applyFont="1" applyFill="1" applyBorder="1" applyAlignment="1">
      <alignment horizontal="left"/>
    </xf>
    <xf numFmtId="0" fontId="7" fillId="8" borderId="16" xfId="0" applyFont="1" applyFill="1" applyBorder="1" applyAlignment="1">
      <alignment horizontal="left"/>
    </xf>
    <xf numFmtId="0" fontId="11" fillId="0" borderId="1" xfId="2" applyFont="1" applyBorder="1" applyAlignment="1">
      <alignment horizontal="center" wrapText="1"/>
    </xf>
    <xf numFmtId="0" fontId="14" fillId="0" borderId="0" xfId="4" applyFont="1" applyAlignment="1">
      <alignment horizontal="center" vertical="top"/>
    </xf>
    <xf numFmtId="0" fontId="14" fillId="0" borderId="3" xfId="4" applyFont="1" applyBorder="1" applyAlignment="1">
      <alignment horizontal="center"/>
    </xf>
    <xf numFmtId="0" fontId="14" fillId="3" borderId="5" xfId="2" applyFont="1" applyFill="1" applyBorder="1" applyAlignment="1">
      <alignment horizontal="center" vertical="center" wrapText="1"/>
    </xf>
    <xf numFmtId="0" fontId="14" fillId="3" borderId="6" xfId="2" applyFont="1" applyFill="1" applyBorder="1" applyAlignment="1">
      <alignment horizontal="center" vertical="center" wrapText="1"/>
    </xf>
    <xf numFmtId="0" fontId="14" fillId="3" borderId="7" xfId="2" applyFont="1" applyFill="1" applyBorder="1" applyAlignment="1">
      <alignment horizontal="center" vertical="center" wrapText="1"/>
    </xf>
    <xf numFmtId="0" fontId="14" fillId="3" borderId="9" xfId="2" applyFont="1" applyFill="1" applyBorder="1" applyAlignment="1">
      <alignment horizontal="center" vertical="center" wrapText="1"/>
    </xf>
    <xf numFmtId="0" fontId="14" fillId="3" borderId="10" xfId="2" applyFont="1" applyFill="1" applyBorder="1" applyAlignment="1">
      <alignment horizontal="center" vertical="center" wrapText="1"/>
    </xf>
    <xf numFmtId="0" fontId="14" fillId="3" borderId="11" xfId="2" applyFont="1" applyFill="1" applyBorder="1" applyAlignment="1">
      <alignment horizontal="center" vertical="center" wrapText="1"/>
    </xf>
    <xf numFmtId="0" fontId="11" fillId="4" borderId="12" xfId="2" applyFont="1" applyFill="1" applyBorder="1" applyAlignment="1">
      <alignment horizontal="center" vertical="center" wrapText="1"/>
    </xf>
    <xf numFmtId="0" fontId="11" fillId="4" borderId="13" xfId="2" applyFont="1" applyFill="1" applyBorder="1" applyAlignment="1">
      <alignment horizontal="center" vertical="center" wrapText="1"/>
    </xf>
    <xf numFmtId="0" fontId="11" fillId="4" borderId="14" xfId="2" applyFont="1" applyFill="1" applyBorder="1" applyAlignment="1">
      <alignment horizontal="center" vertical="center" wrapText="1"/>
    </xf>
    <xf numFmtId="4" fontId="7" fillId="0" borderId="16" xfId="5" applyNumberFormat="1" applyFont="1" applyBorder="1" applyAlignment="1">
      <alignment horizontal="center" vertical="center" wrapText="1"/>
    </xf>
    <xf numFmtId="4" fontId="7" fillId="0" borderId="10" xfId="5" applyNumberFormat="1" applyFont="1" applyBorder="1" applyAlignment="1">
      <alignment horizontal="center" vertical="center" wrapText="1"/>
    </xf>
    <xf numFmtId="164" fontId="7" fillId="0" borderId="16" xfId="6" applyFont="1" applyBorder="1" applyAlignment="1">
      <alignment horizontal="center" vertical="center" wrapText="1"/>
    </xf>
    <xf numFmtId="164" fontId="7" fillId="0" borderId="10" xfId="6" applyFont="1" applyBorder="1" applyAlignment="1">
      <alignment horizontal="center" vertical="center" wrapText="1"/>
    </xf>
    <xf numFmtId="44" fontId="7" fillId="0" borderId="19" xfId="7" applyFont="1" applyBorder="1" applyAlignment="1">
      <alignment horizontal="center" vertical="center"/>
    </xf>
    <xf numFmtId="44" fontId="7" fillId="0" borderId="11" xfId="7" applyFont="1" applyBorder="1" applyAlignment="1">
      <alignment horizontal="center" vertical="center"/>
    </xf>
    <xf numFmtId="0" fontId="17" fillId="5" borderId="12" xfId="3" applyFont="1" applyFill="1" applyBorder="1" applyAlignment="1">
      <alignment horizontal="center" vertical="center"/>
    </xf>
    <xf numFmtId="0" fontId="17" fillId="5" borderId="13" xfId="3" applyFont="1" applyFill="1" applyBorder="1" applyAlignment="1">
      <alignment horizontal="center" vertical="center"/>
    </xf>
    <xf numFmtId="0" fontId="17" fillId="5" borderId="14" xfId="3" applyFont="1" applyFill="1" applyBorder="1" applyAlignment="1">
      <alignment horizontal="center" vertical="center"/>
    </xf>
    <xf numFmtId="0" fontId="14" fillId="2" borderId="17" xfId="0" applyFont="1" applyFill="1" applyBorder="1" applyAlignment="1">
      <alignment horizontal="left" vertical="center" wrapText="1"/>
    </xf>
    <xf numFmtId="0" fontId="14" fillId="2" borderId="22" xfId="0" applyFont="1" applyFill="1" applyBorder="1" applyAlignment="1">
      <alignment horizontal="left" vertical="center" wrapText="1"/>
    </xf>
    <xf numFmtId="0" fontId="14" fillId="2" borderId="18" xfId="0" applyFont="1" applyFill="1" applyBorder="1" applyAlignment="1">
      <alignment horizontal="left" vertical="center" wrapText="1"/>
    </xf>
    <xf numFmtId="0" fontId="7" fillId="0" borderId="15" xfId="5" applyFont="1" applyBorder="1" applyAlignment="1">
      <alignment horizontal="center" vertical="center"/>
    </xf>
    <xf numFmtId="0" fontId="7" fillId="0" borderId="9" xfId="5" applyFont="1" applyBorder="1" applyAlignment="1">
      <alignment horizontal="center" vertical="center"/>
    </xf>
    <xf numFmtId="0" fontId="7" fillId="0" borderId="16" xfId="5" applyFont="1" applyBorder="1" applyAlignment="1">
      <alignment horizontal="center" vertical="center"/>
    </xf>
    <xf numFmtId="0" fontId="7" fillId="0" borderId="10" xfId="5" applyFont="1" applyBorder="1" applyAlignment="1">
      <alignment horizontal="center" vertical="center"/>
    </xf>
    <xf numFmtId="0" fontId="7" fillId="0" borderId="17" xfId="5" applyFont="1" applyBorder="1" applyAlignment="1">
      <alignment horizontal="center"/>
    </xf>
    <xf numFmtId="0" fontId="7" fillId="0" borderId="18" xfId="5" applyFont="1" applyBorder="1" applyAlignment="1">
      <alignment horizontal="center"/>
    </xf>
    <xf numFmtId="0" fontId="7" fillId="0" borderId="16" xfId="5" applyFont="1" applyBorder="1" applyAlignment="1">
      <alignment horizontal="center" vertical="center" wrapText="1"/>
    </xf>
    <xf numFmtId="0" fontId="7" fillId="0" borderId="10" xfId="5" applyFont="1" applyBorder="1" applyAlignment="1">
      <alignment horizontal="center" vertical="center" wrapText="1"/>
    </xf>
    <xf numFmtId="0" fontId="11" fillId="0" borderId="37" xfId="3" applyFont="1" applyBorder="1" applyAlignment="1">
      <alignment horizontal="center" vertical="center"/>
    </xf>
    <xf numFmtId="0" fontId="11" fillId="0" borderId="38" xfId="3" applyFont="1" applyBorder="1" applyAlignment="1">
      <alignment horizontal="center" vertical="center"/>
    </xf>
    <xf numFmtId="0" fontId="14" fillId="5" borderId="12" xfId="3" applyFont="1" applyFill="1" applyBorder="1" applyAlignment="1">
      <alignment horizontal="left" vertical="center"/>
    </xf>
    <xf numFmtId="0" fontId="14" fillId="5" borderId="13" xfId="3" applyFont="1" applyFill="1" applyBorder="1" applyAlignment="1">
      <alignment horizontal="left" vertical="center"/>
    </xf>
    <xf numFmtId="0" fontId="14" fillId="5" borderId="14" xfId="3" applyFont="1" applyFill="1" applyBorder="1" applyAlignment="1">
      <alignment horizontal="left" vertical="center"/>
    </xf>
    <xf numFmtId="0" fontId="12" fillId="0" borderId="27" xfId="0" applyFont="1" applyBorder="1" applyAlignment="1">
      <alignment horizontal="center" vertical="center"/>
    </xf>
    <xf numFmtId="0" fontId="15" fillId="0" borderId="27" xfId="0" applyFont="1" applyBorder="1"/>
    <xf numFmtId="0" fontId="12" fillId="0" borderId="27" xfId="0" applyFont="1" applyBorder="1" applyAlignment="1">
      <alignment vertical="top" wrapText="1"/>
    </xf>
    <xf numFmtId="2" fontId="12" fillId="0" borderId="27" xfId="0" applyNumberFormat="1" applyFont="1" applyBorder="1" applyAlignment="1">
      <alignment horizontal="center" vertical="center"/>
    </xf>
    <xf numFmtId="44" fontId="12" fillId="0" borderId="27" xfId="11" applyFont="1" applyBorder="1" applyAlignment="1">
      <alignment horizontal="center" vertical="center"/>
    </xf>
    <xf numFmtId="0" fontId="7" fillId="8" borderId="54"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8" borderId="56" xfId="0" applyFont="1" applyFill="1" applyBorder="1" applyAlignment="1">
      <alignment horizontal="left" vertical="center" wrapText="1"/>
    </xf>
    <xf numFmtId="0" fontId="7" fillId="8" borderId="13" xfId="0" applyFont="1" applyFill="1" applyBorder="1" applyAlignment="1">
      <alignment horizontal="left" vertical="center" wrapText="1"/>
    </xf>
    <xf numFmtId="0" fontId="7" fillId="8" borderId="13" xfId="0" applyFont="1" applyFill="1" applyBorder="1" applyAlignment="1"/>
    <xf numFmtId="0" fontId="7" fillId="8" borderId="14" xfId="0" applyFont="1" applyFill="1" applyBorder="1" applyAlignment="1"/>
    <xf numFmtId="0" fontId="12" fillId="0" borderId="26" xfId="0" applyFont="1" applyBorder="1" applyAlignment="1">
      <alignment horizontal="center" vertical="center"/>
    </xf>
    <xf numFmtId="44" fontId="12" fillId="0" borderId="29" xfId="11" applyFont="1" applyBorder="1" applyAlignment="1">
      <alignment horizontal="center" vertical="center"/>
    </xf>
    <xf numFmtId="0" fontId="12" fillId="0" borderId="15" xfId="0" applyFont="1" applyBorder="1" applyAlignment="1">
      <alignment horizontal="center" vertical="center"/>
    </xf>
    <xf numFmtId="44" fontId="12" fillId="0" borderId="19" xfId="11" applyFont="1" applyBorder="1" applyAlignment="1">
      <alignment horizontal="center" vertical="center"/>
    </xf>
    <xf numFmtId="0" fontId="12" fillId="0" borderId="15" xfId="0" applyFont="1" applyBorder="1" applyAlignment="1">
      <alignment horizontal="center" vertical="center" wrapText="1"/>
    </xf>
    <xf numFmtId="0" fontId="11" fillId="0" borderId="15" xfId="3" applyFont="1" applyBorder="1" applyAlignment="1">
      <alignment horizontal="left" vertical="center"/>
    </xf>
    <xf numFmtId="44" fontId="13" fillId="0" borderId="19" xfId="11" applyFont="1" applyFill="1" applyBorder="1" applyAlignment="1">
      <alignment horizontal="center" vertical="center"/>
    </xf>
    <xf numFmtId="44" fontId="12" fillId="0" borderId="19" xfId="11" applyFont="1" applyBorder="1" applyAlignment="1">
      <alignment horizontal="left" vertical="top"/>
    </xf>
    <xf numFmtId="44" fontId="13" fillId="0" borderId="19" xfId="11" applyFont="1" applyFill="1" applyBorder="1" applyAlignment="1">
      <alignment vertical="top"/>
    </xf>
    <xf numFmtId="0" fontId="12" fillId="0" borderId="57" xfId="0" applyFont="1" applyBorder="1" applyAlignment="1">
      <alignment horizontal="center" vertical="top"/>
    </xf>
    <xf numFmtId="44" fontId="12" fillId="0" borderId="19" xfId="11" applyFont="1" applyBorder="1" applyAlignment="1">
      <alignment horizontal="left" vertical="center"/>
    </xf>
    <xf numFmtId="0" fontId="12" fillId="0" borderId="57" xfId="0" applyFont="1" applyBorder="1" applyAlignment="1">
      <alignment horizontal="center" vertical="top" wrapText="1"/>
    </xf>
    <xf numFmtId="44" fontId="12" fillId="0" borderId="19" xfId="0" applyNumberFormat="1" applyFont="1" applyBorder="1" applyAlignment="1">
      <alignment horizontal="left" vertical="center" wrapText="1"/>
    </xf>
    <xf numFmtId="0" fontId="12" fillId="0" borderId="58" xfId="0" applyFont="1" applyBorder="1" applyAlignment="1">
      <alignment horizontal="center" vertical="top"/>
    </xf>
    <xf numFmtId="0" fontId="12" fillId="0" borderId="57" xfId="0" applyFont="1" applyBorder="1" applyAlignment="1">
      <alignment horizontal="center" vertical="center"/>
    </xf>
    <xf numFmtId="44" fontId="12" fillId="0" borderId="19" xfId="0" applyNumberFormat="1" applyFont="1" applyBorder="1" applyAlignment="1">
      <alignment horizontal="left" vertical="center"/>
    </xf>
    <xf numFmtId="0" fontId="12" fillId="0" borderId="57" xfId="0" applyFont="1" applyBorder="1" applyAlignment="1">
      <alignment horizontal="center" vertical="center" wrapText="1"/>
    </xf>
    <xf numFmtId="44" fontId="13" fillId="0" borderId="19" xfId="11" applyFont="1" applyFill="1" applyBorder="1" applyAlignment="1">
      <alignment vertical="center"/>
    </xf>
    <xf numFmtId="0" fontId="7" fillId="8" borderId="19" xfId="0" applyFont="1" applyFill="1" applyBorder="1" applyAlignment="1">
      <alignment horizontal="left" vertical="center"/>
    </xf>
    <xf numFmtId="0" fontId="12" fillId="0" borderId="15" xfId="0" applyFont="1" applyBorder="1" applyAlignment="1">
      <alignment horizontal="center" vertical="top"/>
    </xf>
    <xf numFmtId="0" fontId="12" fillId="0" borderId="15" xfId="0" applyFont="1" applyBorder="1" applyAlignment="1">
      <alignment horizontal="center" vertical="top" wrapText="1"/>
    </xf>
    <xf numFmtId="0" fontId="14" fillId="5" borderId="15" xfId="3" applyFont="1" applyFill="1" applyBorder="1" applyAlignment="1">
      <alignment horizontal="left" vertical="center"/>
    </xf>
    <xf numFmtId="0" fontId="14" fillId="5" borderId="19" xfId="3" applyFont="1" applyFill="1" applyBorder="1" applyAlignment="1">
      <alignment horizontal="left" vertical="center"/>
    </xf>
    <xf numFmtId="2" fontId="12" fillId="0" borderId="15" xfId="0" applyNumberFormat="1" applyFont="1" applyBorder="1" applyAlignment="1">
      <alignment horizontal="center" vertical="center"/>
    </xf>
    <xf numFmtId="44" fontId="12" fillId="0" borderId="19" xfId="0" applyNumberFormat="1" applyFont="1" applyBorder="1" applyAlignment="1">
      <alignment horizontal="left" vertical="top"/>
    </xf>
    <xf numFmtId="44" fontId="12" fillId="0" borderId="19" xfId="11" applyFont="1" applyBorder="1" applyAlignment="1">
      <alignment horizontal="left" vertical="center" wrapText="1"/>
    </xf>
    <xf numFmtId="44" fontId="12" fillId="0" borderId="19" xfId="11" applyFont="1" applyBorder="1" applyAlignment="1">
      <alignment horizontal="center" vertical="center" wrapText="1"/>
    </xf>
    <xf numFmtId="0" fontId="14" fillId="0" borderId="15" xfId="3" applyFont="1" applyBorder="1" applyAlignment="1">
      <alignment horizontal="left" vertical="center"/>
    </xf>
    <xf numFmtId="0" fontId="14" fillId="0" borderId="19" xfId="3" applyFont="1" applyBorder="1" applyAlignment="1">
      <alignment horizontal="left" vertical="center"/>
    </xf>
    <xf numFmtId="173" fontId="14" fillId="5" borderId="19" xfId="13" applyNumberFormat="1" applyFont="1" applyFill="1" applyBorder="1" applyAlignment="1">
      <alignment vertical="center"/>
    </xf>
    <xf numFmtId="0" fontId="14" fillId="0" borderId="15" xfId="3" applyFont="1" applyBorder="1" applyAlignment="1">
      <alignment horizontal="left" vertical="center"/>
    </xf>
    <xf numFmtId="0" fontId="14" fillId="0" borderId="19" xfId="3" applyFont="1" applyBorder="1" applyAlignment="1">
      <alignment horizontal="left" vertical="center"/>
    </xf>
    <xf numFmtId="44" fontId="12" fillId="0" borderId="19" xfId="0" applyNumberFormat="1" applyFont="1" applyBorder="1" applyAlignment="1">
      <alignment horizontal="center" vertical="center" wrapText="1"/>
    </xf>
    <xf numFmtId="0" fontId="12" fillId="0" borderId="15" xfId="0" applyFont="1" applyBorder="1" applyAlignment="1">
      <alignment horizontal="left" vertical="top"/>
    </xf>
    <xf numFmtId="44" fontId="13" fillId="0" borderId="19" xfId="0" applyNumberFormat="1" applyFont="1" applyBorder="1" applyAlignment="1">
      <alignment horizontal="left" vertical="top"/>
    </xf>
    <xf numFmtId="0" fontId="14" fillId="0" borderId="20" xfId="3" applyFont="1" applyBorder="1" applyAlignment="1">
      <alignment horizontal="left" vertical="center"/>
    </xf>
    <xf numFmtId="0" fontId="14" fillId="0" borderId="0" xfId="3" applyFont="1" applyBorder="1" applyAlignment="1">
      <alignment horizontal="left" vertical="center"/>
    </xf>
    <xf numFmtId="0" fontId="15" fillId="0" borderId="20" xfId="0" applyFont="1" applyBorder="1"/>
    <xf numFmtId="0" fontId="15" fillId="0" borderId="0" xfId="0" applyFont="1" applyBorder="1"/>
    <xf numFmtId="0" fontId="11" fillId="0" borderId="21" xfId="12" applyFont="1" applyBorder="1"/>
    <xf numFmtId="0" fontId="11" fillId="0" borderId="0" xfId="12" applyFont="1" applyBorder="1"/>
    <xf numFmtId="0" fontId="11" fillId="0" borderId="0" xfId="3" applyFont="1" applyBorder="1" applyAlignment="1">
      <alignment vertical="center" wrapText="1"/>
    </xf>
    <xf numFmtId="0" fontId="11" fillId="2" borderId="0" xfId="0" applyFont="1" applyFill="1" applyBorder="1" applyAlignment="1">
      <alignment horizontal="right" vertical="center"/>
    </xf>
    <xf numFmtId="0" fontId="11" fillId="2" borderId="0" xfId="0" applyFont="1" applyFill="1" applyBorder="1" applyAlignment="1">
      <alignment vertical="center"/>
    </xf>
    <xf numFmtId="0" fontId="19" fillId="5" borderId="12" xfId="3" applyFont="1" applyFill="1" applyBorder="1" applyAlignment="1">
      <alignment horizontal="center" vertical="center"/>
    </xf>
    <xf numFmtId="0" fontId="19" fillId="5" borderId="13" xfId="3" applyFont="1" applyFill="1" applyBorder="1" applyAlignment="1">
      <alignment horizontal="center" vertical="center"/>
    </xf>
    <xf numFmtId="0" fontId="19" fillId="5" borderId="14" xfId="3" applyFont="1" applyFill="1" applyBorder="1" applyAlignment="1">
      <alignment horizontal="center" vertical="center"/>
    </xf>
    <xf numFmtId="0" fontId="15" fillId="0" borderId="27" xfId="0" applyFont="1" applyBorder="1" applyAlignment="1">
      <alignment horizontal="center"/>
    </xf>
    <xf numFmtId="0" fontId="15" fillId="0" borderId="16" xfId="0" applyFont="1" applyBorder="1" applyAlignment="1">
      <alignment horizontal="center"/>
    </xf>
    <xf numFmtId="0" fontId="11" fillId="0" borderId="16" xfId="8" applyFont="1" applyBorder="1" applyAlignment="1">
      <alignment horizontal="center" vertical="center"/>
    </xf>
    <xf numFmtId="0" fontId="18" fillId="9" borderId="30" xfId="12" applyFont="1" applyFill="1" applyBorder="1" applyAlignment="1">
      <alignment horizontal="center" vertical="center"/>
    </xf>
    <xf numFmtId="0" fontId="18" fillId="9" borderId="22" xfId="12" applyFont="1" applyFill="1" applyBorder="1" applyAlignment="1">
      <alignment horizontal="center" vertical="center"/>
    </xf>
    <xf numFmtId="0" fontId="18" fillId="9" borderId="18" xfId="12" applyFont="1" applyFill="1" applyBorder="1" applyAlignment="1">
      <alignment horizontal="center" vertical="center"/>
    </xf>
    <xf numFmtId="173" fontId="18" fillId="9" borderId="19" xfId="13" applyNumberFormat="1" applyFont="1" applyFill="1" applyBorder="1" applyAlignment="1">
      <alignment vertical="center"/>
    </xf>
    <xf numFmtId="0" fontId="7" fillId="8" borderId="55" xfId="0" applyFont="1" applyFill="1" applyBorder="1" applyAlignment="1">
      <alignment horizontal="center" wrapText="1"/>
    </xf>
    <xf numFmtId="0" fontId="15" fillId="0" borderId="16" xfId="0" applyFont="1" applyBorder="1" applyAlignment="1">
      <alignment horizontal="center" vertical="center"/>
    </xf>
  </cellXfs>
  <cellStyles count="17">
    <cellStyle name="Millares" xfId="1" builtinId="3"/>
    <cellStyle name="Millares 2 6" xfId="9" xr:uid="{A32D395E-6C3D-4E81-A10D-039359164055}"/>
    <cellStyle name="Millares_FORMULARIO 4 - M-OFERENTE PPTA ECONOMICA" xfId="15" xr:uid="{9C24E273-1053-480C-BF3F-C3C7AF881C68}"/>
    <cellStyle name="Moneda" xfId="11" builtinId="4"/>
    <cellStyle name="Moneda [0] 3" xfId="6" xr:uid="{0E6FAEB8-4097-4DEC-8F53-8439444D7C2F}"/>
    <cellStyle name="Moneda 2 13" xfId="10" xr:uid="{00F0D125-685E-4C11-8C80-2532E1ED6619}"/>
    <cellStyle name="Moneda 2 2 2 2 2" xfId="13" xr:uid="{BCE91B33-5940-498A-B205-6E75E8431602}"/>
    <cellStyle name="Moneda 6" xfId="7" xr:uid="{954215D4-A49B-448A-ADA9-4E400578FDCE}"/>
    <cellStyle name="Normal" xfId="0" builtinId="0"/>
    <cellStyle name="Normal 11" xfId="5" xr:uid="{EFFF709F-4D56-49DA-8251-289BDA6A35D4}"/>
    <cellStyle name="Normal 2 10 2 2" xfId="3" xr:uid="{06683B74-C226-4E60-86BE-E2DA29C20E6F}"/>
    <cellStyle name="Normal 2 10 3" xfId="8" xr:uid="{7E4718FE-C62E-41FA-90FA-8D28466DB03B}"/>
    <cellStyle name="Normal 2 2 2" xfId="14" xr:uid="{1350C258-AC03-48F7-9403-210ED4591CCD}"/>
    <cellStyle name="Normal 3 11 3" xfId="4" xr:uid="{C7883F64-A0E4-46B1-9C20-5E89920B1EAE}"/>
    <cellStyle name="Normal 3 2 2" xfId="12" xr:uid="{D95E6835-1EC2-418E-969A-A2A37511F53F}"/>
    <cellStyle name="Normal 3 4" xfId="2" xr:uid="{C2B01D56-DEE1-47B2-A2E5-589ED07052F9}"/>
    <cellStyle name="Porcentaje 2" xfId="16" xr:uid="{36230F79-2583-4735-B9CE-3989AD5115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sharedStrings" Target="sharedStrings.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microsoft.com/office/2017/10/relationships/person" Target="persons/perso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LGA\Plan%20de%20choque%20Acueducto%20Caucasia\Documents%20and%20Settings\Katty\Mis%20documentos\FREDONIA\presupuesto%20PMAA\A.P.U%20ACUEDUCTO%20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Palacio-CIVI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ELECTRIC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U-%20Caseta%20Planta%20Electrica-Palac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ESTACION%206\Mis%20documentos\Downloads\jkm\PALACIO-ALCALDIA\PROYECTOS\ESTRUCTURAS\SALONES%20COMUNALES\LA%20PESQUERA\CANCHA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Volumes/MAYURIS/ADICIONAL%20SAN%20JOSE/Javier_or_compa/zulma/Fin/Anexos/PRESUPUESTOS-REV1.xls" TargetMode="External"/><Relationship Id="rId1" Type="http://schemas.openxmlformats.org/officeDocument/2006/relationships/externalLinkPath" Target="/Volumes/MAYURIS/ADICIONAL%20SAN%20JOSE/Javier_or_compa/zulma/Fin/Anexos/PRESUPUESTOS-REV1.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jkm/PU-%20Caseta%20Planta%20Electrica-Palacio-CIVIL.xls" TargetMode="External"/><Relationship Id="rId1" Type="http://schemas.openxmlformats.org/officeDocument/2006/relationships/externalLinkPath" Target="/jkm/PU-%20Caseta%20Planta%20Electrica-Palacio-CIVIL.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PROYECTOS/CH/BATERIAS%20SANITARIAS%20RURALES/Construcci&#243;nBateriasSanitariasINSPECCI&#211;NAGUACHICA%20GOB1/Pto-Construcci&#243;n-Bater&#237;aSanitar&#237;a1..xls" TargetMode="External"/><Relationship Id="rId1" Type="http://schemas.openxmlformats.org/officeDocument/2006/relationships/externalLinkPath" Target="/PROYECTOS/CH/BATERIAS%20SANITARIAS%20RURALES/Construcci&#243;nBateriasSanitariasINSPECCI&#211;NAGUACHICA%20GOB1/Pto-Construcci&#243;n-Bater&#237;aSanitar&#237;a1..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jkm/PU-%20Caseta%20Planta%20Electrica-ELECTRICO.xls" TargetMode="External"/><Relationship Id="rId1" Type="http://schemas.openxmlformats.org/officeDocument/2006/relationships/externalLinkPath" Target="/jkm/PU-%20Caseta%20Planta%20Electrica-ELECTRICO.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jkm/PU-%20Caseta%20Planta%20Electrica-Palacio.xls" TargetMode="External"/><Relationship Id="rId1" Type="http://schemas.openxmlformats.org/officeDocument/2006/relationships/externalLinkPath" Target="/jkm/PU-%20Caseta%20Planta%20Electrica-Palacio.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jkm/PALACIO-ALCALDIA/PROYECTOS/ESTRUCTURAS/SALONES%20COMUNALES/LA%20PESQUERA/CANCHAS/PROPUEST/PROPUEST/SALA%20DE%20URGENCIAS%20H.S.L..xls" TargetMode="External"/><Relationship Id="rId1" Type="http://schemas.openxmlformats.org/officeDocument/2006/relationships/externalLinkPath" Target="/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Users\Leo\Dropbox\Propuestas%202015\Alcald&#237;a%20de%20Valledupar\CDI\Users\USUARIO\Downloads\Presupuesto%20T\TIERRA%20BUENA%20FACTIBILIDAD%2010.09.2004%2040%20CASAS%20264%20APARTAMENTOS%20(CD%2015.09.2004).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192.168.24.13/TarifasCesar/Tarifas%20Esqu.Regional%2014%20Municipios%20Felipe/Tarifas%20ASTREA.xls" TargetMode="External"/><Relationship Id="rId1" Type="http://schemas.openxmlformats.org/officeDocument/2006/relationships/externalLinkPath" Target="/192.168.24.13/TarifasCesar/Tarifas%20Esqu.Regional%2014%20Municipios%20Felipe/Tarifas%20ASTRE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_DOCUM\ACTAS\2002\Miraflores-cra1\_PRESUPU\Bachu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50130%20FONADE%20DISE&#209;OS%20%20TIPO\Users\adolfo\Desktop\ING%20INGENIRIA%20S.A\3.%20GRUPO%20B\B06A-CUBIERTA%20DEPORTIVA%20750m\7.%20Presupuesto\09112012_Versi&#243;n_03\Z_Alta_750M&#178;\0911-2012_Presupuesto_750%20_Alta_Suelo%20AB_V0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Users\LUIS\AppData\Roaming\Microsoft\Excel\Rev%20octu%2008-13%20PRESUPUESTO%20PLAZA%20MERCAD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Karen%20Herrera\Downloads\Infraestructura%20SID\OCAD%20-%20Proyectos%20Aprobados%20I\KRA%2080D1%20DE%20SAN%20FERNANDO\CARRERA%2080D1%20SAN%20FERNANDO%20VB\PRESUPUESTOS\PE_01.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ARCHIVOS%20KENNY\LICITACIONES\INDUPAL\PARQUE%20LOS%20VENADOS\PRESUPUESTO%20FINAL.xlsx"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E/ZXPREPLIEGOS%20PUENTE%20ARMADA/PRESUP/ZPREPLIEGOS%20PUENTE%20ARMADA/OBRAS%20PUENTE%20ARMADA2.xls" TargetMode="External"/><Relationship Id="rId1" Type="http://schemas.openxmlformats.org/officeDocument/2006/relationships/externalLinkPath" Target="/E/ZXPREPLIEGOS%20PUENTE%20ARMADA/PRESUP/ZPREPLIEGOS%20PUENTE%20ARMADA/OBRAS%20PUENTE%20ARMADA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Volumes/MAYURIS/ADICIONAL%20SAN%20JOSE/Lucho/transfer%20lucho/Mis%20documentos/AiuApoSaraBrut2000.xls" TargetMode="External"/><Relationship Id="rId1" Type="http://schemas.openxmlformats.org/officeDocument/2006/relationships/externalLinkPath" Target="/Volumes/MAYURIS/ADICIONAL%20SAN%20JOSE/Lucho/transfer%20lucho/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Users\Leo\Dropbox\Propuestas%202015\Alcald&#237;a%20de%20Valledupar\CDI\F\INGENIERA%20CIVIL\OBRAS\META\CN569-2010%20ACAPULCO1\AVANCE%20DE%20OBRA1.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PRECIOS%202012/UNITARIOS%20CHIRIGUANA/130002009/Documents%20and%20Settings/Juan%20Carlos%20Garc&#237;a/Mis%20documentos/PRESUPUESTOS/PRESUPUESTO%20PARA%20ROCHA.xls" TargetMode="External"/><Relationship Id="rId1" Type="http://schemas.openxmlformats.org/officeDocument/2006/relationships/externalLinkPath" Target="/PRECIOS%202012/UNITARIOS%20CHIRIGUANA/130002009/Documents%20and%20Settings/Juan%20Carlos%20Garc&#237;a/Mis%20documentos/PRESUPUESTOS/PRESUPUESTO%20PARA%20ROCH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RINCON~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_Archivo%202009\Obras\2.%20CAMARA%20BOX\_PRESUPU\Bachu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Users\MERI&#209;O\Documents\PARTICULAR\Users\ABSAESP03\Documents\MERI&#209;O\EDESA\PRESUPUESTO-V7.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250;ngaro\c-gerencia\ESSA_ESP\Gua_HPaj\Calc_Li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quipo01\r_catalina\Documents%20and%20Settings\Katty\Mis%20documentos\FREDONIA\presupuesto%20PMAA\A.P.U%20ACUEDUCTO%2020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E/PAVICOL/MSOFFICE/LICITAR/analisis%20del%20AIU/AIU.xls" TargetMode="External"/><Relationship Id="rId1" Type="http://schemas.openxmlformats.org/officeDocument/2006/relationships/externalLinkPath" Target="/E/PAVICOL/MSOFFICE/LICITAR/analisis%20del%20AIU/AIU.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Volumes/MAYURIS/ADICIONAL%20SAN%20JOSE/Lucho/transfer%20lucho/Mis%20documentos/ANDES3/mayo%204-01/Mis%20documentos/AiuApoSaraBrut2000.xls" TargetMode="External"/><Relationship Id="rId1" Type="http://schemas.openxmlformats.org/officeDocument/2006/relationships/externalLinkPath" Target="/Volumes/MAYURIS/ADICIONAL%20SAN%20JOS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D:/Orlis%20Villafa&#241;e/Desktop/biblioteca/Archivos%20Montes/Propuesta%20Distrito%20Colegios/Propuesta/PROPUESTA%20FINAL%20MAYO%2028T.xls" TargetMode="External"/><Relationship Id="rId1" Type="http://schemas.openxmlformats.org/officeDocument/2006/relationships/externalLinkPath" Target="/D:/Orlis%20Villafa&#241;e/Desktop/biblioteca/Archivos%20Montes/Propuesta%20Distrito%20Colegios/Propuesta/PROPUESTA%20FINAL%20MAYO%2028T.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50130%20FONADE%20DISE&#209;OS%20%20TIPO\Users\adolfo\Desktop\PRESUPUESTO%20INGENIE.xlsx"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domiciliariasURBANAS.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COINSES%20S.A/PROYECTOS%20DE%20SALUD%20IH%202016/PPTOS/PPTO%20CAMINO%20NAZARETH.xlsx" TargetMode="External"/><Relationship Id="rId1" Type="http://schemas.openxmlformats.org/officeDocument/2006/relationships/externalLinkPath" Target="/COINSES%20S.A/PROYECTOS%20DE%20SALUD%20IH%202016/PPTOS/PPTO%20CAMINO%20NAZARETH.xlsx"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E/Documents%20and%20Settings/ccastrod/Escritorio/PLANTILLAS/EJEMPLOS%20APUS/META/APUS_META_2013-1.xls" TargetMode="External"/><Relationship Id="rId1" Type="http://schemas.openxmlformats.org/officeDocument/2006/relationships/externalLinkPath" Target="/E/Documents%20and%20Settings/ccastrod/Escritorio/PLANTILLAS/EJEMPLOS%20APUS/META/APUS_META_2013-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quipo01\r_catalina\Documents%20and%20Settings\Olga%20Muriel\Mis%20documentos\PMAAFREDONIA\PMAA\DISE&#209;O\PRESUPUESTOS\Presupuesto%20Acueducto\Presupuesto%20-DISE&#209;OS\Dise&#241;o%20caramant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E/Users/mac/Documents/amv/presupuestos%20para%20atenci&#243;n%20de%20emergencias%20por%20ola%20invernal%202010%20y%202011/PRESUPUESTOS%20EMERGENCIAS%20OFICIAL%20BARBOSA%20CISNEROS%20PTO%20BERRIO%20JULIO%2027%202011.xls" TargetMode="External"/><Relationship Id="rId1" Type="http://schemas.openxmlformats.org/officeDocument/2006/relationships/externalLinkPath" Target="/E/Users/mac/Documents/amv/presupuestos%20para%20atenci&#243;n%20de%20emergencias%20por%20ola%20invernal%202010%20y%202011/PRESUPUESTOS%20EMERGENCIAS%20OFICIAL%20BARBOSA%20CISNEROS%20PTO%20BERRIO%20JULIO%2027%20201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Users\Karen%20Herrera\Downloads\Infraestructura%20SID\OCAD%20-%20Proyectos%20Aprobados%20I\KRA%2080D1%20DE%20SAN%20FERNANDO\CARRERA%2080D1%20SAN%20FERNANDO%20VB\PRESUPUESTOS\EBI.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Documents%20and%20Settings\Ambiental1\Local%20Settings\Temporary%20Internet%20Files\Content.IE5\LJAIBCUH\ACTAS%20MANATI\CRA\CORTE%20CANDELARIA%20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WINDOWS\Escritorio\Solicitu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Volumes\Oficina\Contratos\Alcald&#237;a%20de%20Becerril\Cto.%20LCP-09%20DE%202013_Guajirita-Becerril\Actas%20de%20Obra\Acta%20No.%2002\Sanearpc8\d\PROYECTOS\CORANTIOQUIA\Tarso\3.%20DISE&#209;O\ACUEDUCTO\cantidades%20de%20obra%20acto.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SERVER/Carpeta%20Compartida/Usuarios/Victor/Desktop/Vrojas64/ESTUDIOS%20PROYECTOS%20CASA%20JOSE%20CARLOS/PRESUPUESTOS%20VIP/PRESUPUESTO%20CASA%20TIPO%20VIP.xlsx" TargetMode="External"/><Relationship Id="rId1" Type="http://schemas.openxmlformats.org/officeDocument/2006/relationships/externalLinkPath" Target="/SERVER/Carpeta%20Compartida/Usuarios/Victor/Desktop/Vrojas64/ESTUDIOS%20PROYECTOS%20CASA%20JOSE%20CARLOS/PRESUPUESTOS%20VIP/PRESUPUESTO%20CASA%20TIPO%20VIP.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VILLA%20TAKOA\Presupuesto\APUS%20VILLA%20TAKO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Users\galzate\Desktop\FONDO%20PAZ\DISE&#209;OS%20TIPO%20FONADE\B05-GRADERIAS\3.%20Presupuesto\B05_Presup_Graderia_completo.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Hoja4"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FEC009BA/Presupuestos%20Ampliaci&#243;n%20de%20Puentes%20%20(9003)%20Sept.%20de%202010.xls" TargetMode="External"/><Relationship Id="rId1" Type="http://schemas.openxmlformats.org/officeDocument/2006/relationships/externalLinkPath" Target="/FEC009BA/Presupuestos%20Ampliaci&#243;n%20de%20Puentes%20%20(9003)%20Sept.%20de%20201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Users\Karen%20Herrera\Downloads\Infraestructura%20SID\OCAD%20-%20Proyectos%20Aprobados%20I\KRA%2080D1%20DE%20SAN%20FERNANDO\CARRERA%2080D1%20SAN%20FERNANDO%20VB\PRESUPUESTOS\EVAL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Users\Juan%20Carlos%20Isaza\AppData\Local\Microsoft\Windows\Temporary%20Internet%20Files\Content.Outlook\AE19APFG\CALIFICACION%20MES%2007.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SERVER/Carpeta%20Compartida/INVIAS-FA/Puentes%20Mochilero%20Quebradon/TCC%20Obra%20definitivos/AIU%20Mochilero%20Quebradon.xls" TargetMode="External"/><Relationship Id="rId1" Type="http://schemas.openxmlformats.org/officeDocument/2006/relationships/externalLinkPath" Target="/SERVER/Carpeta%20Compartida/INVIAS-FA/Puentes%20Mochilero%20Quebradon/TCC%20Obra%20definitivos/AIU%20Mochilero%20Quebrado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Users\Karen%20Herrera\Downloads\Infraestructura%20SID\OCAD%20-%20Proyectos%20Aprobados%20I\KRA%2080D1%20DE%20SAN%20FERNANDO\CARRERA%2080D1%20SAN%20FERNANDO%20VB\PRESUPUESTOS\PROG.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CCMEDPPLALM/GTECNICA/mvilla/SILO%2015000/WINDOWS/TEMP/CBoyaca/CUADRILLA%20DIURNA.xls" TargetMode="External"/><Relationship Id="rId1" Type="http://schemas.openxmlformats.org/officeDocument/2006/relationships/externalLinkPath" Target="/CCMEDPPLALM/GTECNICA/mvilla/SILO%2015000/WINDOWS/TEMP/CBoyaca/CUADRILLA%20DIURN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hescobar\Oficina\Proyectos%202004\Alvaro%20Narvaez\Centro%20Caecelario%20Valledupar\APU%20y%20Presupuesto%20C%20Vdupar.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Documents%20and%20Settings/alejandrora/Configuraci&#243;n%20local/Archivos%20temporales%20de%20Internet/Content.Outlook/F0XXD406/Copia%20de%20BASE%20DE%20DATOS%20APU'S%20(4)%20(3).xls" TargetMode="External"/><Relationship Id="rId1" Type="http://schemas.openxmlformats.org/officeDocument/2006/relationships/externalLinkPath" Target="/Documents%20and%20Settings/alejandrora/Configuraci&#243;n%20local/Archivos%20temporales%20de%20Internet/Content.Outlook/F0XXD406/Copia%20de%20BASE%20DE%20DATOS%20APU'S%20(4)%2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users\vitas\Documents\CNSC\Efrain%20Cucunuba\aulas%20pivijay\Presp%20pivijay%20fonade%20(92%25).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H/ADM%20VIAL%2003%20-%20CORDOBA/ESTADO%20DE%20RED/2103mar%20.xls" TargetMode="External"/><Relationship Id="rId1" Type="http://schemas.openxmlformats.org/officeDocument/2006/relationships/externalLinkPath" Target="/H/ADM%20VIAL%2003%20-%20CORDOBA/ESTADO%20DE%20RED/2103mar%2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_Archivo%202009\Obras\4.%20ANDENES%20CUJACAL\ACTAS%20ANDENES%20CUJAC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_Archivo%202008\Obras\Anganoy%20-%20Cra%2036B\Actas\Anganoy%20-%20act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y%20Documents\LICITACIONES%20INVIAS\SCV-059-Base-CAF-El%20Secreto-Aguacla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Documents%20and%20Settings\MARCO%20AURELIO%20NU&#209;EZ\Mis%20documentos\ACUEDUCTO%20REGIONAL%20LA%20L&#205;NEA\PLAN%20DE%20INVERSION\Presupuesto\Soplaviento\PRESUPUESTO%20ALCANTARILLADO%20SOPLAVIEN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Documents%20and%20Settings\OJEDA%20CIA\Mis%20documentos\UPC\Acabados\Acabad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Volumes/MAYURIS/ADICIONAL%20SAN%20JOSE/marino/C/Documents%20and%20Settings/Hector%20Guerrero/Mis%20documentos/Licitaciones%20realizadas/Invias/INTER-Taraza-caucasia/DIFERGO/WINDOWS/TEMP/UNITARIOS.xls" TargetMode="External"/><Relationship Id="rId1" Type="http://schemas.openxmlformats.org/officeDocument/2006/relationships/externalLinkPath" Target="/Volumes/MAYURIS/ADICIONAL%20SAN%20JOSE/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Servidor/c/Mis%20documentos/presupuesto.xls" TargetMode="External"/><Relationship Id="rId1" Type="http://schemas.openxmlformats.org/officeDocument/2006/relationships/externalLinkPath" Target="/Servidor/c/Mis%20documentos/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E/Users/JorgeF/Documents/amv%20grupo%203%20boyaca%202009/PRECIOS%20UNITARIOS/corregidos/2011/LICITACIONES%20AGOSTO%202011/apus%20boyaca%20VIA%20chiquinquira%20-%20TUNJA.xlsx" TargetMode="External"/><Relationship Id="rId1" Type="http://schemas.openxmlformats.org/officeDocument/2006/relationships/externalLinkPath" Target="/E/Users/JorgeF/Documents/amv%20grupo%203%20boyaca%202009/PRECIOS%20UNITARIOS/corregidos/2011/LICITACIONES%20AGOSTO%202011/apus%20boyaca%20VIA%20chiquinquira%20-%20TUNJ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E/Documents%20and%20Settings/Usuario/Mis%20documentos/AMVDIADCOL/ANALIS%20DE%20PRECIOS%20UNITARIOS%20-%202011%20TERRITORIAL%20ANTIOQUA/Estructura%20APU%202012%20ANTIOQUIA%20(version%20definitiva).xls" TargetMode="External"/><Relationship Id="rId1" Type="http://schemas.openxmlformats.org/officeDocument/2006/relationships/externalLinkPath" Target="/E/Documents%20and%20Settings/Usuario/Mis%20documentos/AMVDIADCOL/ANALIS%20DE%20PRECIOS%20UNITARIOS%20-%202011%20TERRITORIAL%20ANTIOQUA/Estructura%20APU%202012%20ANTIOQUIA%20(version%20definiti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Users\ingjairo79\Desktop\PRESUPUESTO%20IGLESIA%20NUESTRA%20SE&#209;ORA%20DE%20LA%20PAZ.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Users/coinses/Desktop/PROPUESTA/PRESUPUESTO.xlsx" TargetMode="External"/><Relationship Id="rId1" Type="http://schemas.openxmlformats.org/officeDocument/2006/relationships/externalLinkPath" Target="/Users/coinses/Desktop/PROPUESTA/PRESUPUES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ervidor\50130%20FONADE%20DISE&#209;OS%20%20TIPO\Users\adolfo\Desktop\ING%20INGENIRIA%20S.A\B7A%20-Cancha%20750\3.%20Dise&#241;o%20Hidrosanitario\SABANA_PRESUPUESTO_CanchaMultiple_900_08sep201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Tarifas%20Chimichagua.xls"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2022/P%20_Kenny%20Vega/2.%20Bodega%20Cancha/3%20Ppto/3.%20Ppto%20Parque%20BODEGA_15.12.2022.xls" TargetMode="External"/><Relationship Id="rId1" Type="http://schemas.openxmlformats.org/officeDocument/2006/relationships/externalLinkPath" Target="/2022/P%20_Kenny%20Vega/2.%20Bodega%20Cancha/3%20Ppto/3.%20Ppto%20Parque%20BODEGA_15.12.202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2022/P%20_Kenny%20Vega/3.%20EL%20Dique%20Cancha/4%20Inst%20Electricas/PTO%20Y%20APU%20ELECTRICAS%20EL%20DIQUE.xlsm" TargetMode="External"/><Relationship Id="rId1" Type="http://schemas.openxmlformats.org/officeDocument/2006/relationships/externalLinkPath" Target="/2022/P%20_Kenny%20Vega/3.%20EL%20Dique%20Cancha/4%20Inst%20Electricas/PTO%20Y%20APU%20ELECTRICAS%20EL%20DIQUE.xlsm"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ENTIDADES%20TERRITORIALES\Popay&#225;n\Popay&#225;n%20062\G4-062-05\1.3%20FORMULACION%20TECNICA%20DEL%20PROYECTO\1.3.3%20Presupuesto%20de%20obra\PRESUPUESTO\POPAY&#193;N%20062%20presupuest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_PRESUPUESTOS\2000\FUNDA-CRA1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_OBRAS%20FIP\Nuevos-Riegos\Caicedo-C4-5-k16-17-riego.xls"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jmperez\Downloads\Users\ING~1.OSC\AppData\Local\Temp\Rar$DI01.853\Cantidades_750%20_Alta_Suelo%20AB.xlsx" TargetMode="External"/></Relationships>
</file>

<file path=xl/externalLinks/_rels/externalLink95.xml.rels><?xml version="1.0" encoding="UTF-8" standalone="yes"?>
<Relationships xmlns="http://schemas.openxmlformats.org/package/2006/relationships"><Relationship Id="rId3" Type="http://schemas.openxmlformats.org/officeDocument/2006/relationships/externalLinkPath" Target="../../../../Volumes/MAYURIS/ADICIONAL%20SAN%20JOSE/marino/C/Documents%20and%20Settings/Hector%20Guerrero/Mis%20documentos/Licitaciones%20realizadas/Invias/INTER-Taraza-caucasia/DIFERGO/WINDOWS/TEMP/Preobra/ModeloPresupuesto.xls" TargetMode="External"/><Relationship Id="rId2" Type="http://schemas.microsoft.com/office/2019/04/relationships/externalLinkLongPath" Target="/Volumes/MAYURIS/ADICIONAL%20SAN%20JOSE/marino/C/Documents%20and%20Settings/Hector%20Guerrero/Mis%20documentos/Licitaciones%20realizadas/Invias/INTER-Taraza-caucasia/DIFERGO/WINDOWS/TEMP/Preobra/ModeloPresupuesto.xls?221AD3E2" TargetMode="External"/><Relationship Id="rId1" Type="http://schemas.openxmlformats.org/officeDocument/2006/relationships/externalLinkPath" Target="file:///\\221AD3E2\ModeloPresupues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Usuarios\Victor\Desktop\DOCUMENTACION%20ALCALDIA\PRESUPUESTOS%20REVISADOS\REPOSICION%20DE%20PLACAS%20EN%20CONCRETO%20HIDRAULICO%20PREMEZCLADO%20MR%20=%204.2%20Mpa%20-MEZCLA%20DENSA%20EN%20CALIENTE%20TIPO%20MDC%20-%202%20vr03.xlsm" TargetMode="External"/></Relationships>
</file>

<file path=xl/externalLinks/_rels/externalLink97.xml.rels><?xml version="1.0" encoding="UTF-8" standalone="yes"?>
<Relationships xmlns="http://schemas.openxmlformats.org/package/2006/relationships"><Relationship Id="rId2" Type="http://schemas.openxmlformats.org/officeDocument/2006/relationships/externalLinkPath" Target="../../../../Lidercostos/intercambio/Documents%20and%20Settings/besalazar/Mis%20documentosperso/tarifas/Modelo%20Tarifario%20Res%20287-%202004/PLAN%20DE%20INVERSIONES%20PARA%20CMI.xls" TargetMode="External"/><Relationship Id="rId1" Type="http://schemas.openxmlformats.org/officeDocument/2006/relationships/externalLinkPath" Target="/Lidercostos/intercambio/Documents%20and%20Settings/besalazar/Mis%20documentosperso/tarifas/Modelo%20Tarifario%20Res%20287-%202004/PLAN%20DE%20INVERSIONES%20PARA%20CM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APUM2"/>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cell>
        </row>
        <row r="251">
          <cell r="D251" t="str">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Grupo 3 "/>
      <sheetName val="Grupo 2."/>
      <sheetName val="Informe semanal 22"/>
      <sheetName val="Lista chequeo"/>
      <sheetName val="Acta de Comité de Obra"/>
      <sheetName val="Acta de Comité de Obra 12"/>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aCCIDENTES DE 1995 - 1996.xls"/>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PRESUPUESTO LICITACIÓN SRN 001"/>
      <sheetName val="SRN_005"/>
      <sheetName val="Form8_bombas"/>
      <sheetName val="Form8_h2"/>
      <sheetName val="Form8_lubricacion"/>
      <sheetName val="Form8_regeneracion"/>
      <sheetName val="tub"/>
      <sheetName val="val"/>
      <sheetName val="tub_lub"/>
      <sheetName val="pintura"/>
      <sheetName val="partidas_cant_tub_final_04"/>
      <sheetName val="Tablas"/>
      <sheetName val="PACC Contratacion"/>
      <sheetName val="Contratacion PME v02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ACCIDENTALIDAD"/>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Salario"/>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SUMOS (2)"/>
      <sheetName val="ITEM"/>
      <sheetName val="VR-PROP MOD 1"/>
      <sheetName val="FORMULA"/>
      <sheetName val="PRECIO"/>
      <sheetName val="I M"/>
      <sheetName val="SOÑANDO"/>
      <sheetName val="EV 424 CON 5 (2)"/>
      <sheetName val="Precios no ofici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cios 08-arquit en proceso"/>
      <sheetName val="unit2008-ARQUIT EN PROCESO"/>
      <sheetName val="Precios 08-vias"/>
      <sheetName val="unit2008-VIAS"/>
      <sheetName val="Costo Real 2008"/>
      <sheetName val="ACEROS 60000 PSI"/>
      <sheetName val="RENDI"/>
      <sheetName val="FORMATO ACOM ALDO. FRENTE"/>
      <sheetName val="A"/>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FLUJO"/>
      <sheetName val="$ UN. COMERC."/>
      <sheetName val="Montaje Presentacion $Col "/>
      <sheetName val="Montaje Presentacion $Col (3)"/>
      <sheetName val="UNITARIOS"/>
      <sheetName val="MATERIAL"/>
      <sheetName val="Formulario N°1"/>
      <sheetName val="Formulario 1"/>
      <sheetName val="Anexo N°1-F6"/>
      <sheetName val="Anexo N°2"/>
      <sheetName val="Anexo N°4-F8"/>
      <sheetName val="Anexo N°3-F7"/>
      <sheetName val="Anexo N°5-F9"/>
      <sheetName val="Anexo N°6-F10"/>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PreDES"/>
      <sheetName val="Ba Da"/>
      <sheetName val="SEGM"/>
      <sheetName val="CANT PAV-1"/>
      <sheetName val="MMTO"/>
      <sheetName val="PRESUPUESTO2"/>
      <sheetName val="SEGM2"/>
      <sheetName val="CANT PAV-2"/>
      <sheetName val="MMTO2"/>
      <sheetName val="CANT_PAV-1"/>
      <sheetName val="CANT_PAV-2"/>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F-3 ACTA COMPROMISO"/>
      <sheetName val="APu1"/>
      <sheetName val="APu2"/>
      <sheetName val="APu3"/>
      <sheetName val="APu4"/>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HITO I (Fase I)"/>
      <sheetName val="Hito II (Actualización)"/>
      <sheetName val="PRESUPUESTO ORDEN DE SERVICIO"/>
      <sheetName val="Covid19 Consultoria"/>
      <sheetName val="INDICMICROEMP"/>
      <sheetName val="[aCCIDENTES DE 1995 - 1996.xls]"/>
      <sheetName val="SUB APU"/>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cyrb"/>
      <sheetName val="gapr"/>
      <sheetName val="1. PRELIMINARES"/>
      <sheetName val="2. DEMOLICIONES"/>
      <sheetName val="3. EXCAVACIONES"/>
      <sheetName val="4. RETIROS"/>
      <sheetName val="5. RELLENOS"/>
      <sheetName val="6. SUBBASE "/>
      <sheetName val="7. PAVIMENTOS"/>
      <sheetName val="8. OBRAS HIDRAULICAS"/>
      <sheetName val="9. SEÑALIZACION"/>
      <sheetName val="CARTERA DG"/>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CANT.5921"/>
      <sheetName val="ACTA COMPARATIVA"/>
      <sheetName val="RESUMEN OBRAS "/>
      <sheetName val="DOMICILIARIAS"/>
      <sheetName val="APU ACUEDUCTO (2)"/>
      <sheetName val="APU ACUEDUCTO"/>
      <sheetName val="APU ALCANTARILLADO"/>
      <sheetName val="140322_PRESP_Y_APUs_IE_TIERRA_B"/>
      <sheetName val="140322_PRESP_Y_APUs_IE_TIERRA_1"/>
      <sheetName val="140322 PRESP Y APUs IE TIERRA B"/>
    </sheetNames>
    <sheetDataSet>
      <sheetData sheetId="0"/>
      <sheetData sheetId="1" refreshError="1"/>
      <sheetData sheetId="2" refreshError="1"/>
      <sheetData sheetId="3">
        <row r="4">
          <cell r="B4" t="str">
            <v xml:space="preserve"> Bisagra Pivotante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row r="1">
          <cell r="A1" t="str">
            <v>EQUIPO</v>
          </cell>
        </row>
      </sheetData>
      <sheetData sheetId="93" refreshError="1"/>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33">
          <cell r="C33">
            <v>0.77967625899280601</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efreshError="1"/>
      <sheetData sheetId="208" refreshError="1"/>
      <sheetData sheetId="209">
        <row r="41">
          <cell r="G41">
            <v>4237.2145748987859</v>
          </cell>
        </row>
      </sheetData>
      <sheetData sheetId="210">
        <row r="2">
          <cell r="A2" t="str">
            <v>ACTA No</v>
          </cell>
        </row>
      </sheetData>
      <sheetData sheetId="211">
        <row r="33">
          <cell r="C33">
            <v>0.77967625899280601</v>
          </cell>
        </row>
      </sheetData>
      <sheetData sheetId="212"/>
      <sheetData sheetId="213">
        <row r="1">
          <cell r="B1" t="str">
            <v>CTO-102-2002</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33">
          <cell r="C33">
            <v>0.77967625899280601</v>
          </cell>
        </row>
      </sheetData>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B1" t="str">
            <v>CTO-102-2002</v>
          </cell>
        </row>
      </sheetData>
      <sheetData sheetId="229"/>
      <sheetData sheetId="230"/>
      <sheetData sheetId="231">
        <row r="33">
          <cell r="C33">
            <v>0.77967625899280601</v>
          </cell>
        </row>
      </sheetData>
      <sheetData sheetId="232">
        <row r="1">
          <cell r="A1" t="str">
            <v>ITEM</v>
          </cell>
        </row>
      </sheetData>
      <sheetData sheetId="233" refreshError="1"/>
      <sheetData sheetId="234">
        <row r="1">
          <cell r="A1" t="str">
            <v>ITEM</v>
          </cell>
        </row>
      </sheetData>
      <sheetData sheetId="235">
        <row r="1">
          <cell r="A1" t="str">
            <v>EQUIPO</v>
          </cell>
        </row>
      </sheetData>
      <sheetData sheetId="236">
        <row r="1">
          <cell r="A1" t="str">
            <v>ADMINISTRACION</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row r="5">
          <cell r="E5" t="str">
            <v>CANTIDAD</v>
          </cell>
        </row>
      </sheetData>
      <sheetData sheetId="247">
        <row r="1">
          <cell r="A1" t="str">
            <v>ITEM</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row r="33">
          <cell r="C33">
            <v>0.77967625899280601</v>
          </cell>
        </row>
      </sheetData>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1">
          <cell r="A1" t="str">
            <v>ADMINISTRACION</v>
          </cell>
        </row>
      </sheetData>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ITEM</v>
          </cell>
        </row>
      </sheetData>
      <sheetData sheetId="281">
        <row r="1">
          <cell r="A1" t="str">
            <v>EQUIPO</v>
          </cell>
        </row>
      </sheetData>
      <sheetData sheetId="282">
        <row r="1">
          <cell r="A1" t="str">
            <v>ADMINISTRACION</v>
          </cell>
        </row>
      </sheetData>
      <sheetData sheetId="283"/>
      <sheetData sheetId="284">
        <row r="1">
          <cell r="A1" t="str">
            <v>INSTITUTO NACIONAL DE VIAS</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row r="1">
          <cell r="B1" t="str">
            <v>CTO-102-2002</v>
          </cell>
        </row>
      </sheetData>
      <sheetData sheetId="290">
        <row r="168">
          <cell r="D168">
            <v>10046</v>
          </cell>
        </row>
      </sheetData>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row r="1">
          <cell r="A1" t="str">
            <v>EQUIPO</v>
          </cell>
        </row>
      </sheetData>
      <sheetData sheetId="298"/>
      <sheetData sheetId="299"/>
      <sheetData sheetId="300"/>
      <sheetData sheetId="301"/>
      <sheetData sheetId="302"/>
      <sheetData sheetId="303"/>
      <sheetData sheetId="304">
        <row r="33">
          <cell r="C33">
            <v>0.77967625899280601</v>
          </cell>
        </row>
      </sheetData>
      <sheetData sheetId="305"/>
      <sheetData sheetId="306">
        <row r="4">
          <cell r="B4" t="str">
            <v xml:space="preserve"> Bisagra Pivotante </v>
          </cell>
        </row>
      </sheetData>
      <sheetData sheetId="307">
        <row r="1">
          <cell r="A1" t="str">
            <v>ITEM</v>
          </cell>
        </row>
      </sheetData>
      <sheetData sheetId="308">
        <row r="1">
          <cell r="A1" t="str">
            <v>EQUIPO</v>
          </cell>
        </row>
      </sheetData>
      <sheetData sheetId="309">
        <row r="1">
          <cell r="A1" t="str">
            <v>ADMINISTRACION</v>
          </cell>
        </row>
      </sheetData>
      <sheetData sheetId="310">
        <row r="1">
          <cell r="B1" t="str">
            <v>CTO-102-2002</v>
          </cell>
        </row>
      </sheetData>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row r="50">
          <cell r="H50">
            <v>1192</v>
          </cell>
        </row>
      </sheetData>
      <sheetData sheetId="320"/>
      <sheetData sheetId="321">
        <row r="2">
          <cell r="A2" t="str">
            <v>ACTA No</v>
          </cell>
        </row>
      </sheetData>
      <sheetData sheetId="322">
        <row r="1">
          <cell r="A1" t="str">
            <v>ITEM</v>
          </cell>
        </row>
      </sheetData>
      <sheetData sheetId="323">
        <row r="1">
          <cell r="A1" t="str">
            <v>EQUIPO</v>
          </cell>
        </row>
      </sheetData>
      <sheetData sheetId="324"/>
      <sheetData sheetId="325">
        <row r="1">
          <cell r="A1" t="str">
            <v>ADMINISTRACION</v>
          </cell>
        </row>
      </sheetData>
      <sheetData sheetId="326"/>
      <sheetData sheetId="327">
        <row r="1">
          <cell r="A1" t="str">
            <v>ADMINISTRACION</v>
          </cell>
        </row>
      </sheetData>
      <sheetData sheetId="328"/>
      <sheetData sheetId="329"/>
      <sheetData sheetId="330"/>
      <sheetData sheetId="331"/>
      <sheetData sheetId="332">
        <row r="33">
          <cell r="C33">
            <v>0.77967625899280601</v>
          </cell>
        </row>
      </sheetData>
      <sheetData sheetId="333">
        <row r="1">
          <cell r="A1" t="str">
            <v>ITEM</v>
          </cell>
        </row>
      </sheetData>
      <sheetData sheetId="334">
        <row r="1">
          <cell r="A1" t="str">
            <v>EQUIPO</v>
          </cell>
        </row>
      </sheetData>
      <sheetData sheetId="335"/>
      <sheetData sheetId="336">
        <row r="1">
          <cell r="A1" t="str">
            <v>ADMINISTRACION</v>
          </cell>
        </row>
      </sheetData>
      <sheetData sheetId="337">
        <row r="4">
          <cell r="B4" t="str">
            <v xml:space="preserve"> Bisagra Pivotante </v>
          </cell>
        </row>
      </sheetData>
      <sheetData sheetId="338" refreshError="1"/>
      <sheetData sheetId="339">
        <row r="1">
          <cell r="B1" t="str">
            <v>CTO-102-2002</v>
          </cell>
        </row>
      </sheetData>
      <sheetData sheetId="340"/>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sheetData sheetId="347">
        <row r="1">
          <cell r="A1" t="str">
            <v>ITEM</v>
          </cell>
        </row>
      </sheetData>
      <sheetData sheetId="348" refreshError="1"/>
      <sheetData sheetId="349">
        <row r="1">
          <cell r="A1" t="str">
            <v>EQUIPO</v>
          </cell>
        </row>
      </sheetData>
      <sheetData sheetId="350" refreshError="1"/>
      <sheetData sheetId="351">
        <row r="1">
          <cell r="A1" t="str">
            <v>ADMINISTRACION</v>
          </cell>
        </row>
      </sheetData>
      <sheetData sheetId="352">
        <row r="1">
          <cell r="B1" t="str">
            <v>CTO-102-2002</v>
          </cell>
        </row>
      </sheetData>
      <sheetData sheetId="353"/>
      <sheetData sheetId="354">
        <row r="4">
          <cell r="B4" t="str">
            <v xml:space="preserve"> Bisagra Pivotante </v>
          </cell>
        </row>
      </sheetData>
      <sheetData sheetId="355">
        <row r="33">
          <cell r="C33">
            <v>0.77967625899280601</v>
          </cell>
        </row>
      </sheetData>
      <sheetData sheetId="356">
        <row r="1">
          <cell r="A1" t="str">
            <v>ITEM</v>
          </cell>
        </row>
      </sheetData>
      <sheetData sheetId="357">
        <row r="1">
          <cell r="A1" t="str">
            <v>EQUIPO</v>
          </cell>
        </row>
      </sheetData>
      <sheetData sheetId="358">
        <row r="1">
          <cell r="A1" t="str">
            <v>ADMINISTRACION</v>
          </cell>
        </row>
      </sheetData>
      <sheetData sheetId="359"/>
      <sheetData sheetId="360">
        <row r="33">
          <cell r="C33">
            <v>0.77967625899280601</v>
          </cell>
        </row>
      </sheetData>
      <sheetData sheetId="361">
        <row r="1">
          <cell r="A1" t="str">
            <v>ITEM</v>
          </cell>
        </row>
      </sheetData>
      <sheetData sheetId="362">
        <row r="1">
          <cell r="A1" t="str">
            <v>EQUIPO</v>
          </cell>
        </row>
      </sheetData>
      <sheetData sheetId="363">
        <row r="1">
          <cell r="A1" t="str">
            <v>ADMINISTRACION</v>
          </cell>
        </row>
      </sheetData>
      <sheetData sheetId="364"/>
      <sheetData sheetId="365">
        <row r="4">
          <cell r="B4" t="str">
            <v xml:space="preserve"> Bisagra Pivotante </v>
          </cell>
        </row>
      </sheetData>
      <sheetData sheetId="366">
        <row r="33">
          <cell r="C33">
            <v>0.77967625899280601</v>
          </cell>
        </row>
      </sheetData>
      <sheetData sheetId="367">
        <row r="33">
          <cell r="C33">
            <v>0.77967625899280601</v>
          </cell>
        </row>
      </sheetData>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row r="4">
          <cell r="B4" t="str">
            <v xml:space="preserve"> Bisagra Pivotante </v>
          </cell>
        </row>
      </sheetData>
      <sheetData sheetId="376">
        <row r="4">
          <cell r="B4" t="str">
            <v xml:space="preserve"> Bisagra Pivotante </v>
          </cell>
        </row>
      </sheetData>
      <sheetData sheetId="377"/>
      <sheetData sheetId="378"/>
      <sheetData sheetId="379" refreshError="1"/>
      <sheetData sheetId="380"/>
      <sheetData sheetId="381">
        <row r="1">
          <cell r="A1" t="str">
            <v>ITEM</v>
          </cell>
        </row>
      </sheetData>
      <sheetData sheetId="382"/>
      <sheetData sheetId="383">
        <row r="1">
          <cell r="A1" t="str">
            <v>ADMINISTRACION</v>
          </cell>
        </row>
      </sheetData>
      <sheetData sheetId="384"/>
      <sheetData sheetId="385"/>
      <sheetData sheetId="386"/>
      <sheetData sheetId="387"/>
      <sheetData sheetId="388"/>
      <sheetData sheetId="389"/>
      <sheetData sheetId="390">
        <row r="33">
          <cell r="C33">
            <v>0.77967625899280601</v>
          </cell>
        </row>
      </sheetData>
      <sheetData sheetId="391"/>
      <sheetData sheetId="392"/>
      <sheetData sheetId="393">
        <row r="33">
          <cell r="C33">
            <v>0.77967625899280601</v>
          </cell>
        </row>
      </sheetData>
      <sheetData sheetId="394"/>
      <sheetData sheetId="395">
        <row r="33">
          <cell r="C33">
            <v>0.77967625899280601</v>
          </cell>
        </row>
      </sheetData>
      <sheetData sheetId="396"/>
      <sheetData sheetId="397">
        <row r="1">
          <cell r="A1" t="str">
            <v>ITEM</v>
          </cell>
        </row>
      </sheetData>
      <sheetData sheetId="398">
        <row r="1">
          <cell r="A1" t="str">
            <v>EQUIPO</v>
          </cell>
        </row>
      </sheetData>
      <sheetData sheetId="399">
        <row r="1">
          <cell r="A1" t="str">
            <v>ADMINISTRACION</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row r="1">
          <cell r="B1" t="str">
            <v>CTO-102-2002</v>
          </cell>
        </row>
      </sheetData>
      <sheetData sheetId="419">
        <row r="1">
          <cell r="A1" t="str">
            <v>INSTITUTO NACIONAL DE VIAS</v>
          </cell>
        </row>
      </sheetData>
      <sheetData sheetId="420">
        <row r="1">
          <cell r="B1" t="str">
            <v>CTO-102-2002</v>
          </cell>
        </row>
      </sheetData>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row r="1">
          <cell r="A1" t="str">
            <v>ADMINISTRACION</v>
          </cell>
        </row>
      </sheetData>
      <sheetData sheetId="438"/>
      <sheetData sheetId="439"/>
      <sheetData sheetId="440">
        <row r="1">
          <cell r="A1" t="str">
            <v>EQUIPO</v>
          </cell>
        </row>
      </sheetData>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efreshError="1"/>
      <sheetData sheetId="452" refreshError="1"/>
      <sheetData sheetId="453" refreshError="1"/>
      <sheetData sheetId="454" refreshError="1"/>
      <sheetData sheetId="455">
        <row r="1">
          <cell r="A1" t="str">
            <v>INSTITUTO NACIONAL DE VIAS</v>
          </cell>
        </row>
      </sheetData>
      <sheetData sheetId="456"/>
      <sheetData sheetId="457">
        <row r="2">
          <cell r="A2" t="str">
            <v>ACTA No</v>
          </cell>
        </row>
      </sheetData>
      <sheetData sheetId="458"/>
      <sheetData sheetId="459" refreshError="1"/>
      <sheetData sheetId="460">
        <row r="1">
          <cell r="A1" t="str">
            <v>ITEM</v>
          </cell>
        </row>
      </sheetData>
      <sheetData sheetId="461">
        <row r="33">
          <cell r="C33">
            <v>0.77967625899280601</v>
          </cell>
        </row>
      </sheetData>
      <sheetData sheetId="462"/>
      <sheetData sheetId="463">
        <row r="1">
          <cell r="A1" t="str">
            <v>EQUIPO</v>
          </cell>
        </row>
      </sheetData>
      <sheetData sheetId="464">
        <row r="6">
          <cell r="A6" t="str">
            <v>TOPÓGRAFO</v>
          </cell>
        </row>
      </sheetData>
      <sheetData sheetId="465">
        <row r="1">
          <cell r="B1" t="str">
            <v>CTO-102-2002</v>
          </cell>
        </row>
      </sheetData>
      <sheetData sheetId="466"/>
      <sheetData sheetId="467">
        <row r="5">
          <cell r="E5" t="str">
            <v>CANTIDAD</v>
          </cell>
        </row>
      </sheetData>
      <sheetData sheetId="468">
        <row r="5">
          <cell r="E5" t="str">
            <v>CANTIDAD</v>
          </cell>
        </row>
      </sheetData>
      <sheetData sheetId="469">
        <row r="1">
          <cell r="A1" t="str">
            <v>ADMINISTRACION</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refreshError="1"/>
      <sheetData sheetId="475">
        <row r="5">
          <cell r="E5" t="str">
            <v>CANTIDAD</v>
          </cell>
        </row>
      </sheetData>
      <sheetData sheetId="476">
        <row r="1">
          <cell r="B1" t="str">
            <v>CTO-102-2002</v>
          </cell>
        </row>
      </sheetData>
      <sheetData sheetId="477" refreshError="1"/>
      <sheetData sheetId="478">
        <row r="5">
          <cell r="A5" t="str">
            <v>Desperdicio</v>
          </cell>
        </row>
      </sheetData>
      <sheetData sheetId="479">
        <row r="7">
          <cell r="A7" t="str">
            <v>Herramientas Menores</v>
          </cell>
        </row>
      </sheetData>
      <sheetData sheetId="480">
        <row r="1">
          <cell r="A1" t="str">
            <v>ITEM</v>
          </cell>
        </row>
      </sheetData>
      <sheetData sheetId="481">
        <row r="1">
          <cell r="A1" t="str">
            <v>EQUIPO</v>
          </cell>
        </row>
      </sheetData>
      <sheetData sheetId="482" refreshError="1"/>
      <sheetData sheetId="483">
        <row r="7">
          <cell r="A7" t="str">
            <v>Herramientas Menores</v>
          </cell>
        </row>
      </sheetData>
      <sheetData sheetId="484" refreshError="1"/>
      <sheetData sheetId="485">
        <row r="1">
          <cell r="A1" t="str">
            <v>ITEM</v>
          </cell>
        </row>
      </sheetData>
      <sheetData sheetId="486" refreshError="1"/>
      <sheetData sheetId="487" refreshError="1"/>
      <sheetData sheetId="488" refreshError="1"/>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2">
          <cell r="A2" t="str">
            <v>ACTA No</v>
          </cell>
        </row>
      </sheetData>
      <sheetData sheetId="495" refreshError="1"/>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row r="2">
          <cell r="A2" t="str">
            <v>ACTA No</v>
          </cell>
        </row>
      </sheetData>
      <sheetData sheetId="506">
        <row r="33">
          <cell r="C33">
            <v>0.77967625899280601</v>
          </cell>
        </row>
      </sheetData>
      <sheetData sheetId="507"/>
      <sheetData sheetId="508">
        <row r="1">
          <cell r="A1" t="str">
            <v>ADMINISTRACION</v>
          </cell>
        </row>
      </sheetData>
      <sheetData sheetId="509">
        <row r="5">
          <cell r="E5" t="str">
            <v>CANTIDAD</v>
          </cell>
        </row>
      </sheetData>
      <sheetData sheetId="510">
        <row r="1">
          <cell r="B1" t="str">
            <v>CTO-102-2002</v>
          </cell>
        </row>
      </sheetData>
      <sheetData sheetId="511">
        <row r="2">
          <cell r="A2" t="str">
            <v>ACTA No</v>
          </cell>
        </row>
      </sheetData>
      <sheetData sheetId="512">
        <row r="6">
          <cell r="A6" t="str">
            <v>TOPÓGRAFO</v>
          </cell>
        </row>
      </sheetData>
      <sheetData sheetId="513">
        <row r="5">
          <cell r="E5" t="str">
            <v>CANTIDAD</v>
          </cell>
        </row>
      </sheetData>
      <sheetData sheetId="514">
        <row r="5">
          <cell r="E5" t="str">
            <v>CANTIDAD</v>
          </cell>
        </row>
      </sheetData>
      <sheetData sheetId="515" refreshError="1"/>
      <sheetData sheetId="516" refreshError="1"/>
      <sheetData sheetId="517" refreshError="1"/>
      <sheetData sheetId="518" refreshError="1"/>
      <sheetData sheetId="519">
        <row r="5">
          <cell r="E5" t="str">
            <v>CANTIDAD</v>
          </cell>
        </row>
      </sheetData>
      <sheetData sheetId="520" refreshError="1"/>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33">
          <cell r="C33">
            <v>0.77967625899280601</v>
          </cell>
        </row>
      </sheetData>
      <sheetData sheetId="529"/>
      <sheetData sheetId="530"/>
      <sheetData sheetId="531">
        <row r="6">
          <cell r="A6" t="str">
            <v>TOPÓGRAFO</v>
          </cell>
        </row>
      </sheetData>
      <sheetData sheetId="532">
        <row r="1">
          <cell r="B1" t="str">
            <v>CTO-102-2002</v>
          </cell>
        </row>
      </sheetData>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ow r="1">
          <cell r="A1" t="str">
            <v>ITEM</v>
          </cell>
        </row>
      </sheetData>
      <sheetData sheetId="563">
        <row r="1">
          <cell r="A1" t="str">
            <v>EQUIPO</v>
          </cell>
        </row>
      </sheetData>
      <sheetData sheetId="564">
        <row r="1">
          <cell r="B1" t="str">
            <v>CTO-102-2002</v>
          </cell>
        </row>
      </sheetData>
      <sheetData sheetId="565"/>
      <sheetData sheetId="566">
        <row r="1">
          <cell r="A1" t="str">
            <v>ITEM</v>
          </cell>
        </row>
      </sheetData>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ow r="1">
          <cell r="A1" t="str">
            <v>ABRAZADERA DE SALIDA TIPO 1</v>
          </cell>
        </row>
      </sheetData>
      <sheetData sheetId="578" refreshError="1"/>
      <sheetData sheetId="579" refreshError="1"/>
      <sheetData sheetId="580" refreshError="1"/>
      <sheetData sheetId="581">
        <row r="1">
          <cell r="B1" t="str">
            <v>CTO-102-2002</v>
          </cell>
        </row>
      </sheetData>
      <sheetData sheetId="582"/>
      <sheetData sheetId="583">
        <row r="6">
          <cell r="A6" t="str">
            <v>CONTRATISTA:</v>
          </cell>
        </row>
      </sheetData>
      <sheetData sheetId="584" refreshError="1"/>
      <sheetData sheetId="585" refreshError="1"/>
      <sheetData sheetId="586" refreshError="1"/>
      <sheetData sheetId="587" refreshError="1">
        <row r="1">
          <cell r="A1" t="str">
            <v>ITEM</v>
          </cell>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4">
          <cell r="B14" t="str">
            <v>José Rosendo Herrera Torres</v>
          </cell>
        </row>
        <row r="16">
          <cell r="B16" t="str">
            <v>Gizlena María Moreno Restrepo</v>
          </cell>
        </row>
        <row r="20">
          <cell r="B20">
            <v>0.09</v>
          </cell>
        </row>
        <row r="21">
          <cell r="B21">
            <v>0.05</v>
          </cell>
        </row>
      </sheetData>
      <sheetData sheetId="588">
        <row r="1">
          <cell r="A1" t="str">
            <v>ADMINISTRACION</v>
          </cell>
        </row>
      </sheetData>
      <sheetData sheetId="589">
        <row r="1">
          <cell r="A1" t="str">
            <v>ADMINISTRACION</v>
          </cell>
        </row>
      </sheetData>
      <sheetData sheetId="590">
        <row r="1">
          <cell r="A1" t="str">
            <v>ITEM</v>
          </cell>
        </row>
      </sheetData>
      <sheetData sheetId="591">
        <row r="1">
          <cell r="A1" t="str">
            <v>EQUIPO</v>
          </cell>
        </row>
      </sheetData>
      <sheetData sheetId="592">
        <row r="1">
          <cell r="A1" t="str">
            <v>ADMINISTRACION</v>
          </cell>
        </row>
      </sheetData>
      <sheetData sheetId="593">
        <row r="1">
          <cell r="A1" t="str">
            <v>ADMINISTRACION</v>
          </cell>
        </row>
      </sheetData>
      <sheetData sheetId="594"/>
      <sheetData sheetId="595"/>
      <sheetData sheetId="596">
        <row r="1">
          <cell r="A1" t="str">
            <v>ITEM</v>
          </cell>
        </row>
      </sheetData>
      <sheetData sheetId="597">
        <row r="1">
          <cell r="A1" t="str">
            <v>EQUIPO</v>
          </cell>
        </row>
      </sheetData>
      <sheetData sheetId="598"/>
      <sheetData sheetId="599"/>
      <sheetData sheetId="600">
        <row r="1">
          <cell r="A1" t="str">
            <v>EQUIPO</v>
          </cell>
        </row>
      </sheetData>
      <sheetData sheetId="601"/>
      <sheetData sheetId="602"/>
      <sheetData sheetId="603"/>
      <sheetData sheetId="604">
        <row r="1">
          <cell r="B1" t="str">
            <v>CTO-102-2002</v>
          </cell>
        </row>
      </sheetData>
      <sheetData sheetId="605">
        <row r="4">
          <cell r="B4" t="str">
            <v xml:space="preserve"> Bisagra Pivotante </v>
          </cell>
        </row>
      </sheetData>
      <sheetData sheetId="606">
        <row r="1">
          <cell r="B1" t="str">
            <v>CTO-102-2002</v>
          </cell>
        </row>
      </sheetData>
      <sheetData sheetId="607">
        <row r="4">
          <cell r="B4" t="str">
            <v xml:space="preserve"> Bisagra Pivotante </v>
          </cell>
        </row>
      </sheetData>
      <sheetData sheetId="608">
        <row r="4">
          <cell r="B4" t="str">
            <v xml:space="preserve"> Bisagra Pivotante </v>
          </cell>
        </row>
      </sheetData>
      <sheetData sheetId="609" refreshError="1"/>
      <sheetData sheetId="610" refreshError="1"/>
      <sheetData sheetId="611" refreshError="1"/>
      <sheetData sheetId="612" refreshError="1"/>
      <sheetData sheetId="613" refreshError="1"/>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ow r="1">
          <cell r="A1" t="str">
            <v>INSTITUTO NACIONAL DE VIAS</v>
          </cell>
        </row>
      </sheetData>
      <sheetData sheetId="634">
        <row r="52">
          <cell r="H52">
            <v>117768</v>
          </cell>
        </row>
      </sheetData>
      <sheetData sheetId="635"/>
      <sheetData sheetId="636">
        <row r="1">
          <cell r="A1" t="str">
            <v>ABRAZADERA DE SALIDA TIPO 1</v>
          </cell>
        </row>
      </sheetData>
      <sheetData sheetId="637"/>
      <sheetData sheetId="638">
        <row r="51">
          <cell r="D51">
            <v>698</v>
          </cell>
        </row>
      </sheetData>
      <sheetData sheetId="639">
        <row r="41">
          <cell r="G41">
            <v>4237.2145748987859</v>
          </cell>
        </row>
      </sheetData>
      <sheetData sheetId="640">
        <row r="1">
          <cell r="A1" t="str">
            <v>ADMINISTRACION</v>
          </cell>
        </row>
      </sheetData>
      <sheetData sheetId="641">
        <row r="1">
          <cell r="A1" t="str">
            <v>EQUIPO</v>
          </cell>
        </row>
      </sheetData>
      <sheetData sheetId="642"/>
      <sheetData sheetId="643"/>
      <sheetData sheetId="644" refreshError="1"/>
      <sheetData sheetId="645" refreshError="1"/>
      <sheetData sheetId="646"/>
      <sheetData sheetId="647" refreshError="1"/>
      <sheetData sheetId="648" refreshError="1"/>
      <sheetData sheetId="649" refreshError="1"/>
      <sheetData sheetId="650" refreshError="1"/>
      <sheetData sheetId="651">
        <row r="1">
          <cell r="A1" t="str">
            <v>ADMINISTRACION</v>
          </cell>
        </row>
      </sheetData>
      <sheetData sheetId="652" refreshError="1"/>
      <sheetData sheetId="653" refreshError="1"/>
      <sheetData sheetId="654">
        <row r="1">
          <cell r="A1" t="str">
            <v>ADMINISTRACION</v>
          </cell>
        </row>
      </sheetData>
      <sheetData sheetId="655">
        <row r="1">
          <cell r="A1" t="str">
            <v>EQUIPO</v>
          </cell>
        </row>
      </sheetData>
      <sheetData sheetId="656" refreshError="1"/>
      <sheetData sheetId="657">
        <row r="4">
          <cell r="B4" t="str">
            <v xml:space="preserve"> Bisagra Pivotante </v>
          </cell>
        </row>
      </sheetData>
      <sheetData sheetId="658">
        <row r="168">
          <cell r="D168">
            <v>10046</v>
          </cell>
        </row>
      </sheetData>
      <sheetData sheetId="659"/>
      <sheetData sheetId="660">
        <row r="5">
          <cell r="E5" t="str">
            <v>CANTIDAD</v>
          </cell>
        </row>
      </sheetData>
      <sheetData sheetId="661">
        <row r="5">
          <cell r="E5" t="str">
            <v>CANTIDAD</v>
          </cell>
        </row>
      </sheetData>
      <sheetData sheetId="662">
        <row r="5">
          <cell r="E5" t="str">
            <v>CANTIDAD</v>
          </cell>
        </row>
      </sheetData>
      <sheetData sheetId="663">
        <row r="5">
          <cell r="E5" t="str">
            <v>CANTIDAD</v>
          </cell>
        </row>
      </sheetData>
      <sheetData sheetId="664">
        <row r="5">
          <cell r="E5" t="str">
            <v>CANTIDAD</v>
          </cell>
        </row>
      </sheetData>
      <sheetData sheetId="665">
        <row r="5">
          <cell r="E5" t="str">
            <v>CANTIDAD</v>
          </cell>
        </row>
      </sheetData>
      <sheetData sheetId="666">
        <row r="5">
          <cell r="E5" t="str">
            <v>CANTIDAD</v>
          </cell>
        </row>
      </sheetData>
      <sheetData sheetId="667">
        <row r="1">
          <cell r="A1" t="str">
            <v>ITEM</v>
          </cell>
        </row>
      </sheetData>
      <sheetData sheetId="668">
        <row r="1">
          <cell r="A1" t="str">
            <v>ABRAZADERA DE SALIDA TIPO 1</v>
          </cell>
        </row>
      </sheetData>
      <sheetData sheetId="669">
        <row r="1">
          <cell r="A1" t="str">
            <v>ADMINISTRACION</v>
          </cell>
        </row>
      </sheetData>
      <sheetData sheetId="670">
        <row r="5">
          <cell r="E5" t="str">
            <v>CANTIDAD</v>
          </cell>
        </row>
      </sheetData>
      <sheetData sheetId="671">
        <row r="1">
          <cell r="A1" t="str">
            <v>EQUIPO</v>
          </cell>
        </row>
      </sheetData>
      <sheetData sheetId="672">
        <row r="1">
          <cell r="A1" t="str">
            <v>ADMINISTRACION</v>
          </cell>
        </row>
      </sheetData>
      <sheetData sheetId="673">
        <row r="1">
          <cell r="B1" t="str">
            <v>CTO-102-2002</v>
          </cell>
        </row>
      </sheetData>
      <sheetData sheetId="674">
        <row r="1">
          <cell r="A1" t="str">
            <v>1P</v>
          </cell>
        </row>
      </sheetData>
      <sheetData sheetId="675">
        <row r="1">
          <cell r="B1" t="str">
            <v>CTO-102-2002</v>
          </cell>
        </row>
      </sheetData>
      <sheetData sheetId="676">
        <row r="5">
          <cell r="E5" t="str">
            <v>CANTIDAD</v>
          </cell>
        </row>
      </sheetData>
      <sheetData sheetId="677">
        <row r="33">
          <cell r="C33">
            <v>0.77967625899280601</v>
          </cell>
        </row>
      </sheetData>
      <sheetData sheetId="678">
        <row r="33">
          <cell r="C33">
            <v>0.77967625899280601</v>
          </cell>
        </row>
      </sheetData>
      <sheetData sheetId="679">
        <row r="1">
          <cell r="A1" t="str">
            <v>1P</v>
          </cell>
        </row>
      </sheetData>
      <sheetData sheetId="680">
        <row r="1">
          <cell r="A1" t="str">
            <v>EQUIPO</v>
          </cell>
        </row>
      </sheetData>
      <sheetData sheetId="681">
        <row r="1">
          <cell r="A1" t="str">
            <v>ADMINISTRACION</v>
          </cell>
        </row>
      </sheetData>
      <sheetData sheetId="682">
        <row r="52">
          <cell r="H52">
            <v>117768</v>
          </cell>
        </row>
      </sheetData>
      <sheetData sheetId="683">
        <row r="1">
          <cell r="A1" t="str">
            <v>ITEM</v>
          </cell>
        </row>
      </sheetData>
      <sheetData sheetId="684">
        <row r="1">
          <cell r="A1" t="str">
            <v>EQUIPO</v>
          </cell>
        </row>
      </sheetData>
      <sheetData sheetId="685">
        <row r="1">
          <cell r="A1" t="str">
            <v>ADMINISTRACION</v>
          </cell>
        </row>
      </sheetData>
      <sheetData sheetId="686">
        <row r="33">
          <cell r="C33">
            <v>0.77967625899280601</v>
          </cell>
        </row>
      </sheetData>
      <sheetData sheetId="687">
        <row r="4">
          <cell r="B4" t="str">
            <v xml:space="preserve"> Bisagra Pivotante </v>
          </cell>
        </row>
      </sheetData>
      <sheetData sheetId="688">
        <row r="4">
          <cell r="B4" t="str">
            <v xml:space="preserve"> Bisagra Pivotante </v>
          </cell>
        </row>
      </sheetData>
      <sheetData sheetId="689"/>
      <sheetData sheetId="690">
        <row r="4">
          <cell r="B4" t="str">
            <v xml:space="preserve"> Bisagra Pivotante </v>
          </cell>
        </row>
      </sheetData>
      <sheetData sheetId="691">
        <row r="4">
          <cell r="B4" t="str">
            <v xml:space="preserve"> Bisagra Pivotante </v>
          </cell>
        </row>
      </sheetData>
      <sheetData sheetId="692">
        <row r="1">
          <cell r="A1" t="str">
            <v>ITEM</v>
          </cell>
        </row>
      </sheetData>
      <sheetData sheetId="693">
        <row r="1">
          <cell r="A1" t="str">
            <v>EQUIPO</v>
          </cell>
        </row>
      </sheetData>
      <sheetData sheetId="694">
        <row r="1">
          <cell r="A1" t="str">
            <v>ADMINISTRACION</v>
          </cell>
        </row>
      </sheetData>
      <sheetData sheetId="695">
        <row r="33">
          <cell r="C33">
            <v>0.77967625899280601</v>
          </cell>
        </row>
      </sheetData>
      <sheetData sheetId="696"/>
      <sheetData sheetId="697">
        <row r="52">
          <cell r="H52">
            <v>117768</v>
          </cell>
        </row>
      </sheetData>
      <sheetData sheetId="698"/>
      <sheetData sheetId="699">
        <row r="1">
          <cell r="A1" t="str">
            <v>INSTITUTO NACIONAL DE VIAS</v>
          </cell>
        </row>
      </sheetData>
      <sheetData sheetId="700">
        <row r="33">
          <cell r="C33">
            <v>0.77967625899280601</v>
          </cell>
        </row>
      </sheetData>
      <sheetData sheetId="701">
        <row r="33">
          <cell r="C33">
            <v>0.77967625899280601</v>
          </cell>
        </row>
      </sheetData>
      <sheetData sheetId="702">
        <row r="2">
          <cell r="A2">
            <v>2</v>
          </cell>
        </row>
      </sheetData>
      <sheetData sheetId="703">
        <row r="1">
          <cell r="A1" t="str">
            <v>ITEM</v>
          </cell>
        </row>
      </sheetData>
      <sheetData sheetId="704">
        <row r="1">
          <cell r="A1" t="str">
            <v>EQUIPO</v>
          </cell>
        </row>
      </sheetData>
      <sheetData sheetId="705">
        <row r="33">
          <cell r="C33">
            <v>0.77967625899280601</v>
          </cell>
        </row>
      </sheetData>
      <sheetData sheetId="706">
        <row r="52">
          <cell r="H52">
            <v>117768</v>
          </cell>
        </row>
      </sheetData>
      <sheetData sheetId="707">
        <row r="33">
          <cell r="C33">
            <v>0.77967625899280601</v>
          </cell>
        </row>
      </sheetData>
      <sheetData sheetId="708">
        <row r="33">
          <cell r="C33">
            <v>0.77967625899280601</v>
          </cell>
        </row>
      </sheetData>
      <sheetData sheetId="709">
        <row r="33">
          <cell r="C33">
            <v>0.77967625899280601</v>
          </cell>
        </row>
      </sheetData>
      <sheetData sheetId="710">
        <row r="1">
          <cell r="A1" t="str">
            <v>ITEM</v>
          </cell>
        </row>
      </sheetData>
      <sheetData sheetId="711">
        <row r="1">
          <cell r="A1" t="str">
            <v>EQUIPO</v>
          </cell>
        </row>
      </sheetData>
      <sheetData sheetId="712">
        <row r="1">
          <cell r="A1" t="str">
            <v>ADMINISTRACION</v>
          </cell>
        </row>
      </sheetData>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ow r="1">
          <cell r="A1" t="str">
            <v>EQUIPO</v>
          </cell>
        </row>
      </sheetData>
      <sheetData sheetId="773">
        <row r="1">
          <cell r="A1" t="str">
            <v>ITEM</v>
          </cell>
        </row>
      </sheetData>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row r="33">
          <cell r="C33">
            <v>0.77967625899280601</v>
          </cell>
        </row>
      </sheetData>
      <sheetData sheetId="801">
        <row r="192">
          <cell r="X192">
            <v>7975000</v>
          </cell>
        </row>
      </sheetData>
      <sheetData sheetId="802">
        <row r="33">
          <cell r="C33">
            <v>0.77967625899280601</v>
          </cell>
        </row>
      </sheetData>
      <sheetData sheetId="803"/>
      <sheetData sheetId="804" refreshError="1"/>
      <sheetData sheetId="805" refreshError="1"/>
      <sheetData sheetId="806" refreshError="1"/>
      <sheetData sheetId="807"/>
      <sheetData sheetId="808"/>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sheetData sheetId="848"/>
      <sheetData sheetId="849" refreshError="1"/>
      <sheetData sheetId="850" refreshError="1"/>
      <sheetData sheetId="851" refreshError="1"/>
      <sheetData sheetId="852" refreshError="1"/>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ow r="1">
          <cell r="B1" t="str">
            <v>CTO-102-2002</v>
          </cell>
        </row>
      </sheetData>
      <sheetData sheetId="873"/>
      <sheetData sheetId="874"/>
      <sheetData sheetId="875"/>
      <sheetData sheetId="876"/>
      <sheetData sheetId="877">
        <row r="2">
          <cell r="A2" t="str">
            <v>ACTA No</v>
          </cell>
        </row>
      </sheetData>
      <sheetData sheetId="878"/>
      <sheetData sheetId="879"/>
      <sheetData sheetId="880"/>
      <sheetData sheetId="881"/>
      <sheetData sheetId="882"/>
      <sheetData sheetId="883">
        <row r="1">
          <cell r="B1" t="str">
            <v>CTO-102-2002</v>
          </cell>
        </row>
      </sheetData>
      <sheetData sheetId="884"/>
      <sheetData sheetId="885">
        <row r="1">
          <cell r="A1" t="str">
            <v>ITEM</v>
          </cell>
        </row>
      </sheetData>
      <sheetData sheetId="886">
        <row r="1">
          <cell r="A1" t="str">
            <v>ADMINISTRACION</v>
          </cell>
        </row>
      </sheetData>
      <sheetData sheetId="887">
        <row r="5">
          <cell r="E5" t="str">
            <v>CANTIDAD</v>
          </cell>
        </row>
      </sheetData>
      <sheetData sheetId="888">
        <row r="5">
          <cell r="E5" t="str">
            <v>CANTIDAD</v>
          </cell>
        </row>
      </sheetData>
      <sheetData sheetId="889">
        <row r="5">
          <cell r="A5" t="str">
            <v>Desperdicio</v>
          </cell>
        </row>
      </sheetData>
      <sheetData sheetId="890">
        <row r="5">
          <cell r="E5" t="str">
            <v>CANTIDAD</v>
          </cell>
        </row>
      </sheetData>
      <sheetData sheetId="891">
        <row r="5">
          <cell r="E5" t="str">
            <v>CANTIDAD</v>
          </cell>
        </row>
      </sheetData>
      <sheetData sheetId="892">
        <row r="5">
          <cell r="E5" t="str">
            <v>CANTIDAD</v>
          </cell>
        </row>
      </sheetData>
      <sheetData sheetId="893">
        <row r="5">
          <cell r="E5" t="str">
            <v>CANTIDAD</v>
          </cell>
        </row>
      </sheetData>
      <sheetData sheetId="894">
        <row r="2">
          <cell r="A2" t="str">
            <v>ACTA No</v>
          </cell>
        </row>
      </sheetData>
      <sheetData sheetId="895">
        <row r="33">
          <cell r="C33">
            <v>0.77967625899280601</v>
          </cell>
        </row>
      </sheetData>
      <sheetData sheetId="896"/>
      <sheetData sheetId="897"/>
      <sheetData sheetId="898">
        <row r="2">
          <cell r="A2" t="str">
            <v>ACTA No</v>
          </cell>
        </row>
      </sheetData>
      <sheetData sheetId="899">
        <row r="1">
          <cell r="B1" t="str">
            <v>CTO-102-2002</v>
          </cell>
        </row>
      </sheetData>
      <sheetData sheetId="900">
        <row r="1">
          <cell r="B1" t="str">
            <v>CTO-102-2002</v>
          </cell>
        </row>
      </sheetData>
      <sheetData sheetId="901"/>
      <sheetData sheetId="902"/>
      <sheetData sheetId="903">
        <row r="33">
          <cell r="C33">
            <v>0.77967625899280601</v>
          </cell>
        </row>
      </sheetData>
      <sheetData sheetId="904">
        <row r="168">
          <cell r="D168">
            <v>10046</v>
          </cell>
        </row>
      </sheetData>
      <sheetData sheetId="905">
        <row r="2">
          <cell r="A2" t="str">
            <v>ACTA No</v>
          </cell>
        </row>
      </sheetData>
      <sheetData sheetId="906">
        <row r="33">
          <cell r="C33">
            <v>0.77967625899280601</v>
          </cell>
        </row>
      </sheetData>
      <sheetData sheetId="907">
        <row r="1">
          <cell r="B1" t="str">
            <v>CTO-102-2002</v>
          </cell>
        </row>
      </sheetData>
      <sheetData sheetId="908"/>
      <sheetData sheetId="909"/>
      <sheetData sheetId="910">
        <row r="1">
          <cell r="B1" t="str">
            <v>CTO-102-2002</v>
          </cell>
        </row>
      </sheetData>
      <sheetData sheetId="911"/>
      <sheetData sheetId="912"/>
      <sheetData sheetId="913"/>
      <sheetData sheetId="914">
        <row r="33">
          <cell r="C33">
            <v>0.77967625899280601</v>
          </cell>
        </row>
      </sheetData>
      <sheetData sheetId="915">
        <row r="168">
          <cell r="D168">
            <v>10046</v>
          </cell>
        </row>
      </sheetData>
      <sheetData sheetId="916"/>
      <sheetData sheetId="917"/>
      <sheetData sheetId="918">
        <row r="1">
          <cell r="B1" t="str">
            <v>CTO-102-2002</v>
          </cell>
        </row>
      </sheetData>
      <sheetData sheetId="919"/>
      <sheetData sheetId="920"/>
      <sheetData sheetId="921">
        <row r="2">
          <cell r="A2" t="str">
            <v>ACTA No</v>
          </cell>
        </row>
      </sheetData>
      <sheetData sheetId="922">
        <row r="33">
          <cell r="C33">
            <v>0.77967625899280601</v>
          </cell>
        </row>
      </sheetData>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ow r="33">
          <cell r="C33">
            <v>0.77967625899280601</v>
          </cell>
        </row>
      </sheetData>
      <sheetData sheetId="1013">
        <row r="33">
          <cell r="C33">
            <v>0.77967625899280601</v>
          </cell>
        </row>
      </sheetData>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ow r="46">
          <cell r="E46">
            <v>1</v>
          </cell>
        </row>
      </sheetData>
      <sheetData sheetId="1033" refreshError="1"/>
      <sheetData sheetId="1034" refreshError="1"/>
      <sheetData sheetId="1035" refreshError="1"/>
      <sheetData sheetId="1036" refreshError="1"/>
      <sheetData sheetId="1037" refreshError="1"/>
      <sheetData sheetId="1038"/>
      <sheetData sheetId="1039" refreshError="1"/>
      <sheetData sheetId="1040"/>
      <sheetData sheetId="104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sheetData sheetId="1220"/>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sheetData sheetId="1242"/>
      <sheetData sheetId="1243"/>
      <sheetData sheetId="1244"/>
      <sheetData sheetId="1245"/>
      <sheetData sheetId="1246"/>
      <sheetData sheetId="1247" refreshError="1"/>
      <sheetData sheetId="1248" refreshError="1"/>
      <sheetData sheetId="1249"/>
      <sheetData sheetId="1250"/>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sheetData sheetId="1349">
        <row r="5">
          <cell r="E5" t="str">
            <v>CANTIDAD</v>
          </cell>
        </row>
      </sheetData>
      <sheetData sheetId="1350"/>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sheetData sheetId="1829"/>
      <sheetData sheetId="1830"/>
      <sheetData sheetId="1831"/>
      <sheetData sheetId="1832"/>
      <sheetData sheetId="1833"/>
      <sheetData sheetId="1834"/>
      <sheetData sheetId="1835"/>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row r="168">
          <cell r="D168">
            <v>0.16</v>
          </cell>
        </row>
      </sheetData>
      <sheetData sheetId="1983">
        <row r="2">
          <cell r="A2" t="str">
            <v>CODIGO</v>
          </cell>
        </row>
      </sheetData>
      <sheetData sheetId="1984">
        <row r="7">
          <cell r="B7">
            <v>1</v>
          </cell>
        </row>
      </sheetData>
      <sheetData sheetId="1985">
        <row r="1">
          <cell r="A1" t="str">
            <v>OCCIDENTAL DE COLOMBIA, LLC. / OCCIDENTAL ANDINA, LLC</v>
          </cell>
        </row>
      </sheetData>
      <sheetData sheetId="1986">
        <row r="7">
          <cell r="B7">
            <v>1</v>
          </cell>
        </row>
      </sheetData>
      <sheetData sheetId="1987">
        <row r="33">
          <cell r="G33">
            <v>0.59504299999999999</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row r="168">
          <cell r="D168">
            <v>0.16</v>
          </cell>
        </row>
      </sheetData>
      <sheetData sheetId="2013"/>
      <sheetData sheetId="2014">
        <row r="7">
          <cell r="B7">
            <v>1</v>
          </cell>
        </row>
      </sheetData>
      <sheetData sheetId="2015">
        <row r="33">
          <cell r="G33">
            <v>0.59504299999999999</v>
          </cell>
        </row>
      </sheetData>
      <sheetData sheetId="2016">
        <row r="7">
          <cell r="B7">
            <v>1</v>
          </cell>
        </row>
      </sheetData>
      <sheetData sheetId="2017">
        <row r="168">
          <cell r="D168">
            <v>0.16</v>
          </cell>
        </row>
      </sheetData>
      <sheetData sheetId="2018">
        <row r="2">
          <cell r="A2" t="str">
            <v>CODIGO</v>
          </cell>
        </row>
      </sheetData>
      <sheetData sheetId="2019">
        <row r="7">
          <cell r="B7">
            <v>1</v>
          </cell>
        </row>
      </sheetData>
      <sheetData sheetId="2020">
        <row r="1">
          <cell r="A1" t="str">
            <v>OCCIDENTAL DE COLOMBIA, LLC. / OCCIDENTAL ANDINA, LLC</v>
          </cell>
        </row>
      </sheetData>
      <sheetData sheetId="2021"/>
      <sheetData sheetId="2022"/>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ow r="1">
          <cell r="A1" t="str">
            <v>LISTADO DE INSUMOS GENERAL</v>
          </cell>
        </row>
      </sheetData>
      <sheetData sheetId="2692"/>
      <sheetData sheetId="2693">
        <row r="1">
          <cell r="A1" t="str">
            <v>LISTADO DE INSUMOS GENERAL</v>
          </cell>
        </row>
      </sheetData>
      <sheetData sheetId="2694">
        <row r="8">
          <cell r="A8">
            <v>3.1</v>
          </cell>
        </row>
      </sheetData>
      <sheetData sheetId="2695">
        <row r="3">
          <cell r="A3">
            <v>1</v>
          </cell>
        </row>
      </sheetData>
      <sheetData sheetId="2696">
        <row r="8">
          <cell r="A8">
            <v>3.1</v>
          </cell>
        </row>
      </sheetData>
      <sheetData sheetId="2697"/>
      <sheetData sheetId="2698"/>
      <sheetData sheetId="2699"/>
      <sheetData sheetId="2700">
        <row r="1">
          <cell r="A1" t="str">
            <v>LISTADO DE INSUMOS GENERAL</v>
          </cell>
        </row>
      </sheetData>
      <sheetData sheetId="2701"/>
      <sheetData sheetId="2702">
        <row r="1">
          <cell r="A1" t="str">
            <v>LISTADO DE INSUMOS GENERAL</v>
          </cell>
        </row>
      </sheetData>
      <sheetData sheetId="2703"/>
      <sheetData sheetId="2704"/>
      <sheetData sheetId="2705"/>
      <sheetData sheetId="2706"/>
      <sheetData sheetId="2707">
        <row r="1">
          <cell r="A1" t="str">
            <v>LISTADO DE INSUMOS GENERAL</v>
          </cell>
        </row>
      </sheetData>
      <sheetData sheetId="2708"/>
      <sheetData sheetId="2709">
        <row r="1">
          <cell r="A1" t="str">
            <v>LISTADO DE INSUMOS GENERAL</v>
          </cell>
        </row>
      </sheetData>
      <sheetData sheetId="2710"/>
      <sheetData sheetId="2711"/>
      <sheetData sheetId="2712"/>
      <sheetData sheetId="2713"/>
      <sheetData sheetId="2714"/>
      <sheetData sheetId="2715"/>
      <sheetData sheetId="2716"/>
      <sheetData sheetId="2717"/>
      <sheetData sheetId="2718"/>
      <sheetData sheetId="2719"/>
      <sheetData sheetId="2720"/>
      <sheetData sheetId="2721">
        <row r="8">
          <cell r="A8">
            <v>2.1</v>
          </cell>
        </row>
      </sheetData>
      <sheetData sheetId="2722">
        <row r="8">
          <cell r="A8">
            <v>2.1</v>
          </cell>
        </row>
      </sheetData>
      <sheetData sheetId="2723">
        <row r="8">
          <cell r="A8">
            <v>3.1</v>
          </cell>
        </row>
      </sheetData>
      <sheetData sheetId="2724">
        <row r="8">
          <cell r="A8">
            <v>2.1</v>
          </cell>
        </row>
      </sheetData>
      <sheetData sheetId="2725">
        <row r="8">
          <cell r="A8">
            <v>3.1</v>
          </cell>
        </row>
      </sheetData>
      <sheetData sheetId="2726">
        <row r="8">
          <cell r="A8">
            <v>2.1</v>
          </cell>
        </row>
      </sheetData>
      <sheetData sheetId="2727">
        <row r="8">
          <cell r="A8">
            <v>3.1</v>
          </cell>
        </row>
      </sheetData>
      <sheetData sheetId="2728">
        <row r="3">
          <cell r="A3">
            <v>1</v>
          </cell>
        </row>
      </sheetData>
      <sheetData sheetId="2729">
        <row r="3">
          <cell r="A3">
            <v>1</v>
          </cell>
        </row>
      </sheetData>
      <sheetData sheetId="2730"/>
      <sheetData sheetId="2731">
        <row r="3">
          <cell r="A3">
            <v>1</v>
          </cell>
        </row>
      </sheetData>
      <sheetData sheetId="2732"/>
      <sheetData sheetId="2733">
        <row r="3">
          <cell r="A3">
            <v>1</v>
          </cell>
        </row>
      </sheetData>
      <sheetData sheetId="2734"/>
      <sheetData sheetId="2735">
        <row r="1">
          <cell r="A1" t="str">
            <v>LISTADO DE INSUMOS GENERAL</v>
          </cell>
        </row>
      </sheetData>
      <sheetData sheetId="2736">
        <row r="1">
          <cell r="A1" t="str">
            <v>LISTADO DE INSUMOS GENERAL</v>
          </cell>
        </row>
      </sheetData>
      <sheetData sheetId="2737">
        <row r="8">
          <cell r="A8">
            <v>3.1</v>
          </cell>
        </row>
      </sheetData>
      <sheetData sheetId="2738">
        <row r="1">
          <cell r="A1" t="str">
            <v>LISTADO DE INSUMOS GENERAL</v>
          </cell>
        </row>
      </sheetData>
      <sheetData sheetId="2739"/>
      <sheetData sheetId="2740">
        <row r="1">
          <cell r="A1" t="str">
            <v>LISTADO DE INSUMOS GENERAL</v>
          </cell>
        </row>
      </sheetData>
      <sheetData sheetId="2741"/>
      <sheetData sheetId="2742">
        <row r="1">
          <cell r="A1" t="str">
            <v>LISTADO DE INSUMOS GENERAL</v>
          </cell>
        </row>
      </sheetData>
      <sheetData sheetId="2743">
        <row r="3">
          <cell r="A3">
            <v>1</v>
          </cell>
        </row>
      </sheetData>
      <sheetData sheetId="2744">
        <row r="8">
          <cell r="A8">
            <v>2.1</v>
          </cell>
        </row>
      </sheetData>
      <sheetData sheetId="2745">
        <row r="8">
          <cell r="A8">
            <v>3.1</v>
          </cell>
        </row>
      </sheetData>
      <sheetData sheetId="2746"/>
      <sheetData sheetId="2747">
        <row r="8">
          <cell r="A8">
            <v>2.1</v>
          </cell>
        </row>
      </sheetData>
      <sheetData sheetId="2748">
        <row r="8">
          <cell r="A8">
            <v>3.1</v>
          </cell>
        </row>
      </sheetData>
      <sheetData sheetId="2749">
        <row r="3">
          <cell r="A3">
            <v>1</v>
          </cell>
        </row>
      </sheetData>
      <sheetData sheetId="2750">
        <row r="1">
          <cell r="A1" t="str">
            <v>LISTADO DE INSUMOS GENERAL</v>
          </cell>
        </row>
      </sheetData>
      <sheetData sheetId="2751">
        <row r="3">
          <cell r="A3">
            <v>1</v>
          </cell>
        </row>
      </sheetData>
      <sheetData sheetId="2752"/>
      <sheetData sheetId="2753"/>
      <sheetData sheetId="2754">
        <row r="3">
          <cell r="A3">
            <v>1</v>
          </cell>
        </row>
      </sheetData>
      <sheetData sheetId="2755"/>
      <sheetData sheetId="2756">
        <row r="1">
          <cell r="A1" t="str">
            <v>LISTADO DE INSUMOS GENERAL</v>
          </cell>
        </row>
      </sheetData>
      <sheetData sheetId="2757">
        <row r="8">
          <cell r="A8">
            <v>3.1</v>
          </cell>
        </row>
      </sheetData>
      <sheetData sheetId="2758">
        <row r="1">
          <cell r="A1" t="str">
            <v>LISTADO DE INSUMOS GENERAL</v>
          </cell>
        </row>
      </sheetData>
      <sheetData sheetId="2759"/>
      <sheetData sheetId="2760"/>
      <sheetData sheetId="2761">
        <row r="1">
          <cell r="A1" t="str">
            <v>LISTADO DE INSUMOS GENERAL</v>
          </cell>
        </row>
      </sheetData>
      <sheetData sheetId="2762">
        <row r="8">
          <cell r="A8">
            <v>3.1</v>
          </cell>
        </row>
      </sheetData>
      <sheetData sheetId="2763">
        <row r="3">
          <cell r="A3">
            <v>1</v>
          </cell>
        </row>
      </sheetData>
      <sheetData sheetId="2764"/>
      <sheetData sheetId="2765"/>
      <sheetData sheetId="2766"/>
      <sheetData sheetId="2767"/>
      <sheetData sheetId="2768">
        <row r="3">
          <cell r="A3">
            <v>1</v>
          </cell>
        </row>
      </sheetData>
      <sheetData sheetId="2769" refreshError="1"/>
      <sheetData sheetId="2770">
        <row r="1">
          <cell r="A1" t="str">
            <v>LISTADO DE INSUMOS GENERAL</v>
          </cell>
        </row>
      </sheetData>
      <sheetData sheetId="2771" refreshError="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row r="18">
          <cell r="C18">
            <v>7000</v>
          </cell>
        </row>
      </sheetData>
      <sheetData sheetId="2961"/>
      <sheetData sheetId="2962"/>
      <sheetData sheetId="2963"/>
      <sheetData sheetId="2964"/>
      <sheetData sheetId="2965"/>
      <sheetData sheetId="2966"/>
      <sheetData sheetId="2967"/>
      <sheetData sheetId="2968"/>
      <sheetData sheetId="2969">
        <row r="5">
          <cell r="E5" t="str">
            <v>CANTIDAD</v>
          </cell>
        </row>
      </sheetData>
      <sheetData sheetId="2970">
        <row r="5">
          <cell r="E5" t="str">
            <v>CANTIDAD</v>
          </cell>
        </row>
      </sheetData>
      <sheetData sheetId="2971">
        <row r="5">
          <cell r="E5" t="str">
            <v>CANTIDAD</v>
          </cell>
        </row>
      </sheetData>
      <sheetData sheetId="2972">
        <row r="1">
          <cell r="B1" t="str">
            <v>CTO-102-2002</v>
          </cell>
        </row>
      </sheetData>
      <sheetData sheetId="2973">
        <row r="5">
          <cell r="E5" t="str">
            <v>CANTIDAD</v>
          </cell>
        </row>
      </sheetData>
      <sheetData sheetId="2974">
        <row r="5">
          <cell r="E5" t="str">
            <v>CANTIDAD</v>
          </cell>
        </row>
      </sheetData>
      <sheetData sheetId="2975">
        <row r="3">
          <cell r="A3">
            <v>5.0999999999999996</v>
          </cell>
        </row>
      </sheetData>
      <sheetData sheetId="2976">
        <row r="2">
          <cell r="AM2">
            <v>25</v>
          </cell>
        </row>
      </sheetData>
      <sheetData sheetId="2977">
        <row r="5">
          <cell r="E5" t="str">
            <v>CANTIDAD</v>
          </cell>
        </row>
      </sheetData>
      <sheetData sheetId="2978">
        <row r="5">
          <cell r="E5" t="str">
            <v>CANTIDAD</v>
          </cell>
        </row>
      </sheetData>
      <sheetData sheetId="2979">
        <row r="1">
          <cell r="B1" t="str">
            <v>CTO-102-2002</v>
          </cell>
        </row>
      </sheetData>
      <sheetData sheetId="2980" refreshError="1"/>
      <sheetData sheetId="2981"/>
      <sheetData sheetId="2982"/>
      <sheetData sheetId="2983" refreshError="1"/>
      <sheetData sheetId="2984" refreshError="1"/>
      <sheetData sheetId="2985" refreshError="1"/>
      <sheetData sheetId="2986" refreshError="1"/>
      <sheetData sheetId="2987"/>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row r="1">
          <cell r="C1">
            <v>0.2</v>
          </cell>
        </row>
      </sheetData>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sheetData sheetId="3302"/>
      <sheetData sheetId="3303"/>
      <sheetData sheetId="3304"/>
      <sheetData sheetId="3305">
        <row r="6">
          <cell r="A6" t="str">
            <v>TOPÓGRAFO</v>
          </cell>
        </row>
      </sheetData>
      <sheetData sheetId="3306"/>
      <sheetData sheetId="3307">
        <row r="5">
          <cell r="E5" t="str">
            <v>CANTIDAD</v>
          </cell>
        </row>
      </sheetData>
      <sheetData sheetId="3308">
        <row r="5">
          <cell r="E5" t="str">
            <v>CANTIDAD</v>
          </cell>
        </row>
      </sheetData>
      <sheetData sheetId="3309">
        <row r="5">
          <cell r="E5" t="str">
            <v>CANTIDAD</v>
          </cell>
        </row>
      </sheetData>
      <sheetData sheetId="3310"/>
      <sheetData sheetId="3311"/>
      <sheetData sheetId="3312"/>
      <sheetData sheetId="3313">
        <row r="5">
          <cell r="E5" t="str">
            <v>CANTIDAD</v>
          </cell>
        </row>
      </sheetData>
      <sheetData sheetId="3314">
        <row r="5">
          <cell r="E5" t="str">
            <v>CANTIDAD</v>
          </cell>
        </row>
      </sheetData>
      <sheetData sheetId="3315">
        <row r="5">
          <cell r="E5" t="str">
            <v>CANTIDAD</v>
          </cell>
        </row>
      </sheetData>
      <sheetData sheetId="3316">
        <row r="5">
          <cell r="E5" t="str">
            <v>CANTIDAD</v>
          </cell>
        </row>
      </sheetData>
      <sheetData sheetId="3317">
        <row r="5">
          <cell r="E5" t="str">
            <v>CANTIDAD</v>
          </cell>
        </row>
      </sheetData>
      <sheetData sheetId="3318">
        <row r="5">
          <cell r="E5" t="str">
            <v>CANTIDAD</v>
          </cell>
        </row>
      </sheetData>
      <sheetData sheetId="3319">
        <row r="5">
          <cell r="E5" t="str">
            <v>CANTIDAD</v>
          </cell>
        </row>
      </sheetData>
      <sheetData sheetId="3320">
        <row r="5">
          <cell r="E5" t="str">
            <v>CANTIDAD</v>
          </cell>
        </row>
      </sheetData>
      <sheetData sheetId="3321">
        <row r="5">
          <cell r="E5" t="str">
            <v>CANTIDAD</v>
          </cell>
        </row>
      </sheetData>
      <sheetData sheetId="3322">
        <row r="5">
          <cell r="E5" t="str">
            <v>CANTIDAD</v>
          </cell>
        </row>
      </sheetData>
      <sheetData sheetId="3323"/>
      <sheetData sheetId="3324">
        <row r="154">
          <cell r="G154">
            <v>12880</v>
          </cell>
        </row>
      </sheetData>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row r="1">
          <cell r="A1" t="str">
            <v>INSTITUTO NACIONAL DE VIAS</v>
          </cell>
        </row>
      </sheetData>
      <sheetData sheetId="3344"/>
      <sheetData sheetId="3345"/>
      <sheetData sheetId="3346">
        <row r="18">
          <cell r="C18">
            <v>7000</v>
          </cell>
        </row>
      </sheetData>
      <sheetData sheetId="3347">
        <row r="7">
          <cell r="A7" t="str">
            <v>Herramientas Menores</v>
          </cell>
        </row>
      </sheetData>
      <sheetData sheetId="3348">
        <row r="18">
          <cell r="C18">
            <v>7000</v>
          </cell>
        </row>
      </sheetData>
      <sheetData sheetId="3349"/>
      <sheetData sheetId="3350">
        <row r="18">
          <cell r="C18">
            <v>7000</v>
          </cell>
        </row>
      </sheetData>
      <sheetData sheetId="3351"/>
      <sheetData sheetId="3352">
        <row r="1">
          <cell r="B1" t="str">
            <v>CTO-102-2002</v>
          </cell>
        </row>
      </sheetData>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row r="1">
          <cell r="A1" t="str">
            <v>INSTITUTO NACIONAL DE VIAS</v>
          </cell>
        </row>
      </sheetData>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row r="7">
          <cell r="B7">
            <v>0.1</v>
          </cell>
        </row>
      </sheetData>
      <sheetData sheetId="3390">
        <row r="7">
          <cell r="B7">
            <v>0.1</v>
          </cell>
        </row>
      </sheetData>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1">
          <cell r="A1" t="str">
            <v>INSTITUTO NACIONAL DE VIAS</v>
          </cell>
        </row>
      </sheetData>
      <sheetData sheetId="3420"/>
      <sheetData sheetId="3421"/>
      <sheetData sheetId="3422"/>
      <sheetData sheetId="3423"/>
      <sheetData sheetId="3424"/>
      <sheetData sheetId="3425"/>
      <sheetData sheetId="3426"/>
      <sheetData sheetId="3427">
        <row r="1">
          <cell r="A1" t="str">
            <v>INSTITUTO NACIONAL DE VIAS</v>
          </cell>
        </row>
      </sheetData>
      <sheetData sheetId="3428"/>
      <sheetData sheetId="3429"/>
      <sheetData sheetId="3430"/>
      <sheetData sheetId="3431"/>
      <sheetData sheetId="3432"/>
      <sheetData sheetId="3433"/>
      <sheetData sheetId="3434"/>
      <sheetData sheetId="3435"/>
      <sheetData sheetId="3436"/>
      <sheetData sheetId="3437"/>
      <sheetData sheetId="3438">
        <row r="16">
          <cell r="A16" t="str">
            <v>ABONO 10-30-10</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row r="1">
          <cell r="A1" t="str">
            <v>EQUIPO</v>
          </cell>
        </row>
      </sheetData>
      <sheetData sheetId="3459">
        <row r="1">
          <cell r="A1" t="str">
            <v>ADMINISTRACION</v>
          </cell>
        </row>
      </sheetData>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row r="1">
          <cell r="A1" t="str">
            <v>ITEM</v>
          </cell>
        </row>
      </sheetData>
      <sheetData sheetId="3503">
        <row r="1">
          <cell r="A1" t="str">
            <v>EQUIPO</v>
          </cell>
        </row>
      </sheetData>
      <sheetData sheetId="3504">
        <row r="1">
          <cell r="A1" t="str">
            <v>ADMINISTRACION</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ow r="16">
          <cell r="A16" t="str">
            <v>ABONO 10-30-10</v>
          </cell>
        </row>
      </sheetData>
      <sheetData sheetId="3552"/>
      <sheetData sheetId="3553"/>
      <sheetData sheetId="3554" refreshError="1"/>
      <sheetData sheetId="3555" refreshError="1"/>
      <sheetData sheetId="3556" refreshError="1"/>
      <sheetData sheetId="3557" refreshError="1"/>
      <sheetData sheetId="3558" refreshError="1"/>
      <sheetData sheetId="3559" refreshError="1"/>
      <sheetData sheetId="3560">
        <row r="1">
          <cell r="A1" t="str">
            <v>ITEM</v>
          </cell>
        </row>
      </sheetData>
      <sheetData sheetId="3561">
        <row r="1">
          <cell r="A1" t="str">
            <v>EQUIPO</v>
          </cell>
        </row>
      </sheetData>
      <sheetData sheetId="3562">
        <row r="1">
          <cell r="A1" t="str">
            <v>ADMINISTRACION</v>
          </cell>
        </row>
      </sheetData>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efreshError="1"/>
      <sheetData sheetId="3587" refreshError="1"/>
      <sheetData sheetId="3588"/>
      <sheetData sheetId="3589" refreshError="1"/>
      <sheetData sheetId="3590" refreshError="1"/>
      <sheetData sheetId="3591"/>
      <sheetData sheetId="3592" refreshError="1"/>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sheetData sheetId="3641" refreshError="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row r="1">
          <cell r="A1" t="str">
            <v>EQUIPO</v>
          </cell>
        </row>
      </sheetData>
      <sheetData sheetId="3678" refreshError="1"/>
      <sheetData sheetId="3679" refreshError="1"/>
      <sheetData sheetId="3680" refreshError="1"/>
      <sheetData sheetId="368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ow r="1">
          <cell r="A1" t="str">
            <v>LISTADO DE INSUMOS GENERAL</v>
          </cell>
        </row>
      </sheetData>
      <sheetData sheetId="3692">
        <row r="8">
          <cell r="A8">
            <v>3.1</v>
          </cell>
        </row>
      </sheetData>
      <sheetData sheetId="3693"/>
      <sheetData sheetId="3694" refreshError="1"/>
      <sheetData sheetId="3695" refreshError="1"/>
      <sheetData sheetId="3696"/>
      <sheetData sheetId="3697" refreshError="1"/>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refreshError="1"/>
      <sheetData sheetId="3711" refreshError="1"/>
      <sheetData sheetId="3712" refreshError="1"/>
      <sheetData sheetId="3713" refreshError="1"/>
      <sheetData sheetId="3714" refreshError="1"/>
      <sheetData sheetId="3715"/>
      <sheetData sheetId="3716"/>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refreshError="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ow r="3">
          <cell r="A3">
            <v>1</v>
          </cell>
        </row>
      </sheetData>
      <sheetData sheetId="3776"/>
      <sheetData sheetId="3777"/>
      <sheetData sheetId="3778"/>
      <sheetData sheetId="3779">
        <row r="3">
          <cell r="A3">
            <v>1</v>
          </cell>
        </row>
      </sheetData>
      <sheetData sheetId="3780"/>
      <sheetData sheetId="3781"/>
      <sheetData sheetId="3782">
        <row r="1">
          <cell r="A1" t="str">
            <v>LISTADO DE INSUMOS GENERAL</v>
          </cell>
        </row>
      </sheetData>
      <sheetData sheetId="3783"/>
      <sheetData sheetId="3784"/>
      <sheetData sheetId="3785"/>
      <sheetData sheetId="3786">
        <row r="1">
          <cell r="A1" t="str">
            <v>LISTADO DE INSUMOS GENERAL</v>
          </cell>
        </row>
      </sheetData>
      <sheetData sheetId="3787"/>
      <sheetData sheetId="3788">
        <row r="8">
          <cell r="A8">
            <v>2.1</v>
          </cell>
        </row>
      </sheetData>
      <sheetData sheetId="3789">
        <row r="8">
          <cell r="A8">
            <v>3.1</v>
          </cell>
        </row>
      </sheetData>
      <sheetData sheetId="3790"/>
      <sheetData sheetId="3791"/>
      <sheetData sheetId="3792"/>
      <sheetData sheetId="3793"/>
      <sheetData sheetId="3794"/>
      <sheetData sheetId="3795">
        <row r="3">
          <cell r="A3">
            <v>1</v>
          </cell>
        </row>
      </sheetData>
      <sheetData sheetId="3796"/>
      <sheetData sheetId="3797"/>
      <sheetData sheetId="3798"/>
      <sheetData sheetId="3799"/>
      <sheetData sheetId="3800"/>
      <sheetData sheetId="3801"/>
      <sheetData sheetId="3802">
        <row r="1">
          <cell r="A1" t="str">
            <v>LISTADO DE INSUMOS GENERAL</v>
          </cell>
        </row>
      </sheetData>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row r="168">
          <cell r="D168">
            <v>10046</v>
          </cell>
        </row>
      </sheetData>
      <sheetData sheetId="3868">
        <row r="168">
          <cell r="D168">
            <v>10046</v>
          </cell>
        </row>
      </sheetData>
      <sheetData sheetId="3869"/>
      <sheetData sheetId="3870"/>
      <sheetData sheetId="3871"/>
      <sheetData sheetId="3872">
        <row r="51">
          <cell r="D51">
            <v>698</v>
          </cell>
        </row>
      </sheetData>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row r="5">
          <cell r="E5" t="str">
            <v>CANTIDAD</v>
          </cell>
        </row>
      </sheetData>
      <sheetData sheetId="3895">
        <row r="5">
          <cell r="E5" t="str">
            <v>CANTIDAD</v>
          </cell>
        </row>
      </sheetData>
      <sheetData sheetId="3896"/>
      <sheetData sheetId="3897"/>
      <sheetData sheetId="3898"/>
      <sheetData sheetId="3899"/>
      <sheetData sheetId="3900"/>
      <sheetData sheetId="3901">
        <row r="33">
          <cell r="C33">
            <v>0.77967625899280601</v>
          </cell>
        </row>
      </sheetData>
      <sheetData sheetId="3902"/>
      <sheetData sheetId="3903"/>
      <sheetData sheetId="3904"/>
      <sheetData sheetId="3905"/>
      <sheetData sheetId="3906"/>
      <sheetData sheetId="3907"/>
      <sheetData sheetId="3908"/>
      <sheetData sheetId="3909">
        <row r="1">
          <cell r="B1" t="str">
            <v>CTO-102-2002</v>
          </cell>
        </row>
      </sheetData>
      <sheetData sheetId="3910"/>
      <sheetData sheetId="3911"/>
      <sheetData sheetId="3912"/>
      <sheetData sheetId="3913">
        <row r="50">
          <cell r="H50">
            <v>971</v>
          </cell>
        </row>
      </sheetData>
      <sheetData sheetId="3914">
        <row r="50">
          <cell r="H50">
            <v>1192</v>
          </cell>
        </row>
      </sheetData>
      <sheetData sheetId="3915"/>
      <sheetData sheetId="3916"/>
      <sheetData sheetId="3917">
        <row r="51">
          <cell r="D51">
            <v>698</v>
          </cell>
        </row>
      </sheetData>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row r="1">
          <cell r="A1" t="str">
            <v>INSTITUTO NACIONAL DE VIAS</v>
          </cell>
        </row>
      </sheetData>
      <sheetData sheetId="3934"/>
      <sheetData sheetId="3935"/>
      <sheetData sheetId="3936"/>
      <sheetData sheetId="3937"/>
      <sheetData sheetId="3938"/>
      <sheetData sheetId="3939"/>
      <sheetData sheetId="3940"/>
      <sheetData sheetId="3941"/>
      <sheetData sheetId="3942"/>
      <sheetData sheetId="3943"/>
      <sheetData sheetId="3944"/>
      <sheetData sheetId="3945">
        <row r="33">
          <cell r="C33">
            <v>0.77967625899280601</v>
          </cell>
        </row>
      </sheetData>
      <sheetData sheetId="3946"/>
      <sheetData sheetId="3947">
        <row r="33">
          <cell r="C33">
            <v>0.77967625899280601</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row r="1">
          <cell r="A1" t="str">
            <v>ITEM</v>
          </cell>
        </row>
      </sheetData>
      <sheetData sheetId="3997">
        <row r="1">
          <cell r="A1" t="str">
            <v>EQUIPO</v>
          </cell>
        </row>
      </sheetData>
      <sheetData sheetId="3998">
        <row r="1">
          <cell r="A1" t="str">
            <v>ADMINISTRACION</v>
          </cell>
        </row>
      </sheetData>
      <sheetData sheetId="3999">
        <row r="1">
          <cell r="A1" t="str">
            <v>ITEM</v>
          </cell>
        </row>
      </sheetData>
      <sheetData sheetId="4000"/>
      <sheetData sheetId="4001"/>
      <sheetData sheetId="4002"/>
      <sheetData sheetId="4003"/>
      <sheetData sheetId="4004"/>
      <sheetData sheetId="4005"/>
      <sheetData sheetId="4006"/>
      <sheetData sheetId="4007">
        <row r="3">
          <cell r="A3">
            <v>1</v>
          </cell>
        </row>
      </sheetData>
      <sheetData sheetId="4008"/>
      <sheetData sheetId="4009"/>
      <sheetData sheetId="4010"/>
      <sheetData sheetId="4011"/>
      <sheetData sheetId="4012"/>
      <sheetData sheetId="4013"/>
      <sheetData sheetId="4014">
        <row r="1">
          <cell r="A1" t="str">
            <v>LISTADO DE INSUMOS GENERAL</v>
          </cell>
        </row>
      </sheetData>
      <sheetData sheetId="4015"/>
      <sheetData sheetId="4016"/>
      <sheetData sheetId="4017">
        <row r="1">
          <cell r="A1" t="str">
            <v>ITEM</v>
          </cell>
        </row>
      </sheetData>
      <sheetData sheetId="4018">
        <row r="1">
          <cell r="A1" t="str">
            <v>EQUIPO</v>
          </cell>
        </row>
      </sheetData>
      <sheetData sheetId="4019">
        <row r="1">
          <cell r="A1" t="str">
            <v>ADMINISTRACION</v>
          </cell>
        </row>
      </sheetData>
      <sheetData sheetId="4020"/>
      <sheetData sheetId="4021"/>
      <sheetData sheetId="4022"/>
      <sheetData sheetId="4023"/>
      <sheetData sheetId="4024"/>
      <sheetData sheetId="4025">
        <row r="1">
          <cell r="A1" t="str">
            <v>ITEM</v>
          </cell>
        </row>
      </sheetData>
      <sheetData sheetId="4026">
        <row r="1">
          <cell r="A1" t="str">
            <v>ADMINISTRACION</v>
          </cell>
        </row>
      </sheetData>
      <sheetData sheetId="4027"/>
      <sheetData sheetId="4028"/>
      <sheetData sheetId="4029">
        <row r="1">
          <cell r="A1" t="str">
            <v>EQUIPO</v>
          </cell>
        </row>
      </sheetData>
      <sheetData sheetId="4030">
        <row r="1">
          <cell r="A1" t="str">
            <v>ADMINISTRACION</v>
          </cell>
        </row>
      </sheetData>
      <sheetData sheetId="4031"/>
      <sheetData sheetId="4032">
        <row r="1">
          <cell r="A1" t="str">
            <v>ITEM</v>
          </cell>
        </row>
      </sheetData>
      <sheetData sheetId="4033">
        <row r="1">
          <cell r="A1" t="str">
            <v>ADMINISTRACION</v>
          </cell>
        </row>
      </sheetData>
      <sheetData sheetId="4034">
        <row r="1">
          <cell r="A1" t="str">
            <v>ITEM</v>
          </cell>
        </row>
      </sheetData>
      <sheetData sheetId="4035">
        <row r="1">
          <cell r="A1" t="str">
            <v>EQUIPO</v>
          </cell>
        </row>
      </sheetData>
      <sheetData sheetId="4036">
        <row r="1">
          <cell r="A1" t="str">
            <v>ADMINISTRACION</v>
          </cell>
        </row>
      </sheetData>
      <sheetData sheetId="4037"/>
      <sheetData sheetId="4038"/>
      <sheetData sheetId="4039"/>
      <sheetData sheetId="4040"/>
      <sheetData sheetId="4041"/>
      <sheetData sheetId="4042">
        <row r="3">
          <cell r="A3">
            <v>1</v>
          </cell>
        </row>
      </sheetData>
      <sheetData sheetId="4043"/>
      <sheetData sheetId="4044">
        <row r="1">
          <cell r="A1" t="str">
            <v>ITEM</v>
          </cell>
        </row>
      </sheetData>
      <sheetData sheetId="4045">
        <row r="1">
          <cell r="A1" t="str">
            <v>EQUIPO</v>
          </cell>
        </row>
      </sheetData>
      <sheetData sheetId="4046">
        <row r="1">
          <cell r="A1" t="str">
            <v>ADMINISTRACION</v>
          </cell>
        </row>
      </sheetData>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sheetData sheetId="4075" refreshError="1"/>
      <sheetData sheetId="4076" refreshError="1"/>
      <sheetData sheetId="4077" refreshError="1"/>
      <sheetData sheetId="4078" refreshError="1"/>
      <sheetData sheetId="4079"/>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ow r="1">
          <cell r="A1" t="str">
            <v>EQUIPO</v>
          </cell>
        </row>
      </sheetData>
      <sheetData sheetId="4097"/>
      <sheetData sheetId="4098">
        <row r="1">
          <cell r="A1" t="str">
            <v>EQUIPO</v>
          </cell>
        </row>
      </sheetData>
      <sheetData sheetId="4099">
        <row r="1">
          <cell r="A1" t="str">
            <v>ADMINISTRACION</v>
          </cell>
        </row>
      </sheetData>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refreshError="1"/>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ow r="5">
          <cell r="E5" t="str">
            <v>CANTIDAD</v>
          </cell>
        </row>
      </sheetData>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sheetData sheetId="4317"/>
      <sheetData sheetId="4318"/>
      <sheetData sheetId="4319">
        <row r="21">
          <cell r="G21" t="b">
            <v>0</v>
          </cell>
        </row>
      </sheetData>
      <sheetData sheetId="4320"/>
      <sheetData sheetId="4321">
        <row r="4">
          <cell r="B4" t="str">
            <v/>
          </cell>
        </row>
      </sheetData>
      <sheetData sheetId="4322">
        <row r="21">
          <cell r="G21" t="b">
            <v>0</v>
          </cell>
        </row>
      </sheetData>
      <sheetData sheetId="4323">
        <row r="21">
          <cell r="G21" t="b">
            <v>0</v>
          </cell>
        </row>
      </sheetData>
      <sheetData sheetId="4324"/>
      <sheetData sheetId="4325"/>
      <sheetData sheetId="4326">
        <row r="18">
          <cell r="C18">
            <v>7000</v>
          </cell>
        </row>
      </sheetData>
      <sheetData sheetId="4327">
        <row r="5">
          <cell r="A5" t="str">
            <v>Desperdicio</v>
          </cell>
        </row>
      </sheetData>
      <sheetData sheetId="4328" refreshError="1"/>
      <sheetData sheetId="4329" refreshError="1"/>
      <sheetData sheetId="4330" refreshError="1"/>
      <sheetData sheetId="4331" refreshError="1"/>
      <sheetData sheetId="4332" refreshError="1"/>
      <sheetData sheetId="4333" refreshError="1"/>
      <sheetData sheetId="4334" refreshError="1"/>
      <sheetData sheetId="4335">
        <row r="5">
          <cell r="E5" t="str">
            <v>CANTIDAD</v>
          </cell>
        </row>
      </sheetData>
      <sheetData sheetId="4336">
        <row r="5">
          <cell r="E5" t="str">
            <v>CANTIDAD</v>
          </cell>
        </row>
      </sheetData>
      <sheetData sheetId="4337"/>
      <sheetData sheetId="4338"/>
      <sheetData sheetId="4339"/>
      <sheetData sheetId="4340"/>
      <sheetData sheetId="4341"/>
      <sheetData sheetId="4342"/>
      <sheetData sheetId="4343"/>
      <sheetData sheetId="4344">
        <row r="18">
          <cell r="C18">
            <v>7000</v>
          </cell>
        </row>
      </sheetData>
      <sheetData sheetId="4345"/>
      <sheetData sheetId="4346">
        <row r="1">
          <cell r="A1" t="str">
            <v>ITEM</v>
          </cell>
        </row>
      </sheetData>
      <sheetData sheetId="4347">
        <row r="1">
          <cell r="A1" t="str">
            <v>EQUIPO</v>
          </cell>
        </row>
      </sheetData>
      <sheetData sheetId="4348">
        <row r="1">
          <cell r="A1" t="str">
            <v>ADMINISTRACION</v>
          </cell>
        </row>
      </sheetData>
      <sheetData sheetId="4349"/>
      <sheetData sheetId="4350"/>
      <sheetData sheetId="4351"/>
      <sheetData sheetId="4352" refreshError="1"/>
      <sheetData sheetId="4353">
        <row r="6">
          <cell r="H6">
            <v>1</v>
          </cell>
        </row>
      </sheetData>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row r="4">
          <cell r="B4" t="str">
            <v/>
          </cell>
        </row>
      </sheetData>
      <sheetData sheetId="4379"/>
      <sheetData sheetId="4380"/>
      <sheetData sheetId="4381"/>
      <sheetData sheetId="4382">
        <row r="4">
          <cell r="B4" t="str">
            <v/>
          </cell>
        </row>
      </sheetData>
      <sheetData sheetId="4383"/>
      <sheetData sheetId="4384"/>
      <sheetData sheetId="4385">
        <row r="1">
          <cell r="A1" t="str">
            <v>EQUIPO</v>
          </cell>
        </row>
      </sheetData>
      <sheetData sheetId="4386"/>
      <sheetData sheetId="4387"/>
      <sheetData sheetId="4388"/>
      <sheetData sheetId="4389"/>
      <sheetData sheetId="4390"/>
      <sheetData sheetId="4391"/>
      <sheetData sheetId="4392"/>
      <sheetData sheetId="4393"/>
      <sheetData sheetId="4394"/>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ow r="1">
          <cell r="A1" t="str">
            <v>ITEM</v>
          </cell>
        </row>
      </sheetData>
      <sheetData sheetId="4940">
        <row r="1">
          <cell r="A1" t="str">
            <v>EQUIPO</v>
          </cell>
        </row>
      </sheetData>
      <sheetData sheetId="4941">
        <row r="1">
          <cell r="A1" t="str">
            <v>ADMINISTRACION</v>
          </cell>
        </row>
      </sheetData>
      <sheetData sheetId="4942"/>
      <sheetData sheetId="4943">
        <row r="33">
          <cell r="C33">
            <v>0.77967625899280601</v>
          </cell>
        </row>
      </sheetData>
      <sheetData sheetId="4944"/>
      <sheetData sheetId="4945">
        <row r="2">
          <cell r="A2">
            <v>2</v>
          </cell>
        </row>
      </sheetData>
      <sheetData sheetId="4946">
        <row r="1">
          <cell r="A1" t="str">
            <v>ITEM</v>
          </cell>
        </row>
      </sheetData>
      <sheetData sheetId="4947">
        <row r="1">
          <cell r="A1" t="str">
            <v>EQUIPO</v>
          </cell>
        </row>
      </sheetData>
      <sheetData sheetId="4948">
        <row r="1">
          <cell r="A1" t="str">
            <v>ADMINISTRACION</v>
          </cell>
        </row>
      </sheetData>
      <sheetData sheetId="4949"/>
      <sheetData sheetId="4950"/>
      <sheetData sheetId="4951"/>
      <sheetData sheetId="4952">
        <row r="33">
          <cell r="C33">
            <v>0.77967625899280601</v>
          </cell>
        </row>
      </sheetData>
      <sheetData sheetId="4953"/>
      <sheetData sheetId="4954"/>
      <sheetData sheetId="4955"/>
      <sheetData sheetId="4956">
        <row r="1">
          <cell r="A1" t="str">
            <v>ITEM</v>
          </cell>
        </row>
      </sheetData>
      <sheetData sheetId="4957">
        <row r="1">
          <cell r="A1" t="str">
            <v>ADMINISTRACION</v>
          </cell>
        </row>
      </sheetData>
      <sheetData sheetId="4958">
        <row r="1">
          <cell r="A1" t="str">
            <v>ADMINISTRACION</v>
          </cell>
        </row>
      </sheetData>
      <sheetData sheetId="4959">
        <row r="1">
          <cell r="A1" t="str">
            <v>ADMINISTRACION</v>
          </cell>
        </row>
      </sheetData>
      <sheetData sheetId="4960">
        <row r="2">
          <cell r="A2" t="str">
            <v>ACTA No</v>
          </cell>
        </row>
      </sheetData>
      <sheetData sheetId="4961">
        <row r="1">
          <cell r="B1" t="str">
            <v>CTO-102-2002</v>
          </cell>
        </row>
      </sheetData>
      <sheetData sheetId="4962">
        <row r="1">
          <cell r="A1" t="str">
            <v>ITEM</v>
          </cell>
        </row>
      </sheetData>
      <sheetData sheetId="4963">
        <row r="1">
          <cell r="A1" t="str">
            <v>EQUIPO</v>
          </cell>
        </row>
      </sheetData>
      <sheetData sheetId="4964"/>
      <sheetData sheetId="4965">
        <row r="1">
          <cell r="A1" t="str">
            <v>ITEM</v>
          </cell>
        </row>
      </sheetData>
      <sheetData sheetId="4966">
        <row r="1">
          <cell r="A1" t="str">
            <v>EQUIPO</v>
          </cell>
        </row>
      </sheetData>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sheetData sheetId="5069"/>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row r="1">
          <cell r="A1" t="str">
            <v>ITEM</v>
          </cell>
        </row>
      </sheetData>
      <sheetData sheetId="5494">
        <row r="1">
          <cell r="A1" t="str">
            <v>EQUIPO</v>
          </cell>
        </row>
      </sheetData>
      <sheetData sheetId="5495">
        <row r="1">
          <cell r="A1" t="str">
            <v>ADMINISTRACION</v>
          </cell>
        </row>
      </sheetData>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row r="1">
          <cell r="A1" t="str">
            <v>ITEM</v>
          </cell>
        </row>
      </sheetData>
      <sheetData sheetId="5509">
        <row r="1">
          <cell r="A1" t="str">
            <v>EQUIPO</v>
          </cell>
        </row>
      </sheetData>
      <sheetData sheetId="5510">
        <row r="1">
          <cell r="A1" t="str">
            <v>ADMINISTRACION</v>
          </cell>
        </row>
      </sheetData>
      <sheetData sheetId="5511">
        <row r="1">
          <cell r="A1" t="str">
            <v>EQUIPO</v>
          </cell>
        </row>
      </sheetData>
      <sheetData sheetId="5512">
        <row r="1">
          <cell r="A1" t="str">
            <v>ADMINISTRACION</v>
          </cell>
        </row>
      </sheetData>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ow r="1">
          <cell r="A1" t="str">
            <v>EQUIPO</v>
          </cell>
        </row>
      </sheetData>
      <sheetData sheetId="5548">
        <row r="1">
          <cell r="A1" t="str">
            <v>ADMINISTRACION</v>
          </cell>
        </row>
      </sheetData>
      <sheetData sheetId="5549">
        <row r="1">
          <cell r="A1" t="str">
            <v>EQUIPO</v>
          </cell>
        </row>
      </sheetData>
      <sheetData sheetId="5550">
        <row r="1">
          <cell r="A1" t="str">
            <v>ITEM</v>
          </cell>
        </row>
      </sheetData>
      <sheetData sheetId="5551"/>
      <sheetData sheetId="5552"/>
      <sheetData sheetId="5553"/>
      <sheetData sheetId="5554"/>
      <sheetData sheetId="5555">
        <row r="1">
          <cell r="A1" t="str">
            <v>EQUIPO</v>
          </cell>
        </row>
      </sheetData>
      <sheetData sheetId="5556">
        <row r="1">
          <cell r="A1" t="str">
            <v>ADMINISTRACION</v>
          </cell>
        </row>
      </sheetData>
      <sheetData sheetId="5557"/>
      <sheetData sheetId="5558">
        <row r="5">
          <cell r="E5" t="str">
            <v>CANTIDAD</v>
          </cell>
        </row>
      </sheetData>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ow r="22">
          <cell r="G22" t="str">
            <v>Tarjeta 1</v>
          </cell>
        </row>
      </sheetData>
      <sheetData sheetId="5569">
        <row r="21">
          <cell r="G21" t="b">
            <v>0</v>
          </cell>
        </row>
      </sheetData>
      <sheetData sheetId="5570"/>
      <sheetData sheetId="5571"/>
      <sheetData sheetId="5572">
        <row r="5">
          <cell r="A5" t="str">
            <v>Desperdicio</v>
          </cell>
        </row>
      </sheetData>
      <sheetData sheetId="5573">
        <row r="7">
          <cell r="A7" t="str">
            <v>Herramientas Menores</v>
          </cell>
        </row>
      </sheetData>
      <sheetData sheetId="5574">
        <row r="6">
          <cell r="A6" t="str">
            <v>TOPÓGRAFO</v>
          </cell>
        </row>
      </sheetData>
      <sheetData sheetId="5575">
        <row r="5">
          <cell r="A5" t="str">
            <v>Desperdicio</v>
          </cell>
        </row>
      </sheetData>
      <sheetData sheetId="5576">
        <row r="7">
          <cell r="A7" t="str">
            <v>Herramientas Menores</v>
          </cell>
        </row>
      </sheetData>
      <sheetData sheetId="5577">
        <row r="6">
          <cell r="A6" t="str">
            <v>TOPÓGRAFO</v>
          </cell>
        </row>
      </sheetData>
      <sheetData sheetId="5578" refreshError="1"/>
      <sheetData sheetId="5579" refreshError="1"/>
      <sheetData sheetId="5580" refreshError="1"/>
      <sheetData sheetId="5581" refreshError="1"/>
      <sheetData sheetId="5582">
        <row r="7">
          <cell r="B7">
            <v>0.1</v>
          </cell>
        </row>
      </sheetData>
      <sheetData sheetId="5583">
        <row r="7">
          <cell r="B7">
            <v>0.1</v>
          </cell>
        </row>
      </sheetData>
      <sheetData sheetId="5584"/>
      <sheetData sheetId="5585"/>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4">
          <cell r="B4" t="str">
            <v xml:space="preserve"> Bisagra Pivotante </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row r="33">
          <cell r="C33">
            <v>0.77967625899280601</v>
          </cell>
        </row>
      </sheetData>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ow r="5">
          <cell r="E5" t="str">
            <v>CANTIDAD</v>
          </cell>
        </row>
      </sheetData>
      <sheetData sheetId="5789">
        <row r="5">
          <cell r="E5" t="str">
            <v>CANTIDAD</v>
          </cell>
        </row>
      </sheetData>
      <sheetData sheetId="5790">
        <row r="5">
          <cell r="E5" t="str">
            <v>CANTIDAD</v>
          </cell>
        </row>
      </sheetData>
      <sheetData sheetId="5791">
        <row r="5">
          <cell r="E5" t="str">
            <v>CANTIDAD</v>
          </cell>
        </row>
      </sheetData>
      <sheetData sheetId="5792">
        <row r="5">
          <cell r="E5" t="str">
            <v>CANTIDAD</v>
          </cell>
        </row>
      </sheetData>
      <sheetData sheetId="5793">
        <row r="5">
          <cell r="E5" t="str">
            <v>CANTIDAD</v>
          </cell>
        </row>
      </sheetData>
      <sheetData sheetId="5794">
        <row r="5">
          <cell r="E5" t="str">
            <v>CANTIDAD</v>
          </cell>
        </row>
      </sheetData>
      <sheetData sheetId="5795">
        <row r="5">
          <cell r="E5" t="str">
            <v>CANTIDAD</v>
          </cell>
        </row>
      </sheetData>
      <sheetData sheetId="5796">
        <row r="5">
          <cell r="E5" t="str">
            <v>CANTIDAD</v>
          </cell>
        </row>
      </sheetData>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ow r="1">
          <cell r="C1">
            <v>0.2</v>
          </cell>
        </row>
      </sheetData>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sheetData sheetId="6010"/>
      <sheetData sheetId="6011"/>
      <sheetData sheetId="6012"/>
      <sheetData sheetId="6013"/>
      <sheetData sheetId="6014"/>
      <sheetData sheetId="6015">
        <row r="47">
          <cell r="H47">
            <v>17098.051632633331</v>
          </cell>
        </row>
      </sheetData>
      <sheetData sheetId="6016">
        <row r="47">
          <cell r="H47">
            <v>13407.454219619998</v>
          </cell>
        </row>
      </sheetData>
      <sheetData sheetId="6017">
        <row r="47">
          <cell r="H47">
            <v>13178.048204541665</v>
          </cell>
        </row>
      </sheetData>
      <sheetData sheetId="6018">
        <row r="47">
          <cell r="H47">
            <v>19729.199486104168</v>
          </cell>
        </row>
      </sheetData>
      <sheetData sheetId="6019">
        <row r="47">
          <cell r="H47">
            <v>38405.002915416662</v>
          </cell>
        </row>
      </sheetData>
      <sheetData sheetId="6020">
        <row r="47">
          <cell r="H47">
            <v>41159.979021230996</v>
          </cell>
        </row>
      </sheetData>
      <sheetData sheetId="6021">
        <row r="47">
          <cell r="H47">
            <v>16020</v>
          </cell>
        </row>
      </sheetData>
      <sheetData sheetId="6022">
        <row r="47">
          <cell r="H47">
            <v>11675</v>
          </cell>
        </row>
      </sheetData>
      <sheetData sheetId="6023">
        <row r="47">
          <cell r="H47">
            <v>382683.1643235588</v>
          </cell>
        </row>
      </sheetData>
      <sheetData sheetId="6024">
        <row r="47">
          <cell r="H47">
            <v>27108.482479999999</v>
          </cell>
        </row>
      </sheetData>
      <sheetData sheetId="6025">
        <row r="47">
          <cell r="H47">
            <v>18945.0351992</v>
          </cell>
        </row>
      </sheetData>
      <sheetData sheetId="6026">
        <row r="47">
          <cell r="H47">
            <v>88016.225274879995</v>
          </cell>
        </row>
      </sheetData>
      <sheetData sheetId="6027">
        <row r="47">
          <cell r="H47">
            <v>11296.680928966078</v>
          </cell>
        </row>
      </sheetData>
      <sheetData sheetId="6028">
        <row r="47">
          <cell r="H47">
            <v>19660.483631249997</v>
          </cell>
        </row>
      </sheetData>
      <sheetData sheetId="6029">
        <row r="47">
          <cell r="H47">
            <v>19660.483631249997</v>
          </cell>
        </row>
      </sheetData>
      <sheetData sheetId="6030">
        <row r="47">
          <cell r="H47">
            <v>19660.483631249997</v>
          </cell>
        </row>
      </sheetData>
      <sheetData sheetId="6031">
        <row r="47">
          <cell r="H47">
            <v>39947.116768272004</v>
          </cell>
        </row>
      </sheetData>
      <sheetData sheetId="6032">
        <row r="47">
          <cell r="H47">
            <v>37450.421970255004</v>
          </cell>
        </row>
      </sheetData>
      <sheetData sheetId="6033">
        <row r="47">
          <cell r="H47">
            <v>5631.4338221939006</v>
          </cell>
        </row>
      </sheetData>
      <sheetData sheetId="6034">
        <row r="47">
          <cell r="H47">
            <v>29691.867138751997</v>
          </cell>
        </row>
      </sheetData>
      <sheetData sheetId="6035">
        <row r="47">
          <cell r="H47">
            <v>10601.359883464</v>
          </cell>
        </row>
      </sheetData>
      <sheetData sheetId="6036">
        <row r="47">
          <cell r="H47">
            <v>16440.07876665</v>
          </cell>
        </row>
      </sheetData>
      <sheetData sheetId="6037">
        <row r="47">
          <cell r="H47">
            <v>7502.6541280530009</v>
          </cell>
        </row>
      </sheetData>
      <sheetData sheetId="6038">
        <row r="47">
          <cell r="H47">
            <v>63269.394041350002</v>
          </cell>
        </row>
      </sheetData>
      <sheetData sheetId="6039">
        <row r="47">
          <cell r="H47">
            <v>38708.912732384997</v>
          </cell>
        </row>
      </sheetData>
      <sheetData sheetId="6040">
        <row r="47">
          <cell r="H47">
            <v>30140.654422727453</v>
          </cell>
        </row>
      </sheetData>
      <sheetData sheetId="6041">
        <row r="47">
          <cell r="H47">
            <v>39628.094655192057</v>
          </cell>
        </row>
      </sheetData>
      <sheetData sheetId="6042">
        <row r="47">
          <cell r="H47">
            <v>38729.542446049003</v>
          </cell>
        </row>
      </sheetData>
      <sheetData sheetId="6043">
        <row r="47">
          <cell r="H47">
            <v>7116.936965586</v>
          </cell>
        </row>
      </sheetData>
      <sheetData sheetId="6044">
        <row r="47">
          <cell r="H47">
            <v>9391.2743470000005</v>
          </cell>
        </row>
      </sheetData>
      <sheetData sheetId="6045">
        <row r="47">
          <cell r="H47">
            <v>8500.0189065630984</v>
          </cell>
        </row>
      </sheetData>
      <sheetData sheetId="6046">
        <row r="47">
          <cell r="H47">
            <v>32499.094423904498</v>
          </cell>
        </row>
      </sheetData>
      <sheetData sheetId="6047">
        <row r="47">
          <cell r="H47">
            <v>51817.028777055006</v>
          </cell>
        </row>
      </sheetData>
      <sheetData sheetId="6048">
        <row r="47">
          <cell r="H47">
            <v>55430.1575333</v>
          </cell>
        </row>
      </sheetData>
      <sheetData sheetId="6049">
        <row r="47">
          <cell r="H47">
            <v>25786.003498499998</v>
          </cell>
        </row>
      </sheetData>
      <sheetData sheetId="6050">
        <row r="47">
          <cell r="H47">
            <v>21993.806973733335</v>
          </cell>
        </row>
      </sheetData>
      <sheetData sheetId="6051"/>
      <sheetData sheetId="6052"/>
      <sheetData sheetId="6053"/>
      <sheetData sheetId="6054"/>
      <sheetData sheetId="6055"/>
      <sheetData sheetId="6056"/>
      <sheetData sheetId="6057">
        <row r="47">
          <cell r="H47">
            <v>21941.348275</v>
          </cell>
        </row>
      </sheetData>
      <sheetData sheetId="6058">
        <row r="47">
          <cell r="H47">
            <v>576269.26239999989</v>
          </cell>
        </row>
      </sheetData>
      <sheetData sheetId="6059">
        <row r="48">
          <cell r="H48">
            <v>640370.66537874995</v>
          </cell>
        </row>
      </sheetData>
      <sheetData sheetId="6060">
        <row r="49">
          <cell r="H49">
            <v>83961.133243064003</v>
          </cell>
        </row>
      </sheetData>
      <sheetData sheetId="6061">
        <row r="47">
          <cell r="H47">
            <v>14670.136122054002</v>
          </cell>
        </row>
      </sheetData>
      <sheetData sheetId="6062">
        <row r="47">
          <cell r="H47">
            <v>9078.6352040999991</v>
          </cell>
        </row>
      </sheetData>
      <sheetData sheetId="6063">
        <row r="51">
          <cell r="H51">
            <v>117309.4992738</v>
          </cell>
        </row>
      </sheetData>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ow r="1">
          <cell r="C1">
            <v>0.2</v>
          </cell>
        </row>
      </sheetData>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ow r="1">
          <cell r="B1" t="str">
            <v>CTO-102-2002</v>
          </cell>
        </row>
      </sheetData>
      <sheetData sheetId="6378"/>
      <sheetData sheetId="6379" refreshError="1"/>
      <sheetData sheetId="6380"/>
      <sheetData sheetId="6381" refreshError="1"/>
      <sheetData sheetId="6382"/>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sheetData sheetId="6419"/>
      <sheetData sheetId="6420"/>
      <sheetData sheetId="6421"/>
      <sheetData sheetId="6422"/>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sheetData sheetId="6439"/>
      <sheetData sheetId="6440"/>
      <sheetData sheetId="6441"/>
      <sheetData sheetId="6442"/>
      <sheetData sheetId="6443"/>
      <sheetData sheetId="6444"/>
      <sheetData sheetId="6445"/>
      <sheetData sheetId="6446"/>
      <sheetData sheetId="6447"/>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sheetData sheetId="6483"/>
      <sheetData sheetId="6484">
        <row r="1">
          <cell r="A1" t="str">
            <v>ITEM</v>
          </cell>
        </row>
      </sheetData>
      <sheetData sheetId="6485">
        <row r="1">
          <cell r="A1" t="str">
            <v>EQUIPO</v>
          </cell>
        </row>
      </sheetData>
      <sheetData sheetId="6486">
        <row r="1">
          <cell r="A1" t="str">
            <v>ADMINISTRACION</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refreshError="1"/>
      <sheetData sheetId="6556" refreshError="1"/>
      <sheetData sheetId="6557"/>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refreshError="1"/>
      <sheetData sheetId="6663" refreshError="1"/>
      <sheetData sheetId="6664"/>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sheetData sheetId="6704"/>
      <sheetData sheetId="6705"/>
      <sheetData sheetId="6706"/>
      <sheetData sheetId="6707">
        <row r="1">
          <cell r="A1" t="str">
            <v>INSTITUTO NACIONAL DE VIAS</v>
          </cell>
        </row>
      </sheetData>
      <sheetData sheetId="6708">
        <row r="7">
          <cell r="A7" t="str">
            <v>NE-CSJM01</v>
          </cell>
        </row>
      </sheetData>
      <sheetData sheetId="6709">
        <row r="1">
          <cell r="B1" t="str">
            <v>CTO-102-2002</v>
          </cell>
        </row>
      </sheetData>
      <sheetData sheetId="6710"/>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row r="1">
          <cell r="A1" t="str">
            <v>INSTITUTO NACIONAL DE VIAS</v>
          </cell>
        </row>
      </sheetData>
      <sheetData sheetId="6746" refreshError="1"/>
      <sheetData sheetId="6747" refreshError="1"/>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row r="1">
          <cell r="A1" t="str">
            <v>INSTITUTO NACIONAL DE VIAS</v>
          </cell>
        </row>
      </sheetData>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refreshError="1"/>
      <sheetData sheetId="6810"/>
      <sheetData sheetId="6811" refreshError="1"/>
      <sheetData sheetId="6812" refreshError="1"/>
      <sheetData sheetId="6813" refreshError="1"/>
      <sheetData sheetId="6814" refreshError="1"/>
      <sheetData sheetId="6815"/>
      <sheetData sheetId="6816"/>
      <sheetData sheetId="6817"/>
      <sheetData sheetId="6818"/>
      <sheetData sheetId="6819"/>
      <sheetData sheetId="6820"/>
      <sheetData sheetId="6821" refreshError="1"/>
      <sheetData sheetId="6822" refreshError="1"/>
      <sheetData sheetId="6823" refreshError="1"/>
      <sheetData sheetId="6824" refreshError="1"/>
      <sheetData sheetId="6825" refreshError="1"/>
      <sheetData sheetId="6826"/>
      <sheetData sheetId="6827"/>
      <sheetData sheetId="6828"/>
      <sheetData sheetId="6829"/>
      <sheetData sheetId="6830"/>
      <sheetData sheetId="6831"/>
      <sheetData sheetId="6832"/>
      <sheetData sheetId="6833"/>
      <sheetData sheetId="6834"/>
      <sheetData sheetId="6835"/>
      <sheetData sheetId="6836" refreshError="1"/>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ow r="2">
          <cell r="B2">
            <v>0</v>
          </cell>
        </row>
      </sheetData>
      <sheetData sheetId="6865"/>
      <sheetData sheetId="6866" refreshError="1"/>
      <sheetData sheetId="6867" refreshError="1"/>
      <sheetData sheetId="6868" refreshError="1"/>
      <sheetData sheetId="6869" refreshError="1"/>
      <sheetData sheetId="6870" refreshError="1"/>
      <sheetData sheetId="6871" refreshError="1"/>
      <sheetData sheetId="6872" refreshError="1"/>
      <sheetData sheetId="6873">
        <row r="1">
          <cell r="A1" t="str">
            <v>Name</v>
          </cell>
        </row>
      </sheetData>
      <sheetData sheetId="6874"/>
      <sheetData sheetId="6875"/>
      <sheetData sheetId="6876"/>
      <sheetData sheetId="6877"/>
      <sheetData sheetId="6878"/>
      <sheetData sheetId="6879"/>
      <sheetData sheetId="6880"/>
      <sheetData sheetId="6881"/>
      <sheetData sheetId="6882"/>
      <sheetData sheetId="6883"/>
      <sheetData sheetId="6884">
        <row r="45">
          <cell r="B45" t="str">
            <v>P-002</v>
          </cell>
        </row>
      </sheetData>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row r="4">
          <cell r="E4" t="str">
            <v>GUPCO</v>
          </cell>
        </row>
      </sheetData>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ow r="2">
          <cell r="A2" t="str">
            <v>(ºF)</v>
          </cell>
        </row>
      </sheetData>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refreshError="1"/>
      <sheetData sheetId="7053" refreshError="1"/>
      <sheetData sheetId="7054"/>
      <sheetData sheetId="7055"/>
      <sheetData sheetId="7056"/>
      <sheetData sheetId="7057"/>
      <sheetData sheetId="7058"/>
      <sheetData sheetId="7059" refreshError="1"/>
      <sheetData sheetId="7060"/>
      <sheetData sheetId="7061"/>
      <sheetData sheetId="7062"/>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sheetData sheetId="7194"/>
      <sheetData sheetId="7195"/>
      <sheetData sheetId="7196"/>
      <sheetData sheetId="7197">
        <row r="525">
          <cell r="K525">
            <v>1695.87</v>
          </cell>
        </row>
      </sheetData>
      <sheetData sheetId="7198">
        <row r="525">
          <cell r="K525">
            <v>3577.94</v>
          </cell>
        </row>
      </sheetData>
      <sheetData sheetId="7199">
        <row r="525">
          <cell r="K525">
            <v>5147.76</v>
          </cell>
        </row>
      </sheetData>
      <sheetData sheetId="7200">
        <row r="525">
          <cell r="K525">
            <v>4940.1099999999997</v>
          </cell>
        </row>
      </sheetData>
      <sheetData sheetId="7201">
        <row r="526">
          <cell r="K526">
            <v>695.98</v>
          </cell>
        </row>
      </sheetData>
      <sheetData sheetId="7202">
        <row r="1">
          <cell r="A1" t="str">
            <v>INSTITUTO NACIONAL DE VIAS</v>
          </cell>
        </row>
      </sheetData>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sheetData sheetId="7249"/>
      <sheetData sheetId="7250" refreshError="1"/>
      <sheetData sheetId="7251" refreshError="1"/>
      <sheetData sheetId="7252"/>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sheetData sheetId="7294"/>
      <sheetData sheetId="7295"/>
      <sheetData sheetId="7296"/>
      <sheetData sheetId="7297"/>
      <sheetData sheetId="7298"/>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refreshError="1"/>
      <sheetData sheetId="7313"/>
      <sheetData sheetId="7314" refreshError="1"/>
      <sheetData sheetId="7315" refreshError="1"/>
      <sheetData sheetId="7316" refreshError="1"/>
      <sheetData sheetId="7317" refreshError="1"/>
      <sheetData sheetId="7318">
        <row r="10">
          <cell r="F10" t="str">
            <v>ITEM: Terraplenes (con material proveniente de corte)</v>
          </cell>
        </row>
      </sheetData>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sheetData sheetId="7348"/>
      <sheetData sheetId="7349"/>
      <sheetData sheetId="7350"/>
      <sheetData sheetId="7351" refreshError="1"/>
      <sheetData sheetId="7352" refreshError="1"/>
      <sheetData sheetId="7353"/>
      <sheetData sheetId="7354"/>
      <sheetData sheetId="7355"/>
      <sheetData sheetId="7356"/>
      <sheetData sheetId="7357"/>
      <sheetData sheetId="7358"/>
      <sheetData sheetId="7359"/>
      <sheetData sheetId="7360" refreshError="1"/>
      <sheetData sheetId="7361" refreshError="1"/>
      <sheetData sheetId="7362" refreshError="1"/>
      <sheetData sheetId="7363" refreshError="1"/>
      <sheetData sheetId="7364" refreshError="1"/>
      <sheetData sheetId="7365" refreshError="1"/>
      <sheetData sheetId="7366"/>
      <sheetData sheetId="7367"/>
      <sheetData sheetId="7368"/>
      <sheetData sheetId="7369"/>
      <sheetData sheetId="7370"/>
      <sheetData sheetId="7371"/>
      <sheetData sheetId="7372"/>
      <sheetData sheetId="7373"/>
      <sheetData sheetId="7374" refreshError="1"/>
      <sheetData sheetId="7375" refreshError="1"/>
      <sheetData sheetId="7376" refreshError="1"/>
      <sheetData sheetId="7377" refreshError="1"/>
      <sheetData sheetId="7378" refreshError="1"/>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refreshError="1"/>
      <sheetData sheetId="7464" refreshError="1"/>
      <sheetData sheetId="7465" refreshError="1"/>
      <sheetData sheetId="7466" refreshError="1"/>
      <sheetData sheetId="7467" refreshError="1"/>
      <sheetData sheetId="7468" refreshError="1"/>
      <sheetData sheetId="7469" refreshError="1"/>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sheetData sheetId="7523" refreshError="1"/>
      <sheetData sheetId="7524" refreshError="1"/>
      <sheetData sheetId="7525" refreshError="1"/>
      <sheetData sheetId="7526" refreshError="1"/>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ow r="4">
          <cell r="E4" t="str">
            <v>GUPCO</v>
          </cell>
        </row>
      </sheetData>
      <sheetData sheetId="7789"/>
      <sheetData sheetId="7790"/>
      <sheetData sheetId="7791"/>
      <sheetData sheetId="7792" refreshError="1"/>
      <sheetData sheetId="7793" refreshError="1"/>
      <sheetData sheetId="7794" refreshError="1"/>
      <sheetData sheetId="7795" refreshError="1"/>
      <sheetData sheetId="7796" refreshError="1"/>
      <sheetData sheetId="7797" refreshError="1"/>
      <sheetData sheetId="7798"/>
      <sheetData sheetId="7799"/>
      <sheetData sheetId="7800" refreshError="1"/>
      <sheetData sheetId="7801"/>
      <sheetData sheetId="7802"/>
      <sheetData sheetId="7803"/>
      <sheetData sheetId="7804"/>
      <sheetData sheetId="7805"/>
      <sheetData sheetId="7806"/>
      <sheetData sheetId="7807"/>
      <sheetData sheetId="7808"/>
      <sheetData sheetId="7809"/>
      <sheetData sheetId="7810" refreshError="1"/>
      <sheetData sheetId="7811" refreshError="1"/>
      <sheetData sheetId="7812" refreshError="1"/>
      <sheetData sheetId="7813">
        <row r="2">
          <cell r="A2" t="str">
            <v>(ºF)</v>
          </cell>
        </row>
      </sheetData>
      <sheetData sheetId="7814"/>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sheetData sheetId="7826"/>
      <sheetData sheetId="7827" refreshError="1"/>
      <sheetData sheetId="7828" refreshError="1"/>
      <sheetData sheetId="7829"/>
      <sheetData sheetId="7830" refreshError="1"/>
      <sheetData sheetId="7831" refreshError="1"/>
      <sheetData sheetId="7832"/>
      <sheetData sheetId="7833" refreshError="1"/>
      <sheetData sheetId="7834"/>
      <sheetData sheetId="7835"/>
      <sheetData sheetId="7836"/>
      <sheetData sheetId="7837"/>
      <sheetData sheetId="7838"/>
      <sheetData sheetId="7839"/>
      <sheetData sheetId="7840" refreshError="1"/>
      <sheetData sheetId="7841"/>
      <sheetData sheetId="7842" refreshError="1"/>
      <sheetData sheetId="7843"/>
      <sheetData sheetId="7844" refreshError="1"/>
      <sheetData sheetId="7845" refreshError="1"/>
      <sheetData sheetId="7846" refreshError="1"/>
      <sheetData sheetId="7847"/>
      <sheetData sheetId="7848"/>
      <sheetData sheetId="7849"/>
      <sheetData sheetId="7850"/>
      <sheetData sheetId="7851"/>
      <sheetData sheetId="7852"/>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sheetData sheetId="7905"/>
      <sheetData sheetId="7906"/>
      <sheetData sheetId="7907"/>
      <sheetData sheetId="7908"/>
      <sheetData sheetId="7909"/>
      <sheetData sheetId="7910"/>
      <sheetData sheetId="7911"/>
      <sheetData sheetId="7912"/>
      <sheetData sheetId="7913"/>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sheetData sheetId="7923"/>
      <sheetData sheetId="7924"/>
      <sheetData sheetId="7925"/>
      <sheetData sheetId="7926"/>
      <sheetData sheetId="7927"/>
      <sheetData sheetId="7928"/>
      <sheetData sheetId="7929"/>
      <sheetData sheetId="7930"/>
      <sheetData sheetId="7931"/>
      <sheetData sheetId="7932" refreshError="1"/>
      <sheetData sheetId="7933" refreshError="1"/>
      <sheetData sheetId="7934" refreshError="1"/>
      <sheetData sheetId="7935" refreshError="1"/>
      <sheetData sheetId="7936" refreshError="1"/>
      <sheetData sheetId="7937"/>
      <sheetData sheetId="7938"/>
      <sheetData sheetId="7939" refreshError="1"/>
      <sheetData sheetId="7940"/>
      <sheetData sheetId="7941">
        <row r="4">
          <cell r="B4">
            <v>39886</v>
          </cell>
        </row>
      </sheetData>
      <sheetData sheetId="7942"/>
      <sheetData sheetId="7943"/>
      <sheetData sheetId="7944"/>
      <sheetData sheetId="7945"/>
      <sheetData sheetId="7946"/>
      <sheetData sheetId="7947"/>
      <sheetData sheetId="7948">
        <row r="4">
          <cell r="B4">
            <v>39886</v>
          </cell>
        </row>
      </sheetData>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refreshError="1"/>
      <sheetData sheetId="7975" refreshError="1"/>
      <sheetData sheetId="7976"/>
      <sheetData sheetId="7977">
        <row r="5">
          <cell r="B5" t="str">
            <v>MANO DE OBRA MENOR A 10SMLV (sin AIU)</v>
          </cell>
        </row>
      </sheetData>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refreshError="1"/>
      <sheetData sheetId="7998"/>
      <sheetData sheetId="7999"/>
      <sheetData sheetId="8000"/>
      <sheetData sheetId="8001" refreshError="1"/>
      <sheetData sheetId="8002"/>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sheetData sheetId="8076"/>
      <sheetData sheetId="8077"/>
      <sheetData sheetId="8078"/>
      <sheetData sheetId="8079">
        <row r="4">
          <cell r="E4" t="str">
            <v>GUPCO</v>
          </cell>
        </row>
      </sheetData>
      <sheetData sheetId="8080"/>
      <sheetData sheetId="8081"/>
      <sheetData sheetId="8082"/>
      <sheetData sheetId="8083"/>
      <sheetData sheetId="8084"/>
      <sheetData sheetId="8085" refreshError="1"/>
      <sheetData sheetId="8086"/>
      <sheetData sheetId="8087" refreshError="1"/>
      <sheetData sheetId="8088"/>
      <sheetData sheetId="8089" refreshError="1"/>
      <sheetData sheetId="8090" refreshError="1"/>
      <sheetData sheetId="8091" refreshError="1"/>
      <sheetData sheetId="8092" refreshError="1"/>
      <sheetData sheetId="8093"/>
      <sheetData sheetId="8094"/>
      <sheetData sheetId="8095"/>
      <sheetData sheetId="8096"/>
      <sheetData sheetId="8097"/>
      <sheetData sheetId="8098" refreshError="1"/>
      <sheetData sheetId="8099" refreshError="1"/>
      <sheetData sheetId="8100" refreshError="1"/>
      <sheetData sheetId="8101" refreshError="1"/>
      <sheetData sheetId="8102" refreshError="1"/>
      <sheetData sheetId="8103" refreshError="1"/>
      <sheetData sheetId="8104" refreshError="1"/>
      <sheetData sheetId="8105"/>
      <sheetData sheetId="8106"/>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refreshError="1"/>
      <sheetData sheetId="8230"/>
      <sheetData sheetId="8231" refreshError="1"/>
      <sheetData sheetId="8232"/>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sheetData sheetId="8248"/>
      <sheetData sheetId="8249"/>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refreshError="1"/>
      <sheetData sheetId="8287"/>
      <sheetData sheetId="8288"/>
      <sheetData sheetId="8289"/>
      <sheetData sheetId="8290"/>
      <sheetData sheetId="8291"/>
      <sheetData sheetId="8292"/>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sheetData sheetId="8364"/>
      <sheetData sheetId="8365">
        <row r="6">
          <cell r="AB6">
            <v>40179</v>
          </cell>
        </row>
      </sheetData>
      <sheetData sheetId="8366"/>
      <sheetData sheetId="8367"/>
      <sheetData sheetId="8368"/>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sheetData sheetId="8585"/>
      <sheetData sheetId="8586"/>
      <sheetData sheetId="8587" refreshError="1"/>
      <sheetData sheetId="8588" refreshError="1"/>
      <sheetData sheetId="8589" refreshError="1"/>
      <sheetData sheetId="8590" refreshError="1"/>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sheetData sheetId="8658" refreshError="1"/>
      <sheetData sheetId="8659" refreshError="1"/>
      <sheetData sheetId="8660" refreshError="1"/>
      <sheetData sheetId="8661" refreshError="1"/>
      <sheetData sheetId="8662" refreshError="1"/>
      <sheetData sheetId="8663"/>
      <sheetData sheetId="8664" refreshError="1"/>
      <sheetData sheetId="8665" refreshError="1"/>
      <sheetData sheetId="8666" refreshError="1"/>
      <sheetData sheetId="8667" refreshError="1"/>
      <sheetData sheetId="8668" refreshError="1"/>
      <sheetData sheetId="8669" refreshError="1"/>
      <sheetData sheetId="8670" refreshError="1"/>
      <sheetData sheetId="8671"/>
      <sheetData sheetId="8672"/>
      <sheetData sheetId="8673"/>
      <sheetData sheetId="8674"/>
      <sheetData sheetId="8675">
        <row r="103">
          <cell r="C103" t="str">
            <v>EXP</v>
          </cell>
        </row>
      </sheetData>
      <sheetData sheetId="8676" refreshError="1"/>
      <sheetData sheetId="8677"/>
      <sheetData sheetId="8678">
        <row r="147">
          <cell r="B147" t="str">
            <v>SUB TOTAL OBRAS DE  INSTALACIONES ELÉCTRICAS DE LAS ESTACIONES (Urbanismo)</v>
          </cell>
        </row>
      </sheetData>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row r="4">
          <cell r="B4">
            <v>39886</v>
          </cell>
        </row>
      </sheetData>
      <sheetData sheetId="8715"/>
      <sheetData sheetId="8716"/>
      <sheetData sheetId="8717"/>
      <sheetData sheetId="8718"/>
      <sheetData sheetId="8719"/>
      <sheetData sheetId="8720"/>
      <sheetData sheetId="8721">
        <row r="4">
          <cell r="B4">
            <v>39886</v>
          </cell>
        </row>
      </sheetData>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row r="4">
          <cell r="E4" t="str">
            <v>GUPCO</v>
          </cell>
        </row>
      </sheetData>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refreshError="1"/>
      <sheetData sheetId="9060" refreshError="1"/>
      <sheetData sheetId="9061" refreshError="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refreshError="1"/>
      <sheetData sheetId="9085" refreshError="1"/>
      <sheetData sheetId="9086"/>
      <sheetData sheetId="9087"/>
      <sheetData sheetId="9088">
        <row r="2">
          <cell r="A2" t="str">
            <v>HOSPITAL HERNANDO MONCALEANO PERDOMO ETAPA 1</v>
          </cell>
        </row>
      </sheetData>
      <sheetData sheetId="9089"/>
      <sheetData sheetId="9090">
        <row r="2">
          <cell r="A2" t="str">
            <v>HOSPITAL HERNANDO MONCALEANO PERDOMO ETAPA 2 A</v>
          </cell>
        </row>
      </sheetData>
      <sheetData sheetId="9091">
        <row r="2">
          <cell r="A2" t="str">
            <v>HOSPITAL HERNANDO MONCALEANO PERDOMO ETAPA 2B</v>
          </cell>
        </row>
      </sheetData>
      <sheetData sheetId="9092"/>
      <sheetData sheetId="9093"/>
      <sheetData sheetId="9094"/>
      <sheetData sheetId="9095"/>
      <sheetData sheetId="9096"/>
      <sheetData sheetId="9097" refreshError="1"/>
      <sheetData sheetId="9098"/>
      <sheetData sheetId="9099"/>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sheetData sheetId="9145"/>
      <sheetData sheetId="9146"/>
      <sheetData sheetId="9147"/>
      <sheetData sheetId="9148"/>
      <sheetData sheetId="9149"/>
      <sheetData sheetId="9150"/>
      <sheetData sheetId="9151"/>
      <sheetData sheetId="9152"/>
      <sheetData sheetId="9153">
        <row r="12">
          <cell r="A12" t="str">
            <v>COSTOS DE TRANSPORTE</v>
          </cell>
        </row>
      </sheetData>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refreshError="1"/>
      <sheetData sheetId="9433" refreshError="1"/>
      <sheetData sheetId="9434" refreshError="1"/>
      <sheetData sheetId="9435" refreshError="1"/>
      <sheetData sheetId="9436" refreshError="1"/>
      <sheetData sheetId="9437" refreshError="1"/>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row r="19">
          <cell r="A19" t="str">
            <v>AGREGADO FINO (ARENA)</v>
          </cell>
        </row>
      </sheetData>
      <sheetData sheetId="9451"/>
      <sheetData sheetId="9452"/>
      <sheetData sheetId="9453"/>
      <sheetData sheetId="9454"/>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sheetData sheetId="9488"/>
      <sheetData sheetId="9489"/>
      <sheetData sheetId="9490"/>
      <sheetData sheetId="9491"/>
      <sheetData sheetId="9492" refreshError="1"/>
      <sheetData sheetId="9493"/>
      <sheetData sheetId="9494"/>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sheetData sheetId="9771" refreshError="1"/>
      <sheetData sheetId="9772" refreshError="1"/>
      <sheetData sheetId="9773" refreshError="1"/>
      <sheetData sheetId="9774" refreshError="1"/>
      <sheetData sheetId="9775" refreshError="1"/>
      <sheetData sheetId="9776"/>
      <sheetData sheetId="9777" refreshError="1"/>
      <sheetData sheetId="9778" refreshError="1"/>
      <sheetData sheetId="9779" refreshError="1"/>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sheetData sheetId="9998"/>
      <sheetData sheetId="9999"/>
      <sheetData sheetId="10000"/>
      <sheetData sheetId="1000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sheetData sheetId="10026"/>
      <sheetData sheetId="10027">
        <row r="14">
          <cell r="D14">
            <v>38504</v>
          </cell>
        </row>
      </sheetData>
      <sheetData sheetId="10028"/>
      <sheetData sheetId="10029"/>
      <sheetData sheetId="10030">
        <row r="14">
          <cell r="D14">
            <v>38504</v>
          </cell>
        </row>
      </sheetData>
      <sheetData sheetId="10031"/>
      <sheetData sheetId="10032"/>
      <sheetData sheetId="10033"/>
      <sheetData sheetId="10034">
        <row r="14">
          <cell r="D14">
            <v>38504</v>
          </cell>
        </row>
      </sheetData>
      <sheetData sheetId="10035"/>
      <sheetData sheetId="10036"/>
      <sheetData sheetId="10037"/>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sheetData sheetId="10082"/>
      <sheetData sheetId="10083"/>
      <sheetData sheetId="10084"/>
      <sheetData sheetId="10085"/>
      <sheetData sheetId="10086"/>
      <sheetData sheetId="10087"/>
      <sheetData sheetId="10088"/>
      <sheetData sheetId="10089" refreshError="1"/>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refreshError="1"/>
      <sheetData sheetId="10137"/>
      <sheetData sheetId="10138"/>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sheetData sheetId="10149"/>
      <sheetData sheetId="10150"/>
      <sheetData sheetId="10151"/>
      <sheetData sheetId="10152"/>
      <sheetData sheetId="10153"/>
      <sheetData sheetId="10154"/>
      <sheetData sheetId="10155"/>
      <sheetData sheetId="10156"/>
      <sheetData sheetId="10157"/>
      <sheetData sheetId="10158" refreshError="1"/>
      <sheetData sheetId="10159"/>
      <sheetData sheetId="10160"/>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refreshError="1"/>
      <sheetData sheetId="10266" refreshError="1"/>
      <sheetData sheetId="10267" refreshError="1"/>
      <sheetData sheetId="10268"/>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sheetData sheetId="10310">
        <row r="52">
          <cell r="B52" t="str">
            <v>ANTICIPO</v>
          </cell>
        </row>
      </sheetData>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ow r="3">
          <cell r="B3">
            <v>1</v>
          </cell>
        </row>
      </sheetData>
      <sheetData sheetId="10679"/>
      <sheetData sheetId="10680">
        <row r="437">
          <cell r="A437" t="str">
            <v>GEOCOMPUESTOS</v>
          </cell>
        </row>
      </sheetData>
      <sheetData sheetId="10681">
        <row r="30">
          <cell r="A30" t="str">
            <v>PRELIMINARES DE OBRA</v>
          </cell>
        </row>
      </sheetData>
      <sheetData sheetId="10682"/>
      <sheetData sheetId="10683"/>
      <sheetData sheetId="10684"/>
      <sheetData sheetId="10685">
        <row r="5">
          <cell r="C5" t="str">
            <v>OBRAS DE PROTECCIÓN Y ADECUACIÓN DE ORILLA DEL PARQUE  RONDA, EN EL RÍO MAGDALENA, ENTRE EL PUENTE VEHICULAR Y EL PUENTE FÉRREO, MUNICIPIO DE GIRARDOT CUNDINAMARCA</v>
          </cell>
        </row>
      </sheetData>
      <sheetData sheetId="10686"/>
      <sheetData sheetId="10687"/>
      <sheetData sheetId="10688"/>
      <sheetData sheetId="10689"/>
      <sheetData sheetId="10690">
        <row r="34">
          <cell r="E34" t="str">
            <v>M3</v>
          </cell>
        </row>
      </sheetData>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row r="13">
          <cell r="A13">
            <v>1</v>
          </cell>
        </row>
      </sheetData>
      <sheetData sheetId="10891"/>
      <sheetData sheetId="10892"/>
      <sheetData sheetId="10893"/>
      <sheetData sheetId="10894" refreshError="1"/>
      <sheetData sheetId="10895" refreshError="1"/>
      <sheetData sheetId="10896" refreshError="1"/>
      <sheetData sheetId="10897">
        <row r="16">
          <cell r="C16" t="str">
            <v>X</v>
          </cell>
        </row>
      </sheetData>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sheetData sheetId="10928"/>
      <sheetData sheetId="10929">
        <row r="1">
          <cell r="W1" t="str">
            <v>TR0001</v>
          </cell>
        </row>
      </sheetData>
      <sheetData sheetId="10930"/>
      <sheetData sheetId="10931"/>
      <sheetData sheetId="10932"/>
      <sheetData sheetId="10933"/>
      <sheetData sheetId="10934"/>
      <sheetData sheetId="10935"/>
      <sheetData sheetId="10936">
        <row r="2">
          <cell r="C2">
            <v>2</v>
          </cell>
        </row>
      </sheetData>
      <sheetData sheetId="10937"/>
      <sheetData sheetId="10938">
        <row r="5">
          <cell r="G5">
            <v>1</v>
          </cell>
        </row>
      </sheetData>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refreshError="1"/>
      <sheetData sheetId="10954" refreshError="1"/>
      <sheetData sheetId="10955"/>
      <sheetData sheetId="10956"/>
      <sheetData sheetId="10957"/>
      <sheetData sheetId="10958"/>
      <sheetData sheetId="10959"/>
      <sheetData sheetId="10960"/>
      <sheetData sheetId="10961">
        <row r="9">
          <cell r="E9">
            <v>19.379681052981429</v>
          </cell>
        </row>
      </sheetData>
      <sheetData sheetId="10962">
        <row r="9">
          <cell r="E9">
            <v>19.372852455375334</v>
          </cell>
        </row>
      </sheetData>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row r="12">
          <cell r="D12">
            <v>1.1105322714947583</v>
          </cell>
        </row>
      </sheetData>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refreshError="1"/>
      <sheetData sheetId="11166" refreshError="1"/>
      <sheetData sheetId="11167" refreshError="1"/>
      <sheetData sheetId="11168" refreshError="1"/>
      <sheetData sheetId="11169" refreshError="1"/>
      <sheetData sheetId="11170"/>
      <sheetData sheetId="11171" refreshError="1"/>
      <sheetData sheetId="11172"/>
      <sheetData sheetId="11173"/>
      <sheetData sheetId="11174"/>
      <sheetData sheetId="11175"/>
      <sheetData sheetId="11176"/>
      <sheetData sheetId="11177"/>
      <sheetData sheetId="11178" refreshError="1"/>
      <sheetData sheetId="11179" refreshError="1"/>
      <sheetData sheetId="11180" refreshError="1"/>
      <sheetData sheetId="11181"/>
      <sheetData sheetId="11182" refreshError="1"/>
      <sheetData sheetId="11183"/>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sheetData sheetId="11209" refreshError="1"/>
      <sheetData sheetId="11210" refreshError="1"/>
      <sheetData sheetId="11211" refreshError="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refreshError="1"/>
      <sheetData sheetId="11240" refreshError="1"/>
      <sheetData sheetId="11241"/>
      <sheetData sheetId="11242"/>
      <sheetData sheetId="11243"/>
      <sheetData sheetId="11244"/>
      <sheetData sheetId="11245"/>
      <sheetData sheetId="11246"/>
      <sheetData sheetId="11247" refreshError="1"/>
      <sheetData sheetId="11248" refreshError="1"/>
      <sheetData sheetId="11249" refreshError="1"/>
      <sheetData sheetId="11250"/>
      <sheetData sheetId="11251" refreshError="1"/>
      <sheetData sheetId="11252"/>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sheetData sheetId="11277" refreshError="1"/>
      <sheetData sheetId="11278" refreshError="1"/>
      <sheetData sheetId="11279" refreshError="1"/>
      <sheetData sheetId="11280"/>
      <sheetData sheetId="11281"/>
      <sheetData sheetId="11282"/>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ow r="1">
          <cell r="D1" t="str">
            <v xml:space="preserve">Supervendor CODE </v>
          </cell>
        </row>
      </sheetData>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sheetData sheetId="11371">
        <row r="1">
          <cell r="A1" t="str">
            <v>AMAZONAS</v>
          </cell>
        </row>
      </sheetData>
      <sheetData sheetId="11372"/>
      <sheetData sheetId="11373"/>
      <sheetData sheetId="11374"/>
      <sheetData sheetId="11375">
        <row r="15">
          <cell r="B15">
            <v>1</v>
          </cell>
        </row>
      </sheetData>
      <sheetData sheetId="11376" refreshError="1"/>
      <sheetData sheetId="11377"/>
      <sheetData sheetId="11378" refreshError="1"/>
      <sheetData sheetId="11379"/>
      <sheetData sheetId="11380"/>
      <sheetData sheetId="11381"/>
      <sheetData sheetId="11382">
        <row r="1">
          <cell r="D1" t="str">
            <v xml:space="preserve">Supervendor CODE </v>
          </cell>
        </row>
      </sheetData>
      <sheetData sheetId="11383"/>
      <sheetData sheetId="11384">
        <row r="1">
          <cell r="A1" t="str">
            <v>AMAZONAS</v>
          </cell>
        </row>
      </sheetData>
      <sheetData sheetId="11385"/>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sheetData sheetId="11418"/>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sheetData sheetId="11430" refreshError="1"/>
      <sheetData sheetId="11431" refreshError="1"/>
      <sheetData sheetId="11432" refreshError="1"/>
      <sheetData sheetId="11433" refreshError="1"/>
      <sheetData sheetId="11434" refreshError="1"/>
      <sheetData sheetId="11435" refreshError="1"/>
      <sheetData sheetId="11436"/>
      <sheetData sheetId="11437"/>
      <sheetData sheetId="11438"/>
      <sheetData sheetId="11439" refreshError="1"/>
      <sheetData sheetId="11440" refreshError="1"/>
      <sheetData sheetId="11441"/>
      <sheetData sheetId="11442"/>
      <sheetData sheetId="11443"/>
      <sheetData sheetId="11444"/>
      <sheetData sheetId="11445"/>
      <sheetData sheetId="11446" refreshError="1"/>
      <sheetData sheetId="11447" refreshError="1"/>
      <sheetData sheetId="11448"/>
      <sheetData sheetId="11449"/>
      <sheetData sheetId="11450"/>
      <sheetData sheetId="11451"/>
      <sheetData sheetId="11452" refreshError="1"/>
      <sheetData sheetId="11453"/>
      <sheetData sheetId="11454"/>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sheetData sheetId="11466">
        <row r="3">
          <cell r="P3" t="str">
            <v>CONSORCIO CICLOINFRAESCTRUCTURA</v>
          </cell>
        </row>
      </sheetData>
      <sheetData sheetId="11467">
        <row r="4">
          <cell r="B4" t="str">
            <v>A-1.1</v>
          </cell>
        </row>
      </sheetData>
      <sheetData sheetId="11468"/>
      <sheetData sheetId="11469"/>
      <sheetData sheetId="11470"/>
      <sheetData sheetId="11471">
        <row r="4">
          <cell r="F4" t="str">
            <v>INDEPORTES</v>
          </cell>
        </row>
      </sheetData>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row r="3">
          <cell r="P3" t="str">
            <v>CONSORCIO CICLOINFRAESCTRUCTURA</v>
          </cell>
        </row>
      </sheetData>
      <sheetData sheetId="11748">
        <row r="4">
          <cell r="B4" t="str">
            <v>A-1.1</v>
          </cell>
        </row>
      </sheetData>
      <sheetData sheetId="11749"/>
      <sheetData sheetId="11750">
        <row r="4">
          <cell r="F4" t="str">
            <v>INDEPORTES</v>
          </cell>
        </row>
      </sheetData>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row r="1">
          <cell r="B1" t="str">
            <v>CTO-102-2002</v>
          </cell>
        </row>
      </sheetData>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sheetData sheetId="13086">
        <row r="1">
          <cell r="A1">
            <v>112200000000</v>
          </cell>
        </row>
      </sheetData>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row r="32">
          <cell r="G32">
            <v>840272.12500000012</v>
          </cell>
        </row>
      </sheetData>
      <sheetData sheetId="13105"/>
      <sheetData sheetId="13106"/>
      <sheetData sheetId="13107"/>
      <sheetData sheetId="13108">
        <row r="11">
          <cell r="B11">
            <v>75500</v>
          </cell>
        </row>
      </sheetData>
      <sheetData sheetId="13109"/>
      <sheetData sheetId="13110"/>
      <sheetData sheetId="13111"/>
      <sheetData sheetId="13112"/>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sheetData sheetId="13126"/>
      <sheetData sheetId="13127"/>
      <sheetData sheetId="13128"/>
      <sheetData sheetId="13129"/>
      <sheetData sheetId="13130"/>
      <sheetData sheetId="13131"/>
      <sheetData sheetId="13132"/>
      <sheetData sheetId="13133">
        <row r="5">
          <cell r="B5" t="str">
            <v>Compras</v>
          </cell>
        </row>
      </sheetData>
      <sheetData sheetId="13134"/>
      <sheetData sheetId="13135"/>
      <sheetData sheetId="13136">
        <row r="4">
          <cell r="I4" t="str">
            <v>DESCRIPCION DEL INSUMO</v>
          </cell>
        </row>
      </sheetData>
      <sheetData sheetId="13137"/>
      <sheetData sheetId="13138"/>
      <sheetData sheetId="13139">
        <row r="10">
          <cell r="AZ10">
            <v>90</v>
          </cell>
        </row>
      </sheetData>
      <sheetData sheetId="13140"/>
      <sheetData sheetId="13141"/>
      <sheetData sheetId="13142">
        <row r="93">
          <cell r="C93" t="str">
            <v>AGUA</v>
          </cell>
        </row>
      </sheetData>
      <sheetData sheetId="13143">
        <row r="15">
          <cell r="D15" t="str">
            <v>PRELIMINARES</v>
          </cell>
        </row>
      </sheetData>
      <sheetData sheetId="13144"/>
      <sheetData sheetId="13145">
        <row r="6">
          <cell r="A6" t="str">
            <v>CODIGO INTERNO</v>
          </cell>
        </row>
      </sheetData>
      <sheetData sheetId="13146"/>
      <sheetData sheetId="13147">
        <row r="1">
          <cell r="A1" t="str">
            <v>CONCESION SABANA DE OCCIDENTE</v>
          </cell>
        </row>
      </sheetData>
      <sheetData sheetId="13148">
        <row r="10">
          <cell r="B10">
            <v>118</v>
          </cell>
        </row>
      </sheetData>
      <sheetData sheetId="13149"/>
      <sheetData sheetId="13150">
        <row r="7">
          <cell r="B7" t="str">
            <v>CODIGO EN BASE GENERAL SIGE</v>
          </cell>
        </row>
      </sheetData>
      <sheetData sheetId="13151">
        <row r="3">
          <cell r="A3">
            <v>1</v>
          </cell>
        </row>
      </sheetData>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row r="5">
          <cell r="B5" t="str">
            <v>ITEM</v>
          </cell>
        </row>
      </sheetData>
      <sheetData sheetId="13518" refreshError="1"/>
      <sheetData sheetId="13519" refreshError="1"/>
      <sheetData sheetId="13520" refreshError="1"/>
      <sheetData sheetId="13521" refreshError="1"/>
      <sheetData sheetId="13522" refreshError="1"/>
      <sheetData sheetId="13523" refreshError="1"/>
      <sheetData sheetId="13524">
        <row r="56">
          <cell r="A56" t="str">
            <v>RG</v>
          </cell>
        </row>
      </sheetData>
      <sheetData sheetId="13525" refreshError="1"/>
      <sheetData sheetId="13526"/>
      <sheetData sheetId="13527">
        <row r="3">
          <cell r="A3" t="str">
            <v>CODIGO</v>
          </cell>
        </row>
      </sheetData>
      <sheetData sheetId="13528">
        <row r="1">
          <cell r="A1" t="str">
            <v>kk</v>
          </cell>
        </row>
      </sheetData>
      <sheetData sheetId="13529"/>
      <sheetData sheetId="13530"/>
      <sheetData sheetId="13531"/>
      <sheetData sheetId="13532"/>
      <sheetData sheetId="13533">
        <row r="4">
          <cell r="A4">
            <v>120</v>
          </cell>
        </row>
      </sheetData>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sheetData sheetId="13542" refreshError="1"/>
      <sheetData sheetId="13543" refreshError="1"/>
      <sheetData sheetId="13544"/>
      <sheetData sheetId="13545"/>
      <sheetData sheetId="13546"/>
      <sheetData sheetId="13547"/>
      <sheetData sheetId="13548"/>
      <sheetData sheetId="13549"/>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sheetData sheetId="13564"/>
      <sheetData sheetId="13565"/>
      <sheetData sheetId="13566"/>
      <sheetData sheetId="13567"/>
      <sheetData sheetId="13568" refreshError="1"/>
      <sheetData sheetId="13569" refreshError="1"/>
      <sheetData sheetId="1357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 val="RESUMEN -1"/>
      <sheetName val="Dep y Mun"/>
      <sheetName val="PU_(2)"/>
      <sheetName val="Dep_y_Mun"/>
      <sheetName val="PU_(2)1"/>
      <sheetName val="Dep_y_Mun1"/>
      <sheetName val="RESUMEN_-1"/>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 sheetId="7" refreshError="1"/>
      <sheetData sheetId="8"/>
      <sheetData sheetId="9"/>
      <sheetData sheetId="10"/>
      <sheetData sheetId="11"/>
      <sheetData sheetId="1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sheetData sheetId="2"/>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sheetData sheetId="10"/>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istemas_serv1\xx\Documents a"/>
      <sheetName val="\Mini HP Enero 2015\Proyectos i"/>
      <sheetName val="\C\Users\avargase\AppData\Local"/>
      <sheetName val="\Volumes\USB PIOLIN\Escritorio\"/>
      <sheetName val="_aCCIDENTES_DE_1995___1996_xl_4"/>
      <sheetName val="_aCCIDENTES_DE_1995___1996_xl_3"/>
      <sheetName val="_aCCIDENTES_DE_1995___1996_xl_5"/>
      <sheetName val="_aCCIDENTES_DE_1995___1996_xl_6"/>
      <sheetName val="_aCCIDENTES_DE_1995___1996_xl_7"/>
      <sheetName val="LISTADO "/>
      <sheetName val="M.O."/>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_aCCIDENTES_DE_1995___1996_xl_9"/>
      <sheetName val="_aCCIDENTES_DE_1995___1996_xl_8"/>
      <sheetName val="ESTADO VÍA-CRIT.TECNICO"/>
      <sheetName val="_aCCIDENTES_DE_1995___1996_x_10"/>
      <sheetName val="_aCCIDENTES_DE_1995___1996_x_11"/>
      <sheetName val="MAT"/>
      <sheetName val="HER"/>
      <sheetName val="PER"/>
      <sheetName val="TRAN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2"/>
      <sheetName val="MATERIAL"/>
      <sheetName val="\E\a  aaInformación GRUPO 4\A M"/>
      <sheetName val="_aCCIDENTES_DE_1995___1996_x_12"/>
      <sheetName val="_aCCIDENTES_DE_1995___1996_x_15"/>
      <sheetName val="_aCCIDENTES_DE_1995___1996_x_13"/>
      <sheetName val="_aCCIDENTES_DE_1995___1996_x_14"/>
      <sheetName val="_aCCIDENTES_DE_1995___1996_x_1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ACTA No.1 "/>
      <sheetName val="ACTA No.5"/>
      <sheetName val="ACTA MAYORES - GENER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INTERVENCION"/>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9"/>
      <sheetName val="PU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Tabla CONPES 3714"/>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BASES"/>
      <sheetName val="gp05"/>
      <sheetName val="GP06"/>
      <sheetName val="REQUISITOS INF INTERVENTORÍA"/>
      <sheetName val="CRONOGRAMA INICIAL"/>
      <sheetName val="informe sem no.1"/>
      <sheetName val="informe sem no.2"/>
      <sheetName val="informe sem no.3"/>
      <sheetName val="informe sem no.4"/>
      <sheetName val="REPROGRAMACION 2"/>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Users\rosalym\Desktop\BALANCE "/>
      <sheetName val="__Sistemas_serv1_xx_Documents a"/>
      <sheetName val="_Mini HP Enero 2015_Proyectos i"/>
      <sheetName val="_C_Users_avargase_AppData_Local"/>
      <sheetName val="_Volumes_USB PIOLIN_Escritorio_"/>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PRECIOS"/>
      <sheetName val="aCCIDENTES_DE_1995_-_199646"/>
      <sheetName val="aCCIDENTES_DE_1995_-_1996_xls21"/>
      <sheetName val="ACTA_DE_MODIFICACION__(2)10"/>
      <sheetName val="\a__aaInformación_GRUPO_4\A_M10"/>
      <sheetName val="Datos_Básicos10"/>
      <sheetName val="SUB_APU10"/>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COSTOS_UNITARIOS"/>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EST2"/>
      <sheetName val="lista-precio-mat-equipos"/>
      <sheetName val="rendimiento"/>
      <sheetName val="_Users_USUARIO_Downloads_a  aaI"/>
      <sheetName val="_Users_HP_AppData_Local_Microso"/>
      <sheetName val="\Nuevos_APU_Córdoba\a__aaInform"/>
      <sheetName val="\E\Nuevos_APU_Córdoba\a__aaInfo"/>
      <sheetName val="ESTADO_VÍA-CRIT_TECNICO1"/>
      <sheetName val="MANO_DE_OBRA1"/>
      <sheetName val="CRONOGRAMA_INICIAL"/>
      <sheetName val="informe_sem_no_1"/>
      <sheetName val="informe_sem_no_2"/>
      <sheetName val="informe_sem_no_3"/>
      <sheetName val="informe_sem_no_4"/>
      <sheetName val="REPROGRAMACION_2"/>
      <sheetName val="\E\Documents_and_Settings\Pe"/>
      <sheetName val="\C\E\Documents_and_Setting"/>
      <sheetName val="//d_docs_live_net/a__aaInforma1"/>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ANALISIS_RESUMIDOS"/>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aCCIDENTES%2520DE%25201995%2520"/>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ITEMS_ALCANT_"/>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ólar"/>
      <sheetName val="EMPRESA"/>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refreshError="1"/>
      <sheetData sheetId="310"/>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refreshError="1"/>
      <sheetData sheetId="537"/>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sheetData sheetId="572"/>
      <sheetData sheetId="573"/>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sheetData sheetId="617"/>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refreshError="1"/>
      <sheetData sheetId="650"/>
      <sheetData sheetId="651" refreshError="1"/>
      <sheetData sheetId="652" refreshError="1"/>
      <sheetData sheetId="653"/>
      <sheetData sheetId="654" refreshError="1"/>
      <sheetData sheetId="655" refreshError="1"/>
      <sheetData sheetId="656" refreshError="1"/>
      <sheetData sheetId="657"/>
      <sheetData sheetId="658"/>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refreshError="1"/>
      <sheetData sheetId="738"/>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refreshError="1"/>
      <sheetData sheetId="2087" refreshError="1"/>
      <sheetData sheetId="2088" refreshError="1"/>
      <sheetData sheetId="2089" refreshError="1"/>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efreshError="1"/>
      <sheetData sheetId="2593" refreshError="1"/>
      <sheetData sheetId="2594" refreshError="1"/>
      <sheetData sheetId="2595" refreshError="1"/>
      <sheetData sheetId="2596"/>
      <sheetData sheetId="2597"/>
      <sheetData sheetId="2598"/>
      <sheetData sheetId="2599"/>
      <sheetData sheetId="2600"/>
      <sheetData sheetId="2601"/>
      <sheetData sheetId="2602"/>
      <sheetData sheetId="2603"/>
      <sheetData sheetId="2604"/>
      <sheetData sheetId="2605"/>
      <sheetData sheetId="2606"/>
      <sheetData sheetId="2607" refreshError="1"/>
      <sheetData sheetId="2608" refreshError="1"/>
      <sheetData sheetId="2609" refreshError="1"/>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refreshError="1"/>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refreshError="1"/>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ATERIALES"/>
      <sheetName val="FACTOR_PREST."/>
      <sheetName val="MANO DE OBRA "/>
      <sheetName val="CONCRETO y MORTEROS"/>
      <sheetName val="PRESUPUESTOS"/>
      <sheetName val="HIDROSANITARIOS"/>
      <sheetName val="11.3"/>
      <sheetName val="11.2"/>
      <sheetName val="11.1"/>
      <sheetName val="10.1"/>
      <sheetName val="9.7"/>
      <sheetName val="9.6"/>
      <sheetName val="9.5"/>
      <sheetName val="9.4"/>
      <sheetName val="9.3"/>
      <sheetName val="9.2"/>
      <sheetName val="9.1"/>
      <sheetName val="8.5"/>
      <sheetName val="8.4"/>
      <sheetName val="8.3"/>
      <sheetName val="8.2"/>
      <sheetName val="8.1"/>
      <sheetName val="7.3"/>
      <sheetName val="7.2"/>
      <sheetName val="7.1"/>
      <sheetName val="6.4"/>
      <sheetName val="6.3"/>
      <sheetName val="6.2"/>
      <sheetName val="6.1"/>
      <sheetName val="5.10"/>
      <sheetName val="5.9"/>
      <sheetName val="5.8"/>
      <sheetName val="5.7"/>
      <sheetName val="5.6"/>
      <sheetName val="5.5"/>
      <sheetName val="5.4"/>
      <sheetName val="5.3"/>
      <sheetName val="5.2"/>
      <sheetName val="5.1"/>
      <sheetName val="4.2"/>
      <sheetName val="4.1"/>
      <sheetName val="3.4"/>
      <sheetName val="3.3"/>
      <sheetName val="3.2"/>
      <sheetName val="3.1"/>
      <sheetName val="2.2"/>
      <sheetName val="2.1"/>
      <sheetName val="1.11"/>
      <sheetName val="1.10"/>
      <sheetName val="1.9"/>
      <sheetName val="1.1"/>
      <sheetName val="1.2"/>
      <sheetName val="1.3"/>
      <sheetName val="1.4"/>
      <sheetName val="1.5"/>
      <sheetName val="1.6"/>
      <sheetName val="1.7"/>
      <sheetName val="1.8"/>
      <sheetName val="APUS"/>
    </sheetNames>
    <sheetDataSet>
      <sheetData sheetId="0" refreshError="1">
        <row r="6">
          <cell r="D6">
            <v>520</v>
          </cell>
        </row>
        <row r="7">
          <cell r="D7">
            <v>52780</v>
          </cell>
        </row>
        <row r="9">
          <cell r="D9">
            <v>68802.5</v>
          </cell>
        </row>
        <row r="10">
          <cell r="D10">
            <v>25000</v>
          </cell>
        </row>
        <row r="11">
          <cell r="D11">
            <v>80</v>
          </cell>
        </row>
        <row r="26">
          <cell r="D26">
            <v>39949.993999999999</v>
          </cell>
        </row>
        <row r="389">
          <cell r="F389">
            <v>2500</v>
          </cell>
        </row>
        <row r="410">
          <cell r="D410">
            <v>4062.5</v>
          </cell>
        </row>
        <row r="432">
          <cell r="D432">
            <v>2419.7599999999998</v>
          </cell>
        </row>
        <row r="434">
          <cell r="D434">
            <v>1903.56</v>
          </cell>
        </row>
        <row r="1400">
          <cell r="D1400">
            <v>1240</v>
          </cell>
        </row>
        <row r="1401">
          <cell r="D1401">
            <v>16000</v>
          </cell>
        </row>
        <row r="1402">
          <cell r="D1402">
            <v>22500</v>
          </cell>
        </row>
        <row r="1651">
          <cell r="D1651">
            <v>18000</v>
          </cell>
        </row>
        <row r="1652">
          <cell r="D1652">
            <v>2500</v>
          </cell>
        </row>
        <row r="1653">
          <cell r="D1653">
            <v>3600</v>
          </cell>
        </row>
        <row r="1657">
          <cell r="D1657">
            <v>2850</v>
          </cell>
        </row>
        <row r="1658">
          <cell r="D1658">
            <v>2500</v>
          </cell>
        </row>
        <row r="1659">
          <cell r="D1659">
            <v>1260</v>
          </cell>
        </row>
        <row r="1660">
          <cell r="D1660">
            <v>2918</v>
          </cell>
        </row>
        <row r="1661">
          <cell r="D1661">
            <v>1360</v>
          </cell>
        </row>
        <row r="1662">
          <cell r="D1662">
            <v>75000</v>
          </cell>
        </row>
        <row r="1663">
          <cell r="D1663">
            <v>1466.6666666666667</v>
          </cell>
        </row>
        <row r="1664">
          <cell r="D1664">
            <v>12000</v>
          </cell>
        </row>
        <row r="1665">
          <cell r="D1665">
            <v>38164</v>
          </cell>
        </row>
        <row r="1666">
          <cell r="D1666">
            <v>15500</v>
          </cell>
        </row>
        <row r="1667">
          <cell r="D1667">
            <v>350</v>
          </cell>
        </row>
        <row r="1668">
          <cell r="D1668">
            <v>55000</v>
          </cell>
        </row>
        <row r="1669">
          <cell r="D1669">
            <v>4000</v>
          </cell>
        </row>
        <row r="1670">
          <cell r="D1670">
            <v>98300</v>
          </cell>
        </row>
        <row r="1671">
          <cell r="D1671">
            <v>10000</v>
          </cell>
        </row>
        <row r="1672">
          <cell r="D1672">
            <v>650</v>
          </cell>
        </row>
        <row r="1673">
          <cell r="D1673">
            <v>12000</v>
          </cell>
        </row>
      </sheetData>
      <sheetData sheetId="1" refreshError="1"/>
      <sheetData sheetId="2" refreshError="1">
        <row r="8">
          <cell r="C8">
            <v>45000</v>
          </cell>
        </row>
        <row r="10">
          <cell r="G10">
            <v>58075</v>
          </cell>
        </row>
        <row r="11">
          <cell r="G11">
            <v>43935</v>
          </cell>
        </row>
        <row r="13">
          <cell r="G13">
            <v>29290</v>
          </cell>
        </row>
        <row r="14">
          <cell r="G14">
            <v>58580</v>
          </cell>
        </row>
        <row r="24">
          <cell r="D24">
            <v>50000</v>
          </cell>
        </row>
        <row r="25">
          <cell r="D25">
            <v>300000</v>
          </cell>
        </row>
        <row r="26">
          <cell r="D26">
            <v>45000</v>
          </cell>
        </row>
      </sheetData>
      <sheetData sheetId="3" refreshError="1">
        <row r="40">
          <cell r="G40">
            <v>455763.82807096728</v>
          </cell>
        </row>
        <row r="84">
          <cell r="G84">
            <v>332587.36273794359</v>
          </cell>
        </row>
        <row r="172">
          <cell r="G172">
            <v>261898.128</v>
          </cell>
        </row>
        <row r="214">
          <cell r="G214">
            <v>232309.28</v>
          </cell>
        </row>
        <row r="258">
          <cell r="G258">
            <v>211056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X2" t="str">
            <v>Barcos, trenes, aviones y maquinaria</v>
          </cell>
          <cell r="AA2" t="str">
            <v>Método de la Linea Recta</v>
          </cell>
          <cell r="AE2" t="str">
            <v>Alta</v>
          </cell>
          <cell r="AG2" t="str">
            <v>Bien o Servicio</v>
          </cell>
          <cell r="AH2" t="str">
            <v>Beneficios Ambientales</v>
          </cell>
        </row>
        <row r="3">
          <cell r="T3" t="str">
            <v>Plan de Ordenamiento Territorial,POT</v>
          </cell>
          <cell r="U3" t="str">
            <v>Capacitación y asistencia técnica</v>
          </cell>
          <cell r="X3" t="str">
            <v>Edificaciones</v>
          </cell>
          <cell r="AE3" t="str">
            <v>Media</v>
          </cell>
          <cell r="AG3" t="str">
            <v>Desperdicios</v>
          </cell>
          <cell r="AH3" t="str">
            <v>Otros Beneficios</v>
          </cell>
        </row>
        <row r="4">
          <cell r="T4" t="str">
            <v>Régimen Tributario, Tasas</v>
          </cell>
          <cell r="U4" t="str">
            <v>Dotación</v>
          </cell>
          <cell r="X4" t="str">
            <v>Embalses, represas y canales-Obras Civiles</v>
          </cell>
          <cell r="AE4" t="str">
            <v>Baja</v>
          </cell>
          <cell r="AG4" t="str">
            <v>Otros</v>
          </cell>
        </row>
        <row r="5">
          <cell r="T5" t="str">
            <v>Tasas Retributivas Ambientales</v>
          </cell>
          <cell r="U5" t="str">
            <v>Estudios</v>
          </cell>
          <cell r="X5" t="str">
            <v>Embalses, represas y canales-Obras Control</v>
          </cell>
        </row>
        <row r="6">
          <cell r="T6" t="str">
            <v>Tasas dentro del Régimen Tributario</v>
          </cell>
          <cell r="U6" t="str">
            <v>Imprevistos</v>
          </cell>
          <cell r="X6" t="str">
            <v>Equipo de comedor, cocina, despensa y hotelería</v>
          </cell>
        </row>
        <row r="7">
          <cell r="T7" t="str">
            <v>Legislación Laboral (salarios, prestaciones, contrataciones, etc)</v>
          </cell>
          <cell r="U7" t="str">
            <v>Mantenimiento</v>
          </cell>
          <cell r="X7" t="str">
            <v>Equipo de Computación y Accesorios</v>
          </cell>
        </row>
        <row r="8">
          <cell r="T8" t="str">
            <v>Leyes, Decretos, Ordenanzas, Acuerdos, Resoluciones</v>
          </cell>
          <cell r="U8" t="str">
            <v>Obra Física</v>
          </cell>
          <cell r="X8" t="str">
            <v>Equipo de comunicación y accesorios</v>
          </cell>
        </row>
        <row r="9">
          <cell r="T9" t="str">
            <v>Licencias (Exploración, construcción, demolición, etc)</v>
          </cell>
          <cell r="U9" t="str">
            <v>Otros</v>
          </cell>
          <cell r="X9" t="str">
            <v>Equipo de transporte, tracción y elevación</v>
          </cell>
        </row>
        <row r="10">
          <cell r="T10" t="str">
            <v>Contratos de áreas aporte</v>
          </cell>
          <cell r="X10" t="str">
            <v>Equipo médico y científico</v>
          </cell>
        </row>
        <row r="11">
          <cell r="T11" t="str">
            <v>Contratos de Concesión</v>
          </cell>
          <cell r="X11" t="str">
            <v>Equipo y accesorios de generación, transmisión, distribución, producción, conducción, tratamiento, etc</v>
          </cell>
        </row>
        <row r="12">
          <cell r="T12" t="str">
            <v>Otras Normas</v>
          </cell>
          <cell r="X12" t="str">
            <v>Maquinaria y equipo</v>
          </cell>
        </row>
        <row r="13">
          <cell r="X13" t="str">
            <v>Muebles, enseres y equipo de Oficina</v>
          </cell>
        </row>
        <row r="14">
          <cell r="X14" t="str">
            <v>Plantas y ductos</v>
          </cell>
        </row>
        <row r="15">
          <cell r="X15" t="str">
            <v>Redes, líneas y cables aéreos y sus accesorios</v>
          </cell>
        </row>
        <row r="16">
          <cell r="X16" t="str">
            <v>Redes, líneas y cables subterraneos y sus accesorios</v>
          </cell>
        </row>
        <row r="17">
          <cell r="X17" t="str">
            <v>Torres, postes y accesorios</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cumentos faltantes"/>
      <sheetName val="FLUJO DE INVERSION"/>
      <sheetName val="PRESUPUESTO"/>
      <sheetName val="LISTA DE  INSUMOS"/>
      <sheetName val="AIU"/>
      <sheetName val="REND"/>
      <sheetName val="ANALISIS"/>
      <sheetName val="INTERV "/>
      <sheetName val="SALARIO Y PRESTACIONES"/>
      <sheetName val="MO"/>
      <sheetName val="FACTOR MULTIPLICADOR"/>
      <sheetName val="MEMORIAS"/>
    </sheetNames>
    <sheetDataSet>
      <sheetData sheetId="0"/>
      <sheetData sheetId="1"/>
      <sheetData sheetId="2">
        <row r="129">
          <cell r="G129">
            <v>749874959</v>
          </cell>
        </row>
        <row r="130">
          <cell r="F130">
            <v>0.24</v>
          </cell>
        </row>
        <row r="131">
          <cell r="F131">
            <v>0.01</v>
          </cell>
        </row>
        <row r="132">
          <cell r="F132">
            <v>0.05</v>
          </cell>
        </row>
      </sheetData>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General"/>
      <sheetName val="Formulario N_ 4"/>
      <sheetName val="O.Civil A. Base Zona A2S4"/>
      <sheetName val="APU (22)"/>
      <sheetName val="RESUMEN ACTIVIDADES"/>
      <sheetName val="INV"/>
      <sheetName val="AASHTO"/>
      <sheetName val="fdedo1"/>
      <sheetName val="B DATOS"/>
      <sheetName val="Lista de Precios"/>
      <sheetName val="analisis costo horario"/>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Formulario_N__4"/>
      <sheetName val="presupuesto"/>
      <sheetName val="PREACTA 6"/>
      <sheetName val="BASE DATOS"/>
      <sheetName val="INDICES"/>
      <sheetName val="PROGRAMADO"/>
      <sheetName val="GRAFICAS"/>
      <sheetName val="PROPUESTA"/>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 val="G.G"/>
      <sheetName val="Formulario N° 4"/>
      <sheetName val="MATERIALES"/>
      <sheetName val="EQUIPO"/>
      <sheetName val="ANEXO 7"/>
      <sheetName val="COSTOS"/>
      <sheetName val="Program"/>
      <sheetName val="EVA"/>
      <sheetName val="AIU"/>
      <sheetName val="BASE DATOS"/>
      <sheetName val="fdedo1"/>
      <sheetName val="INV"/>
      <sheetName val="Datos"/>
      <sheetName val="PROPUESTA PRESENTADA"/>
      <sheetName val="AASHTO"/>
      <sheetName val="PROPUESTA"/>
      <sheetName val="PREACTA"/>
      <sheetName val="Reprograma 4"/>
      <sheetName val="presupuesto"/>
      <sheetName val="DUB-823"/>
      <sheetName val="GPI 526"/>
      <sheetName val="SKJ452"/>
      <sheetName val="ITA878"/>
      <sheetName val="AEA-944"/>
      <sheetName val="XXJ617"/>
      <sheetName val="SNG_855"/>
      <sheetName val="VEA 374"/>
      <sheetName val="HFB024"/>
      <sheetName val="PAJ825"/>
      <sheetName val="Ind_SerieEmpcanasta gral y  (3"/>
      <sheetName val="Gabinetes ctrol, prot. y med. "/>
      <sheetName val="PREACTA 5"/>
      <sheetName val="PREACTA 6"/>
      <sheetName val="LISTAS"/>
      <sheetName val="ACTASBAR"/>
      <sheetName val="dts"/>
      <sheetName val="ctb"/>
      <sheetName val="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FLEXIBLE"/>
      <sheetName val="AC2-AG96"/>
    </sheetNames>
    <sheetDataSet>
      <sheetData sheetId="0">
        <row r="2">
          <cell r="A2" t="str">
            <v>Compresor (Inc. Martillos, Operarios, Combustible)</v>
          </cell>
        </row>
      </sheetData>
      <sheetData sheetId="1">
        <row r="2">
          <cell r="A2" t="str">
            <v>1.1</v>
          </cell>
        </row>
      </sheetData>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row r="2">
          <cell r="A2" t="str">
            <v>1.1</v>
          </cell>
        </row>
      </sheetData>
      <sheetData sheetId="4">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MATERIALES"/>
      <sheetName val="ProjectParameters"/>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 val="Cotización"/>
      <sheetName val="Hoja1"/>
      <sheetName val="%programado"/>
      <sheetName val="CRA.MODI"/>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2">
          <cell r="A2" t="str">
            <v>REGIONAL CUNDINAMARCA</v>
          </cell>
        </row>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A2" t="str">
            <v>REGIONAL CUNDINAMARCA</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CARRETERAS"/>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CDItem"/>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Cuadrillas ok"/>
      <sheetName val="Equipos ok"/>
      <sheetName val="Materiales ok"/>
      <sheetName val="_datos"/>
      <sheetName val="Jornal ok"/>
      <sheetName val="Material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ANEXO 3.1.1 NODOS"/>
      <sheetName val="ANEXO 3.1.2TUBERIAS"/>
      <sheetName val="ANEXO 3.2.1 CANT OBRA"/>
      <sheetName val="ANEXO 3.2.3 PRESUPUESTO"/>
      <sheetName val="APU "/>
      <sheetName val="RESUMEN ACUEDUCT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ROOL O1"/>
      <sheetName val="CALCULO DE VOL 01"/>
      <sheetName val="AC2-AG96"/>
    </sheetNames>
    <sheetDataSet>
      <sheetData sheetId="0" refreshError="1">
        <row r="8">
          <cell r="A8">
            <v>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W22">
            <v>0.13600000000000001</v>
          </cell>
          <cell r="X22">
            <v>1.472</v>
          </cell>
          <cell r="Z22">
            <v>0.184</v>
          </cell>
          <cell r="AC22">
            <v>0.71499999999999997</v>
          </cell>
          <cell r="AD22">
            <v>1.0609999999999999</v>
          </cell>
          <cell r="AE22">
            <v>1.081</v>
          </cell>
          <cell r="AF22">
            <v>0.69499999999999995</v>
          </cell>
        </row>
        <row r="23">
          <cell r="A23">
            <v>52</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W24">
            <v>0.14000000000000001</v>
          </cell>
          <cell r="X24">
            <v>1.68</v>
          </cell>
          <cell r="Z24">
            <v>0.21</v>
          </cell>
          <cell r="AC24">
            <v>0.90900000000000003</v>
          </cell>
          <cell r="AD24">
            <v>1.3160000000000001</v>
          </cell>
          <cell r="AE24">
            <v>1.359</v>
          </cell>
          <cell r="AF24">
            <v>0.86599999999999999</v>
          </cell>
        </row>
        <row r="25">
          <cell r="A25">
            <v>60</v>
          </cell>
          <cell r="W25">
            <v>0.15</v>
          </cell>
          <cell r="X25">
            <v>1.8</v>
          </cell>
          <cell r="Z25">
            <v>0.22500000000000001</v>
          </cell>
          <cell r="AC25">
            <v>1.034</v>
          </cell>
          <cell r="AD25">
            <v>1.484</v>
          </cell>
          <cell r="AE25">
            <v>1.54</v>
          </cell>
          <cell r="AF25">
            <v>0.97799999999999998</v>
          </cell>
        </row>
        <row r="26">
          <cell r="A26">
            <v>64</v>
          </cell>
          <cell r="W26">
            <v>0.16</v>
          </cell>
          <cell r="X26">
            <v>1.92</v>
          </cell>
          <cell r="Z26">
            <v>0.24</v>
          </cell>
          <cell r="AC26">
            <v>1.139</v>
          </cell>
          <cell r="AD26">
            <v>1.5820000000000001</v>
          </cell>
          <cell r="AE26">
            <v>1.673</v>
          </cell>
          <cell r="AF26">
            <v>1.0489999999999999</v>
          </cell>
        </row>
        <row r="27">
          <cell r="A27">
            <v>68</v>
          </cell>
          <cell r="W27">
            <v>0.17</v>
          </cell>
          <cell r="X27">
            <v>2.04</v>
          </cell>
          <cell r="Z27">
            <v>0.255</v>
          </cell>
          <cell r="AC27">
            <v>1.2789999999999999</v>
          </cell>
          <cell r="AD27">
            <v>1.7629999999999999</v>
          </cell>
          <cell r="AE27">
            <v>1.8720000000000001</v>
          </cell>
          <cell r="AF27">
            <v>1.171</v>
          </cell>
        </row>
        <row r="28">
          <cell r="A28">
            <v>72</v>
          </cell>
          <cell r="W28">
            <v>0.18</v>
          </cell>
          <cell r="X28">
            <v>2.16</v>
          </cell>
          <cell r="Z28">
            <v>0.27</v>
          </cell>
          <cell r="AC28">
            <v>1.395</v>
          </cell>
          <cell r="AD28">
            <v>1.867</v>
          </cell>
          <cell r="AE28">
            <v>2.016</v>
          </cell>
          <cell r="AF28">
            <v>1.246</v>
          </cell>
        </row>
        <row r="29">
          <cell r="A29">
            <v>80</v>
          </cell>
          <cell r="W29">
            <v>0.2</v>
          </cell>
          <cell r="X29">
            <v>2.4</v>
          </cell>
          <cell r="Z29">
            <v>0.3</v>
          </cell>
          <cell r="AC29">
            <v>1.675</v>
          </cell>
          <cell r="AD29">
            <v>2.1709999999999998</v>
          </cell>
          <cell r="AE29">
            <v>2.3879999999999999</v>
          </cell>
          <cell r="AF29">
            <v>1.458</v>
          </cell>
        </row>
        <row r="30">
          <cell r="A30">
            <v>86</v>
          </cell>
          <cell r="W30">
            <v>0.21</v>
          </cell>
          <cell r="X30">
            <v>2.57</v>
          </cell>
          <cell r="Z30">
            <v>0.32100000000000001</v>
          </cell>
          <cell r="AC30">
            <v>1.905</v>
          </cell>
          <cell r="AD30">
            <v>2.448</v>
          </cell>
          <cell r="AE30">
            <v>2.706</v>
          </cell>
          <cell r="AF30">
            <v>1.647</v>
          </cell>
        </row>
        <row r="31">
          <cell r="A31">
            <v>92</v>
          </cell>
          <cell r="W31">
            <v>0.22</v>
          </cell>
          <cell r="X31">
            <v>2.74</v>
          </cell>
          <cell r="Z31">
            <v>0.34300000000000003</v>
          </cell>
          <cell r="AC31">
            <v>2.59</v>
          </cell>
          <cell r="AD31">
            <v>3.9849999999999999</v>
          </cell>
          <cell r="AE31">
            <v>3.9809999999999999</v>
          </cell>
          <cell r="AF31">
            <v>2.5939999999999999</v>
          </cell>
        </row>
        <row r="32">
          <cell r="A32">
            <v>98</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W33">
            <v>0.28000000000000003</v>
          </cell>
          <cell r="X33">
            <v>3.31</v>
          </cell>
          <cell r="Z33">
            <v>0.41399999999999998</v>
          </cell>
          <cell r="AC33">
            <v>3.6440000000000001</v>
          </cell>
          <cell r="AD33">
            <v>5.431</v>
          </cell>
          <cell r="AE33">
            <v>5.52</v>
          </cell>
          <cell r="AF33">
            <v>3.5550000000000002</v>
          </cell>
        </row>
      </sheetData>
      <sheetData sheetId="1"/>
      <sheetData sheetId="2"/>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Factura"/>
      <sheetName val="Macros"/>
      <sheetName val="ATW"/>
      <sheetName val="Lock"/>
      <sheetName val="TemplateInformation"/>
    </sheetNames>
    <sheetDataSet>
      <sheetData sheetId="0" refreshError="1"/>
      <sheetData sheetId="1" refreshError="1"/>
      <sheetData sheetId="2">
        <row r="39">
          <cell r="D39">
            <v>2</v>
          </cell>
        </row>
      </sheetData>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PANET"/>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VIVIENDA"/>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_Medición Graderia"/>
      <sheetName val="AIU Graderia"/>
      <sheetName val="Presup_Graderia"/>
      <sheetName val="Apus_Graderia"/>
      <sheetName val="Insumos Graderia"/>
      <sheetName val="Equipo_Trans  Graderia"/>
      <sheetName val="M.Obra Graderia"/>
    </sheetNames>
    <sheetDataSet>
      <sheetData sheetId="0"/>
      <sheetData sheetId="1"/>
      <sheetData sheetId="2"/>
      <sheetData sheetId="3"/>
      <sheetData sheetId="4"/>
      <sheetData sheetId="5">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 val="desglose"/>
      <sheetName val="Circuitos"/>
    </sheetNames>
    <sheetDataSet>
      <sheetData sheetId="0" refreshError="1"/>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sheetData sheetId="9"/>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 A"/>
      <sheetName val="Compo C"/>
      <sheetName val="Comp D"/>
      <sheetName val="COMPONENTE  E"/>
      <sheetName val="Compo F"/>
      <sheetName val="CALIFICACION TOTAL"/>
    </sheetNames>
    <sheetDataSet>
      <sheetData sheetId="0"/>
      <sheetData sheetId="1"/>
      <sheetData sheetId="2"/>
      <sheetData sheetId="3"/>
      <sheetData sheetId="4"/>
      <sheetData sheetId="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OFICINA"/>
      <sheetName val="COSTOS CAMPAMENTO"/>
    </sheetNames>
    <sheetDataSet>
      <sheetData sheetId="0" refreshError="1"/>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sheetData sheetId="10"/>
      <sheetData sheetId="11"/>
      <sheetData sheetId="12">
        <row r="1">
          <cell r="A1" t="str">
            <v>amperio</v>
          </cell>
        </row>
        <row r="2">
          <cell r="A2" t="str">
            <v>bar</v>
          </cell>
        </row>
        <row r="3">
          <cell r="A3" t="str">
            <v>becquerel</v>
          </cell>
        </row>
        <row r="4">
          <cell r="A4" t="str">
            <v>bytes sobre segundo</v>
          </cell>
        </row>
        <row r="5">
          <cell r="A5" t="str">
            <v>candela</v>
          </cell>
        </row>
        <row r="6">
          <cell r="A6" t="str">
            <v>centímetro</v>
          </cell>
        </row>
        <row r="7">
          <cell r="A7" t="str">
            <v>centímetro cuadrado</v>
          </cell>
        </row>
        <row r="8">
          <cell r="A8" t="str">
            <v>centímetro cúbico</v>
          </cell>
        </row>
        <row r="9">
          <cell r="A9" t="str">
            <v>culombio</v>
          </cell>
        </row>
        <row r="10">
          <cell r="A10" t="str">
            <v>día</v>
          </cell>
        </row>
        <row r="11">
          <cell r="A11" t="str">
            <v>doce meses</v>
          </cell>
        </row>
        <row r="12">
          <cell r="A12" t="str">
            <v>electronvoltio</v>
          </cell>
        </row>
        <row r="13">
          <cell r="A13" t="str">
            <v>estereorradián</v>
          </cell>
        </row>
        <row r="14">
          <cell r="A14" t="str">
            <v>faradio</v>
          </cell>
        </row>
        <row r="15">
          <cell r="A15" t="str">
            <v>gigahercio</v>
          </cell>
        </row>
        <row r="16">
          <cell r="A16" t="str">
            <v>grado</v>
          </cell>
        </row>
        <row r="17">
          <cell r="A17" t="str">
            <v>grado Celsius</v>
          </cell>
        </row>
        <row r="18">
          <cell r="A18" t="str">
            <v>gramo</v>
          </cell>
        </row>
        <row r="19">
          <cell r="A19" t="str">
            <v>gramo por centímetro cúbico</v>
          </cell>
        </row>
        <row r="20">
          <cell r="A20" t="str">
            <v>gray</v>
          </cell>
        </row>
        <row r="21">
          <cell r="A21" t="str">
            <v>hectárea</v>
          </cell>
        </row>
        <row r="22">
          <cell r="A22" t="str">
            <v>henrio</v>
          </cell>
        </row>
        <row r="23">
          <cell r="A23" t="str">
            <v>hercio</v>
          </cell>
        </row>
        <row r="24">
          <cell r="A24" t="str">
            <v>hora</v>
          </cell>
        </row>
        <row r="25">
          <cell r="A25" t="str">
            <v>joule por kelvin</v>
          </cell>
        </row>
        <row r="26">
          <cell r="A26" t="str">
            <v>joule por kilogramo kelvin</v>
          </cell>
        </row>
        <row r="27">
          <cell r="A27" t="str">
            <v>julio</v>
          </cell>
        </row>
        <row r="28">
          <cell r="A28" t="str">
            <v>kelvin</v>
          </cell>
        </row>
        <row r="29">
          <cell r="A29" t="str">
            <v>kilogramo</v>
          </cell>
        </row>
        <row r="30">
          <cell r="A30" t="str">
            <v>kilogramo por metro cúbico</v>
          </cell>
        </row>
        <row r="31">
          <cell r="A31" t="str">
            <v>kilohercio</v>
          </cell>
        </row>
        <row r="32">
          <cell r="A32" t="str">
            <v>kilómetro</v>
          </cell>
        </row>
        <row r="33">
          <cell r="A33" t="str">
            <v>kilometro cuadrado</v>
          </cell>
        </row>
        <row r="34">
          <cell r="A34" t="str">
            <v>kilómetro por hora</v>
          </cell>
        </row>
        <row r="35">
          <cell r="A35" t="str">
            <v>kilovatio</v>
          </cell>
        </row>
        <row r="36">
          <cell r="A36" t="str">
            <v>litro</v>
          </cell>
        </row>
        <row r="37">
          <cell r="A37" t="str">
            <v>lumen</v>
          </cell>
        </row>
        <row r="38">
          <cell r="A38" t="str">
            <v>lx</v>
          </cell>
        </row>
        <row r="39">
          <cell r="A39" t="str">
            <v>megahercio</v>
          </cell>
        </row>
        <row r="40">
          <cell r="A40" t="str">
            <v>megavatio</v>
          </cell>
        </row>
        <row r="41">
          <cell r="A41" t="str">
            <v>metro</v>
          </cell>
        </row>
        <row r="42">
          <cell r="A42" t="str">
            <v>metro a la potencia menos uno</v>
          </cell>
        </row>
        <row r="43">
          <cell r="A43" t="str">
            <v>metro cuadrado</v>
          </cell>
        </row>
        <row r="44">
          <cell r="A44" t="str">
            <v>metro cúbico</v>
          </cell>
        </row>
        <row r="45">
          <cell r="A45" t="str">
            <v>metro lineal</v>
          </cell>
        </row>
        <row r="46">
          <cell r="A46" t="str">
            <v>metro por segundo</v>
          </cell>
        </row>
        <row r="47">
          <cell r="A47" t="str">
            <v>metro por segundo cuadrado</v>
          </cell>
        </row>
        <row r="48">
          <cell r="A48" t="str">
            <v>microgramo</v>
          </cell>
        </row>
        <row r="49">
          <cell r="A49" t="str">
            <v>miles de pesos moneda corriente</v>
          </cell>
        </row>
        <row r="50">
          <cell r="A50" t="str">
            <v>miligramo</v>
          </cell>
        </row>
        <row r="51">
          <cell r="A51" t="str">
            <v>miligramo por metro cúbico</v>
          </cell>
        </row>
        <row r="52">
          <cell r="A52" t="str">
            <v>milímetro</v>
          </cell>
        </row>
        <row r="53">
          <cell r="A53" t="str">
            <v>milímetro cuadrado</v>
          </cell>
        </row>
        <row r="54">
          <cell r="A54" t="str">
            <v>milímetro cúbico</v>
          </cell>
        </row>
        <row r="55">
          <cell r="A55" t="str">
            <v>millones pesos moneda corriente</v>
          </cell>
        </row>
        <row r="56">
          <cell r="A56" t="str">
            <v>minuto</v>
          </cell>
        </row>
        <row r="57">
          <cell r="A57" t="str">
            <v>minuto de  ángulo plano</v>
          </cell>
        </row>
        <row r="58">
          <cell r="A58" t="str">
            <v>mol</v>
          </cell>
        </row>
        <row r="59">
          <cell r="A59" t="str">
            <v>newton</v>
          </cell>
        </row>
        <row r="60">
          <cell r="A60" t="str">
            <v>número</v>
          </cell>
        </row>
        <row r="61">
          <cell r="A61" t="str">
            <v>Pacientes por día</v>
          </cell>
        </row>
        <row r="62">
          <cell r="A62" t="str">
            <v>pascal</v>
          </cell>
        </row>
        <row r="63">
          <cell r="A63" t="str">
            <v>pascal segundo</v>
          </cell>
        </row>
        <row r="64">
          <cell r="A64" t="str">
            <v>pesos moneda corriente</v>
          </cell>
        </row>
        <row r="65">
          <cell r="A65" t="str">
            <v>porcentaje</v>
          </cell>
        </row>
        <row r="66">
          <cell r="A66" t="str">
            <v>radián</v>
          </cell>
        </row>
        <row r="67">
          <cell r="A67" t="str">
            <v>radián por segundo</v>
          </cell>
        </row>
        <row r="68">
          <cell r="A68" t="str">
            <v>radián por segundo cuadrado</v>
          </cell>
        </row>
        <row r="69">
          <cell r="A69" t="str">
            <v>segundo</v>
          </cell>
        </row>
        <row r="70">
          <cell r="A70" t="str">
            <v>segundo de  ángulo plano</v>
          </cell>
        </row>
        <row r="71">
          <cell r="A71" t="str">
            <v>siemens</v>
          </cell>
        </row>
        <row r="72">
          <cell r="A72" t="str">
            <v>siete días</v>
          </cell>
        </row>
        <row r="73">
          <cell r="A73" t="str">
            <v>sievert</v>
          </cell>
        </row>
        <row r="74">
          <cell r="A74" t="str">
            <v>tesla</v>
          </cell>
        </row>
        <row r="75">
          <cell r="A75" t="str">
            <v>tonelada</v>
          </cell>
        </row>
        <row r="76">
          <cell r="A76" t="str">
            <v>treinta días</v>
          </cell>
        </row>
        <row r="77">
          <cell r="A77" t="str">
            <v>unidad de masa atómica</v>
          </cell>
        </row>
        <row r="78">
          <cell r="A78" t="str">
            <v>Uno</v>
          </cell>
        </row>
        <row r="79">
          <cell r="A79" t="str">
            <v>valor  por un día de trabajo</v>
          </cell>
        </row>
        <row r="80">
          <cell r="A80" t="str">
            <v>vatio</v>
          </cell>
        </row>
        <row r="81">
          <cell r="A81" t="str">
            <v>voltio por metro</v>
          </cell>
        </row>
        <row r="82">
          <cell r="A82" t="str">
            <v>voltio</v>
          </cell>
        </row>
        <row r="83">
          <cell r="A83" t="str">
            <v>Vatio por metro kelvin</v>
          </cell>
        </row>
        <row r="84">
          <cell r="A84" t="str">
            <v>weber</v>
          </cell>
        </row>
      </sheetData>
      <sheetData sheetId="13"/>
      <sheetData sheetId="14"/>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FLUJOS"/>
      <sheetName val="BASES"/>
      <sheetName val="Hoja1"/>
      <sheetName val="PRECIOS"/>
      <sheetName val="puente verdum"/>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efreshError="1"/>
      <sheetData sheetId="7" refreshError="1"/>
      <sheetData sheetId="8">
        <row r="10">
          <cell r="A10">
            <v>1.4</v>
          </cell>
        </row>
      </sheetData>
      <sheetData sheetId="9"/>
      <sheetData sheetId="10">
        <row r="10">
          <cell r="A10">
            <v>1.4</v>
          </cell>
        </row>
      </sheetData>
      <sheetData sheetId="11"/>
      <sheetData sheetId="12"/>
      <sheetData sheetId="13"/>
      <sheetData sheetId="14"/>
      <sheetData sheetId="15">
        <row r="10">
          <cell r="A10">
            <v>0</v>
          </cell>
        </row>
      </sheetData>
      <sheetData sheetId="16"/>
      <sheetData sheetId="17">
        <row r="10">
          <cell r="A10">
            <v>0</v>
          </cell>
        </row>
      </sheetData>
      <sheetData sheetId="18">
        <row r="10">
          <cell r="A10">
            <v>0</v>
          </cell>
        </row>
      </sheetData>
      <sheetData sheetId="19">
        <row r="10">
          <cell r="A10">
            <v>0</v>
          </cell>
        </row>
      </sheetData>
      <sheetData sheetId="20">
        <row r="10">
          <cell r="A10">
            <v>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Itemes_Renovación"/>
      <sheetName val="Hoja1"/>
      <sheetName val="Análisis de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DIURNA"/>
      <sheetName val="LIQU-CUAD"/>
    </sheetNames>
    <sheetDataSet>
      <sheetData sheetId="0" refreshError="1"/>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FONADE"/>
      <sheetName val="Presupuesto"/>
      <sheetName val="Cronograma"/>
      <sheetName val="AIU"/>
      <sheetName val="Cantidades"/>
      <sheetName val="EQUIPO"/>
      <sheetName val="MO"/>
      <sheetName val="SALARIO"/>
      <sheetName val="Materiales"/>
      <sheetName val="1,1"/>
      <sheetName val="2,1"/>
      <sheetName val="2,2"/>
      <sheetName val="3,1"/>
      <sheetName val="3,2"/>
      <sheetName val="3,3"/>
      <sheetName val="3,4"/>
      <sheetName val="4,1"/>
      <sheetName val="4,2"/>
      <sheetName val="5,1"/>
      <sheetName val="6,1"/>
      <sheetName val="6,2"/>
      <sheetName val="6,3"/>
      <sheetName val="6,4"/>
      <sheetName val="6,5"/>
      <sheetName val="7,1"/>
      <sheetName val="7,2"/>
      <sheetName val="7,3"/>
      <sheetName val="8,1"/>
      <sheetName val="8,2"/>
      <sheetName val="8,3"/>
      <sheetName val="9,1"/>
      <sheetName val="10,1"/>
      <sheetName val="10,2"/>
      <sheetName val="10,3"/>
      <sheetName val="11,1"/>
      <sheetName val="11,2"/>
      <sheetName val="11,3"/>
      <sheetName val="apu Modelo"/>
      <sheetName val="P 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SUPUES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210.6</v>
          </cell>
          <cell r="D28">
            <v>210</v>
          </cell>
          <cell r="E28" t="str">
            <v>210P-1</v>
          </cell>
          <cell r="F28" t="str">
            <v>Conformación del separador</v>
          </cell>
          <cell r="G28" t="str">
            <v>m3</v>
          </cell>
        </row>
        <row r="29">
          <cell r="C29">
            <v>210.7</v>
          </cell>
          <cell r="D29">
            <v>210</v>
          </cell>
          <cell r="E29" t="str">
            <v>210P-1</v>
          </cell>
          <cell r="F29" t="str">
            <v>Conformación y perfilación de zonas verdes</v>
          </cell>
          <cell r="G29" t="str">
            <v>m2</v>
          </cell>
        </row>
        <row r="30">
          <cell r="C30">
            <v>211</v>
          </cell>
          <cell r="D30">
            <v>211</v>
          </cell>
          <cell r="F30" t="str">
            <v>Remoción de derrumbes</v>
          </cell>
          <cell r="G30" t="str">
            <v>m3</v>
          </cell>
          <cell r="H30" t="str">
            <v>No incluye el transporte a distancias mayores a 100 ml</v>
          </cell>
        </row>
        <row r="31">
          <cell r="C31">
            <v>220</v>
          </cell>
          <cell r="D31">
            <v>220</v>
          </cell>
          <cell r="F31" t="str">
            <v>Terraplenes</v>
          </cell>
          <cell r="G31" t="str">
            <v>m3</v>
          </cell>
          <cell r="H31" t="str">
            <v>No incluye el suministro de materiales y el transporte</v>
          </cell>
        </row>
        <row r="32">
          <cell r="C32">
            <v>220.1</v>
          </cell>
          <cell r="D32">
            <v>220</v>
          </cell>
          <cell r="E32" t="str">
            <v>220P</v>
          </cell>
          <cell r="F32" t="str">
            <v>Terraplenes</v>
          </cell>
          <cell r="G32" t="str">
            <v>m3</v>
          </cell>
          <cell r="H32" t="str">
            <v>Incluye el suministro y transporte de materiales</v>
          </cell>
        </row>
        <row r="33">
          <cell r="C33">
            <v>221.1</v>
          </cell>
          <cell r="D33">
            <v>221</v>
          </cell>
          <cell r="F33" t="str">
            <v>Pedraplén compacto</v>
          </cell>
          <cell r="G33" t="str">
            <v>m3</v>
          </cell>
          <cell r="H33" t="str">
            <v>No incluye la corona, el suministro de materiales y el transporte</v>
          </cell>
        </row>
        <row r="34">
          <cell r="C34">
            <v>221.2</v>
          </cell>
          <cell r="D34">
            <v>221</v>
          </cell>
          <cell r="F34" t="str">
            <v>Pedraplén suelto</v>
          </cell>
          <cell r="G34" t="str">
            <v>m3</v>
          </cell>
        </row>
        <row r="35">
          <cell r="C35">
            <v>230.1</v>
          </cell>
          <cell r="D35">
            <v>230</v>
          </cell>
          <cell r="F35" t="str">
            <v>Mejoramiento de la subrasante involucrando el suelo existente</v>
          </cell>
          <cell r="G35" t="str">
            <v>m2</v>
          </cell>
          <cell r="H35" t="str">
            <v>No incluye suministro y transporte de material adicionado y transporte de material inadecuado.</v>
          </cell>
        </row>
        <row r="36">
          <cell r="C36">
            <v>230.2</v>
          </cell>
          <cell r="D36">
            <v>230</v>
          </cell>
          <cell r="F36" t="str">
            <v>Mejoramiento de la subrasante empleando únicamente material adicionado</v>
          </cell>
          <cell r="G36" t="str">
            <v>m3</v>
          </cell>
        </row>
        <row r="37">
          <cell r="C37">
            <v>310</v>
          </cell>
          <cell r="D37">
            <v>310</v>
          </cell>
          <cell r="F37" t="str">
            <v>Conformación de la calzada existente</v>
          </cell>
          <cell r="G37" t="str">
            <v>m2</v>
          </cell>
          <cell r="H37" t="str">
            <v>No incluye suministro transporte y colocación de los materiales de afirmado y subbase.</v>
          </cell>
        </row>
        <row r="38">
          <cell r="C38">
            <v>311</v>
          </cell>
          <cell r="D38">
            <v>311</v>
          </cell>
          <cell r="F38" t="str">
            <v>Afirmado</v>
          </cell>
          <cell r="G38" t="str">
            <v>m3</v>
          </cell>
          <cell r="H38" t="str">
            <v>No incluye producto estabilizante</v>
          </cell>
        </row>
        <row r="39">
          <cell r="C39">
            <v>311.10000000000002</v>
          </cell>
          <cell r="D39">
            <v>311</v>
          </cell>
          <cell r="E39" t="str">
            <v>311P</v>
          </cell>
          <cell r="F39" t="str">
            <v>Bacheo con material de afirmado</v>
          </cell>
          <cell r="G39" t="str">
            <v>m3</v>
          </cell>
          <cell r="H39" t="str">
            <v>Varia el cálculo del volumen</v>
          </cell>
        </row>
        <row r="40">
          <cell r="C40">
            <v>311.2</v>
          </cell>
          <cell r="D40">
            <v>311</v>
          </cell>
          <cell r="E40" t="str">
            <v>311P-1</v>
          </cell>
          <cell r="F40" t="str">
            <v>Relleno con material de afirmado</v>
          </cell>
          <cell r="G40" t="str">
            <v>m3</v>
          </cell>
        </row>
        <row r="41">
          <cell r="C41">
            <v>312</v>
          </cell>
          <cell r="E41" t="str">
            <v>312P</v>
          </cell>
          <cell r="F41" t="str">
            <v>Relleno con material de afirmado para realce de cunetas</v>
          </cell>
          <cell r="G41" t="str">
            <v>m3</v>
          </cell>
        </row>
        <row r="42">
          <cell r="C42">
            <v>320.10000000000002</v>
          </cell>
          <cell r="D42">
            <v>320</v>
          </cell>
          <cell r="F42" t="str">
            <v>Subbase granular de C.B.R.&gt; 20%</v>
          </cell>
          <cell r="G42" t="str">
            <v>m3</v>
          </cell>
          <cell r="H42" t="str">
            <v>No incluye producto estabilizante</v>
          </cell>
        </row>
        <row r="43">
          <cell r="C43">
            <v>320.2</v>
          </cell>
          <cell r="D43">
            <v>320</v>
          </cell>
          <cell r="F43" t="str">
            <v>Subbase granular de C.B.R.&gt; 30%</v>
          </cell>
          <cell r="G43" t="str">
            <v>m3</v>
          </cell>
        </row>
        <row r="44">
          <cell r="C44">
            <v>320.3</v>
          </cell>
          <cell r="D44">
            <v>320</v>
          </cell>
          <cell r="F44" t="str">
            <v>Subbase granular de C.B.R.&gt; 40%</v>
          </cell>
          <cell r="G44" t="str">
            <v>m3</v>
          </cell>
        </row>
        <row r="45">
          <cell r="C45">
            <v>320.39999999999998</v>
          </cell>
          <cell r="D45">
            <v>320</v>
          </cell>
          <cell r="F45" t="str">
            <v>Subbase granular para bacheo</v>
          </cell>
          <cell r="G45" t="str">
            <v>m3</v>
          </cell>
        </row>
        <row r="46">
          <cell r="C46">
            <v>330.1</v>
          </cell>
          <cell r="D46">
            <v>330</v>
          </cell>
          <cell r="F46" t="str">
            <v>Base granular</v>
          </cell>
          <cell r="G46" t="str">
            <v>m3</v>
          </cell>
          <cell r="H46" t="str">
            <v>No incluye producto estabilizante</v>
          </cell>
        </row>
        <row r="47">
          <cell r="C47">
            <v>330.2</v>
          </cell>
          <cell r="D47">
            <v>330</v>
          </cell>
          <cell r="F47" t="str">
            <v>Base granular para bacheo</v>
          </cell>
          <cell r="G47" t="str">
            <v>m3</v>
          </cell>
        </row>
        <row r="48">
          <cell r="C48">
            <v>330.3</v>
          </cell>
          <cell r="D48">
            <v>330</v>
          </cell>
          <cell r="E48" t="str">
            <v>330P</v>
          </cell>
          <cell r="F48" t="str">
            <v>Base triturada</v>
          </cell>
          <cell r="G48" t="str">
            <v>m³</v>
          </cell>
        </row>
        <row r="49">
          <cell r="C49">
            <v>340.1</v>
          </cell>
          <cell r="D49">
            <v>340</v>
          </cell>
          <cell r="F49" t="str">
            <v>Base estabilizada con emulsión asfáltica tipo BEE-1</v>
          </cell>
          <cell r="G49" t="str">
            <v>m3</v>
          </cell>
          <cell r="H49" t="str">
            <v>No incluye la emulsión asfáltica</v>
          </cell>
        </row>
        <row r="50">
          <cell r="C50">
            <v>340.2</v>
          </cell>
          <cell r="D50">
            <v>340</v>
          </cell>
          <cell r="F50" t="str">
            <v>Base estabilizada con emulsión asfáltica tipo BEE-2</v>
          </cell>
          <cell r="G50" t="str">
            <v>m3</v>
          </cell>
        </row>
        <row r="51">
          <cell r="C51">
            <v>340.3</v>
          </cell>
          <cell r="D51">
            <v>340</v>
          </cell>
          <cell r="F51" t="str">
            <v>Base estabilizada con emulsión asfáltica tipo BEE-3</v>
          </cell>
          <cell r="G51" t="str">
            <v>m3</v>
          </cell>
        </row>
        <row r="52">
          <cell r="C52">
            <v>341.1</v>
          </cell>
          <cell r="D52">
            <v>341</v>
          </cell>
          <cell r="F52" t="str">
            <v>Base estabilizada con cemento</v>
          </cell>
          <cell r="G52" t="str">
            <v>m3</v>
          </cell>
        </row>
        <row r="53">
          <cell r="C53">
            <v>341.2</v>
          </cell>
          <cell r="D53">
            <v>341</v>
          </cell>
          <cell r="F53" t="str">
            <v>Cemento</v>
          </cell>
          <cell r="G53" t="str">
            <v>Kg</v>
          </cell>
        </row>
        <row r="54">
          <cell r="C54">
            <v>341.3</v>
          </cell>
          <cell r="D54">
            <v>341</v>
          </cell>
          <cell r="F54" t="str">
            <v xml:space="preserve">Base estabilizada fresado-cemento(3%) con adición de base granular(10%) </v>
          </cell>
          <cell r="G54" t="str">
            <v>m3</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432.1</v>
          </cell>
          <cell r="E71" t="str">
            <v>432P</v>
          </cell>
          <cell r="F71" t="str">
            <v>Sello de fisuras con emulsión asfáltica tipo CRL-PM</v>
          </cell>
          <cell r="G71" t="str">
            <v>m2</v>
          </cell>
        </row>
        <row r="72">
          <cell r="C72">
            <v>433</v>
          </cell>
          <cell r="D72">
            <v>433</v>
          </cell>
          <cell r="F72" t="str">
            <v>Lechada asfáltica</v>
          </cell>
          <cell r="G72" t="str">
            <v>m2</v>
          </cell>
        </row>
        <row r="73">
          <cell r="C73">
            <v>434</v>
          </cell>
          <cell r="E73" t="str">
            <v>434P</v>
          </cell>
          <cell r="F73" t="str">
            <v>Sello de grietas</v>
          </cell>
          <cell r="G73" t="str">
            <v>ml</v>
          </cell>
        </row>
        <row r="74">
          <cell r="C74">
            <v>435</v>
          </cell>
          <cell r="E74" t="str">
            <v>435P</v>
          </cell>
          <cell r="F74" t="str">
            <v>Sello de juntas de pavimento de concreto hidráulico</v>
          </cell>
          <cell r="G74" t="str">
            <v>ml</v>
          </cell>
        </row>
        <row r="75">
          <cell r="C75">
            <v>440.1</v>
          </cell>
          <cell r="D75">
            <v>440</v>
          </cell>
          <cell r="F75" t="str">
            <v>Mezcla densa en frío tipo MDF-1</v>
          </cell>
          <cell r="G75" t="str">
            <v>m3</v>
          </cell>
          <cell r="H75" t="str">
            <v>No incluye suministro y almacenamiento del cemento asfáltico</v>
          </cell>
        </row>
        <row r="76">
          <cell r="C76">
            <v>440.2</v>
          </cell>
          <cell r="D76">
            <v>440</v>
          </cell>
          <cell r="F76" t="str">
            <v>Mezcla densa en frío tipo MDF-2</v>
          </cell>
          <cell r="G76" t="str">
            <v>m3</v>
          </cell>
        </row>
        <row r="77">
          <cell r="C77">
            <v>440.3</v>
          </cell>
          <cell r="D77">
            <v>440</v>
          </cell>
          <cell r="F77" t="str">
            <v>Mezcla densa en frío tipo MDF-3</v>
          </cell>
          <cell r="G77" t="str">
            <v>m3</v>
          </cell>
        </row>
        <row r="78">
          <cell r="C78">
            <v>440.5</v>
          </cell>
          <cell r="D78">
            <v>440</v>
          </cell>
          <cell r="F78" t="str">
            <v>Mezcla densa en frío para bacheo</v>
          </cell>
          <cell r="G78" t="str">
            <v>m3</v>
          </cell>
        </row>
        <row r="79">
          <cell r="C79">
            <v>441.1</v>
          </cell>
          <cell r="D79">
            <v>441</v>
          </cell>
          <cell r="F79" t="str">
            <v>Mezcla abierta en frío tipo MAF-1</v>
          </cell>
          <cell r="G79" t="str">
            <v>m3</v>
          </cell>
        </row>
        <row r="80">
          <cell r="C80">
            <v>441.2</v>
          </cell>
          <cell r="D80">
            <v>441</v>
          </cell>
          <cell r="F80" t="str">
            <v>Mezcla abierta en frío tipo MAF-2</v>
          </cell>
          <cell r="G80" t="str">
            <v>m3</v>
          </cell>
        </row>
        <row r="81">
          <cell r="C81">
            <v>441.3</v>
          </cell>
          <cell r="D81">
            <v>441</v>
          </cell>
          <cell r="F81" t="str">
            <v>Mezcla abierta en frío tipo MAF-3</v>
          </cell>
          <cell r="G81" t="str">
            <v>m3</v>
          </cell>
        </row>
        <row r="82">
          <cell r="C82">
            <v>441.4</v>
          </cell>
          <cell r="D82">
            <v>441</v>
          </cell>
          <cell r="F82" t="str">
            <v>Mezcla abierta en frío para bacheo</v>
          </cell>
          <cell r="G82" t="str">
            <v>m3</v>
          </cell>
        </row>
        <row r="83">
          <cell r="C83">
            <v>450.1</v>
          </cell>
          <cell r="D83">
            <v>450</v>
          </cell>
          <cell r="F83" t="str">
            <v>Mezcla densa en caliente tipo MDC-1</v>
          </cell>
          <cell r="G83" t="str">
            <v>m3</v>
          </cell>
        </row>
        <row r="84">
          <cell r="C84">
            <v>450.2</v>
          </cell>
          <cell r="D84">
            <v>450</v>
          </cell>
          <cell r="F84" t="str">
            <v>Mezcla densa en caliente tipo MDC-2</v>
          </cell>
          <cell r="G84" t="str">
            <v>m3</v>
          </cell>
        </row>
        <row r="85">
          <cell r="C85">
            <v>450.3</v>
          </cell>
          <cell r="D85">
            <v>450</v>
          </cell>
          <cell r="F85" t="str">
            <v>Mezcla densa en caliente tipo MDC-3</v>
          </cell>
          <cell r="G85" t="str">
            <v>m3</v>
          </cell>
        </row>
        <row r="86">
          <cell r="C86">
            <v>450.4</v>
          </cell>
          <cell r="D86">
            <v>450</v>
          </cell>
          <cell r="F86" t="str">
            <v>Mezcla densa en caliente para bacheo</v>
          </cell>
          <cell r="G86" t="str">
            <v>m3</v>
          </cell>
        </row>
        <row r="87">
          <cell r="C87">
            <v>450.5</v>
          </cell>
          <cell r="D87">
            <v>450</v>
          </cell>
          <cell r="E87" t="str">
            <v>450P</v>
          </cell>
          <cell r="F87" t="str">
            <v>Parcheo con mezcla densa en caliente tipo MDC-2</v>
          </cell>
          <cell r="G87" t="str">
            <v>m3</v>
          </cell>
          <cell r="H87" t="str">
            <v>Incluye cajeo, riego de liga, suministro y transporte del cemento asfáltico</v>
          </cell>
        </row>
        <row r="88">
          <cell r="C88">
            <v>450.6</v>
          </cell>
          <cell r="D88">
            <v>450</v>
          </cell>
          <cell r="E88" t="str">
            <v>450P-1</v>
          </cell>
          <cell r="F88" t="str">
            <v>Mezcla densa en caliente tipo MDC-2</v>
          </cell>
          <cell r="G88" t="str">
            <v>m3</v>
          </cell>
          <cell r="H88" t="str">
            <v>Incluye riego de liga, suministro y transporte del cemento asfáltico</v>
          </cell>
        </row>
        <row r="89">
          <cell r="C89">
            <v>450.7</v>
          </cell>
          <cell r="D89">
            <v>450</v>
          </cell>
          <cell r="E89" t="str">
            <v>450P-1</v>
          </cell>
          <cell r="F89" t="str">
            <v>Mezcla densa en caliente tipo MDC-1</v>
          </cell>
          <cell r="G89" t="str">
            <v>m3</v>
          </cell>
          <cell r="H89" t="str">
            <v>Incluye riego de liga, suministro y transporte del cemento asfáltico</v>
          </cell>
        </row>
        <row r="90">
          <cell r="C90">
            <v>450.8</v>
          </cell>
          <cell r="D90">
            <v>450</v>
          </cell>
          <cell r="E90" t="str">
            <v>450P-1</v>
          </cell>
          <cell r="F90" t="str">
            <v>Mezcla densa en caliente tipo MDC-3</v>
          </cell>
          <cell r="G90" t="str">
            <v>m3</v>
          </cell>
          <cell r="H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str">
            <v>Incluye cajeo, riego de liga, suministro y transporte del cemento asfáltico</v>
          </cell>
        </row>
        <row r="92">
          <cell r="C92">
            <v>450.11</v>
          </cell>
          <cell r="D92">
            <v>450</v>
          </cell>
          <cell r="E92" t="str">
            <v>450P-3</v>
          </cell>
          <cell r="F92" t="str">
            <v>Mezcla densa en caliente tipo MDC-1 para bacheo</v>
          </cell>
          <cell r="G92" t="str">
            <v>m3</v>
          </cell>
          <cell r="H92" t="str">
            <v>Incluye riego de liga, suministro y transporte del cemento asfáltico</v>
          </cell>
        </row>
        <row r="93">
          <cell r="C93">
            <v>450.12</v>
          </cell>
          <cell r="D93">
            <v>450</v>
          </cell>
          <cell r="E93" t="str">
            <v>450P-3</v>
          </cell>
          <cell r="F93" t="str">
            <v>Mezcla densa en caliente tipo MDC-1 para bacheo</v>
          </cell>
          <cell r="G93" t="str">
            <v>m3</v>
          </cell>
          <cell r="H93" t="str">
            <v>Incluye cajeo, riego de liga, suministro y transporte del cemento asfáltico</v>
          </cell>
        </row>
        <row r="94">
          <cell r="C94">
            <v>450.13</v>
          </cell>
          <cell r="D94">
            <v>450</v>
          </cell>
          <cell r="E94" t="str">
            <v>450P-3</v>
          </cell>
          <cell r="F94" t="str">
            <v>Mezcla densa en caliente tipo MDC-2 para bacheo</v>
          </cell>
          <cell r="G94" t="str">
            <v>m3</v>
          </cell>
          <cell r="H94" t="str">
            <v>Incluye cajeo, riego de liga, suministro y transporte del cemento asfáltico</v>
          </cell>
        </row>
        <row r="95">
          <cell r="C95">
            <v>450.14</v>
          </cell>
          <cell r="D95">
            <v>450</v>
          </cell>
          <cell r="E95" t="str">
            <v>450P-1</v>
          </cell>
          <cell r="F95" t="str">
            <v>Mezcla densa en caliente tipo MDC-1</v>
          </cell>
          <cell r="G95" t="str">
            <v>m3</v>
          </cell>
          <cell r="H95" t="str">
            <v>Incluye suministro y transporte del cemento asfáltico</v>
          </cell>
        </row>
        <row r="96">
          <cell r="C96">
            <v>450.15</v>
          </cell>
          <cell r="D96">
            <v>450</v>
          </cell>
          <cell r="E96" t="str">
            <v>450P-1</v>
          </cell>
          <cell r="F96" t="str">
            <v>Mezcla densa en caliente tipo MDC-2</v>
          </cell>
          <cell r="G96" t="str">
            <v>m3</v>
          </cell>
          <cell r="H96" t="str">
            <v>Incluye suministro y transporte del cemento asfáltico</v>
          </cell>
        </row>
        <row r="97">
          <cell r="C97">
            <v>450.16</v>
          </cell>
          <cell r="D97">
            <v>450</v>
          </cell>
          <cell r="E97" t="str">
            <v>450P</v>
          </cell>
          <cell r="F97" t="str">
            <v>Parcheo con mezcla densa en caliente tipo MDC-2</v>
          </cell>
          <cell r="G97" t="str">
            <v>m3</v>
          </cell>
          <cell r="H97" t="str">
            <v>Incluye estudios y diseños, cajeo, riego de liga, suministro y transporte del cemento asfáltico</v>
          </cell>
        </row>
        <row r="98">
          <cell r="C98">
            <v>450.17</v>
          </cell>
          <cell r="D98">
            <v>450</v>
          </cell>
          <cell r="E98" t="str">
            <v>450P-1</v>
          </cell>
          <cell r="F98" t="str">
            <v>Mezcla densa en caliente tipo MDC-2</v>
          </cell>
          <cell r="G98" t="str">
            <v>m3</v>
          </cell>
          <cell r="H98" t="str">
            <v>Incluye estudios y diseños, riego de liga, suministro y transporte del cemento asfáltico</v>
          </cell>
        </row>
        <row r="99">
          <cell r="C99">
            <v>450.18</v>
          </cell>
          <cell r="D99">
            <v>450</v>
          </cell>
          <cell r="E99" t="str">
            <v>450P</v>
          </cell>
          <cell r="F99" t="str">
            <v>Parcheo con mezcla densa en caliente tipo MDC-2</v>
          </cell>
          <cell r="G99" t="str">
            <v>m3</v>
          </cell>
          <cell r="H99" t="str">
            <v>Incluye riego de liga, suministro y transporte del cemento asfáltico</v>
          </cell>
        </row>
        <row r="100">
          <cell r="C100">
            <v>450.19</v>
          </cell>
          <cell r="D100">
            <v>450</v>
          </cell>
          <cell r="E100" t="str">
            <v>450P-3</v>
          </cell>
          <cell r="F100" t="str">
            <v>Mezcla densa en caliente tipo MDC-2 para bacheo</v>
          </cell>
          <cell r="G100" t="str">
            <v>m3</v>
          </cell>
          <cell r="H100" t="str">
            <v>Incluye riego de liga, suministro y transporte del cemento asfáltico</v>
          </cell>
        </row>
        <row r="101">
          <cell r="C101">
            <v>450.21</v>
          </cell>
          <cell r="D101">
            <v>450</v>
          </cell>
          <cell r="E101" t="str">
            <v>450P-1</v>
          </cell>
          <cell r="F101" t="str">
            <v>Mezcla densa en caliente tipo MDC-3</v>
          </cell>
          <cell r="G101" t="str">
            <v>m3</v>
          </cell>
          <cell r="H101" t="str">
            <v>Incluye estudios y diseños, riego de liga, suministro y transporte del cemento asfáltico</v>
          </cell>
        </row>
        <row r="102">
          <cell r="C102">
            <v>450.22</v>
          </cell>
          <cell r="D102">
            <v>450</v>
          </cell>
          <cell r="E102" t="str">
            <v>450P</v>
          </cell>
          <cell r="F102" t="str">
            <v>Parcheo con mezcla densa en caliente tipo MDC-3</v>
          </cell>
          <cell r="G102" t="str">
            <v>m3</v>
          </cell>
          <cell r="H102" t="str">
            <v>Incluye estudios y diseños, cajeo, riego de liga, suministro y transporte del cemento asfáltico</v>
          </cell>
        </row>
        <row r="103">
          <cell r="C103">
            <v>450.23</v>
          </cell>
          <cell r="D103">
            <v>450</v>
          </cell>
          <cell r="E103" t="str">
            <v>450P-1</v>
          </cell>
          <cell r="F103" t="str">
            <v>Mezcla densa en caliente tipo MDC-1</v>
          </cell>
          <cell r="G103" t="str">
            <v>m3</v>
          </cell>
          <cell r="H103" t="str">
            <v>Incluye estudios y diseños y suministro y transporte del cemento asfáltico</v>
          </cell>
        </row>
        <row r="104">
          <cell r="C104">
            <v>450.24</v>
          </cell>
          <cell r="D104">
            <v>450</v>
          </cell>
          <cell r="E104" t="str">
            <v>450P-1</v>
          </cell>
          <cell r="F104" t="str">
            <v>Mezcla densa en caliente tipo MDC-2</v>
          </cell>
          <cell r="G104" t="str">
            <v>m3</v>
          </cell>
          <cell r="H104" t="str">
            <v>Incluye estudios y diseños y suministro y transporte del cemento asfáltico</v>
          </cell>
        </row>
        <row r="105">
          <cell r="C105">
            <v>450.25</v>
          </cell>
          <cell r="D105">
            <v>450</v>
          </cell>
          <cell r="E105" t="str">
            <v>450P</v>
          </cell>
          <cell r="F105" t="str">
            <v>Parcheo con mezcla densa en caliente tipo MDC-2</v>
          </cell>
          <cell r="G105" t="str">
            <v>m3</v>
          </cell>
          <cell r="H105" t="str">
            <v>Incluye estudios y diseños, riego de liga, suministro y transporte del cemento asfáltico</v>
          </cell>
        </row>
        <row r="106">
          <cell r="C106">
            <v>450.26</v>
          </cell>
          <cell r="D106">
            <v>450</v>
          </cell>
          <cell r="E106" t="str">
            <v>450P-3</v>
          </cell>
          <cell r="F106" t="str">
            <v>Mezcla densa en caliente tipo MDC-2 para bacheo</v>
          </cell>
          <cell r="G106" t="str">
            <v>m3</v>
          </cell>
          <cell r="H106" t="str">
            <v>Incluye estudios y diseños, suministro y transporte del cemento asfáltico</v>
          </cell>
        </row>
        <row r="107">
          <cell r="C107">
            <v>450.27</v>
          </cell>
          <cell r="D107">
            <v>450</v>
          </cell>
          <cell r="E107" t="str">
            <v>450P-1</v>
          </cell>
          <cell r="F107" t="str">
            <v>Mezcla densa en caliente tipo MDC-1</v>
          </cell>
          <cell r="G107" t="str">
            <v>m3</v>
          </cell>
          <cell r="H107" t="str">
            <v>Incluye estudios y diseños, riego de liga, suministro y transporte del cemento asfáltico</v>
          </cell>
        </row>
        <row r="108">
          <cell r="C108">
            <v>450.28</v>
          </cell>
          <cell r="D108">
            <v>450</v>
          </cell>
          <cell r="E108" t="str">
            <v>450P-1</v>
          </cell>
          <cell r="F108" t="str">
            <v>Mezcla densa en caliente tipo MDC-3</v>
          </cell>
          <cell r="G108" t="str">
            <v>m3</v>
          </cell>
          <cell r="H108" t="str">
            <v>Incluye estudios y diseños, suministro y transporte del cemento asfáltico</v>
          </cell>
        </row>
        <row r="109">
          <cell r="C109">
            <v>450.29</v>
          </cell>
          <cell r="D109">
            <v>450</v>
          </cell>
          <cell r="E109" t="str">
            <v>450P-3</v>
          </cell>
          <cell r="F109" t="str">
            <v>Mezcla densa en caliente tipo MDC-2 para bacheo</v>
          </cell>
          <cell r="G109" t="str">
            <v>m3</v>
          </cell>
          <cell r="H109" t="str">
            <v>Incluye suministro y transporte del cemento asfáltico</v>
          </cell>
        </row>
        <row r="110">
          <cell r="C110">
            <v>451.1</v>
          </cell>
          <cell r="D110">
            <v>451</v>
          </cell>
          <cell r="F110" t="str">
            <v>Mezcla abierta en caliente tipo MAC-1</v>
          </cell>
          <cell r="G110" t="str">
            <v>m3</v>
          </cell>
        </row>
        <row r="111">
          <cell r="C111">
            <v>451.2</v>
          </cell>
          <cell r="D111">
            <v>451</v>
          </cell>
          <cell r="F111" t="str">
            <v>Mezcla abierta en caliente tipo MAC-2</v>
          </cell>
          <cell r="G111" t="str">
            <v>m3</v>
          </cell>
        </row>
        <row r="112">
          <cell r="C112">
            <v>451.3</v>
          </cell>
          <cell r="D112">
            <v>451</v>
          </cell>
          <cell r="F112" t="str">
            <v>Mezcla abierta en caliente tipo MAC-3</v>
          </cell>
          <cell r="G112" t="str">
            <v>m3</v>
          </cell>
        </row>
        <row r="113">
          <cell r="C113">
            <v>451.4</v>
          </cell>
          <cell r="D113">
            <v>451</v>
          </cell>
          <cell r="E113" t="str">
            <v>451P</v>
          </cell>
          <cell r="F113" t="str">
            <v>Mezcla abierta en caliente tipo MAC-3</v>
          </cell>
          <cell r="G113" t="str">
            <v>m3</v>
          </cell>
          <cell r="H113" t="str">
            <v>Incluye suministro y transporte del cemento asfáltico</v>
          </cell>
        </row>
        <row r="114">
          <cell r="C114">
            <v>460</v>
          </cell>
          <cell r="D114">
            <v>460</v>
          </cell>
          <cell r="F114" t="str">
            <v>Fresado de pavimento asfáltico</v>
          </cell>
          <cell r="G114" t="str">
            <v>m2</v>
          </cell>
        </row>
        <row r="115">
          <cell r="C115">
            <v>460.1</v>
          </cell>
          <cell r="D115">
            <v>460</v>
          </cell>
          <cell r="E115" t="str">
            <v>460P</v>
          </cell>
          <cell r="F115" t="str">
            <v>Fresado de pavimento asfáltico</v>
          </cell>
          <cell r="G115" t="str">
            <v>m³</v>
          </cell>
          <cell r="H115" t="str">
            <v>La unidad de medida es el metro cúbico</v>
          </cell>
        </row>
        <row r="116">
          <cell r="C116">
            <v>460.3</v>
          </cell>
          <cell r="D116">
            <v>460</v>
          </cell>
          <cell r="E116" t="str">
            <v>460P</v>
          </cell>
          <cell r="F116" t="str">
            <v>Fresado de pavimento asfáltico con transporte</v>
          </cell>
          <cell r="G116" t="str">
            <v>m3</v>
          </cell>
          <cell r="H116" t="str">
            <v>Incluye transporte del fresado, se mide en metro cúbico</v>
          </cell>
        </row>
        <row r="117">
          <cell r="C117">
            <v>460.2</v>
          </cell>
          <cell r="D117">
            <v>460</v>
          </cell>
          <cell r="E117" t="str">
            <v>460P-1</v>
          </cell>
          <cell r="F117" t="str">
            <v>Fresado de pavimento asfáltico sin transporte</v>
          </cell>
          <cell r="G117" t="str">
            <v>m3</v>
          </cell>
          <cell r="H117" t="str">
            <v>No Incluye transporte del fresado, se mide en metro cúbico</v>
          </cell>
        </row>
        <row r="118">
          <cell r="C118">
            <v>461</v>
          </cell>
          <cell r="D118">
            <v>461</v>
          </cell>
          <cell r="F118" t="str">
            <v>Pavimento asfáltico reciclado en frío</v>
          </cell>
          <cell r="G118" t="str">
            <v>m3</v>
          </cell>
          <cell r="H118" t="str">
            <v>No incluye suministro y almacenamiento del cemento asfáltico o la emulsión.</v>
          </cell>
        </row>
        <row r="119">
          <cell r="C119">
            <v>461.1</v>
          </cell>
          <cell r="D119">
            <v>461</v>
          </cell>
          <cell r="E119" t="str">
            <v>461P</v>
          </cell>
          <cell r="F119" t="str">
            <v>Pavimento asfáltico reciclado en frío</v>
          </cell>
          <cell r="G119" t="str">
            <v>m3</v>
          </cell>
          <cell r="H119" t="str">
            <v>Incluye el cemento asfáltico o la emulsión asfáltica</v>
          </cell>
        </row>
        <row r="120">
          <cell r="C120">
            <v>461.2</v>
          </cell>
          <cell r="D120">
            <v>461</v>
          </cell>
          <cell r="E120" t="str">
            <v>461P-1</v>
          </cell>
          <cell r="F120" t="str">
            <v>Pavimento asfáltico reciclado en frío</v>
          </cell>
          <cell r="G120" t="str">
            <v>m3</v>
          </cell>
          <cell r="H120" t="str">
            <v>Incluye estudios y diseños</v>
          </cell>
        </row>
        <row r="121">
          <cell r="C121">
            <v>461.3</v>
          </cell>
          <cell r="D121">
            <v>461</v>
          </cell>
          <cell r="E121" t="str">
            <v>461P-1</v>
          </cell>
          <cell r="F121" t="str">
            <v>Pavimento asfáltico reciclado en frío</v>
          </cell>
          <cell r="G121" t="str">
            <v>m3</v>
          </cell>
          <cell r="H121" t="str">
            <v>Incluye estudios y diseños y el cemento asfáltico o la emulsión.</v>
          </cell>
        </row>
        <row r="122">
          <cell r="C122">
            <v>462.1</v>
          </cell>
          <cell r="D122">
            <v>462</v>
          </cell>
          <cell r="F122" t="str">
            <v>Pavimento asfáltico reciclado en caliente tipo MDC-1</v>
          </cell>
          <cell r="G122" t="str">
            <v>m3</v>
          </cell>
          <cell r="H122" t="str">
            <v>No incluye suministro y almacenamiento del cemento asfáltico o la emulsión. Tampoco el agente rejuvenecedor</v>
          </cell>
        </row>
        <row r="123">
          <cell r="C123">
            <v>462.2</v>
          </cell>
          <cell r="D123">
            <v>462</v>
          </cell>
          <cell r="F123" t="str">
            <v>Pavimento asfáltico reciclado en caliente tipo MDC-2</v>
          </cell>
          <cell r="G123" t="str">
            <v>m3</v>
          </cell>
        </row>
        <row r="124">
          <cell r="C124">
            <v>462.3</v>
          </cell>
          <cell r="D124">
            <v>462</v>
          </cell>
          <cell r="F124" t="str">
            <v>Pavimento asfáltico reciclado en caliente tipo MDC-3</v>
          </cell>
          <cell r="G124" t="str">
            <v>m3</v>
          </cell>
        </row>
        <row r="125">
          <cell r="C125">
            <v>462.4</v>
          </cell>
          <cell r="D125">
            <v>462</v>
          </cell>
          <cell r="F125" t="str">
            <v>Pavimento asfáltico reciclado en caliente para bacheo</v>
          </cell>
          <cell r="G125" t="str">
            <v>m3</v>
          </cell>
        </row>
        <row r="126">
          <cell r="C126">
            <v>470</v>
          </cell>
          <cell r="E126" t="str">
            <v>470P</v>
          </cell>
          <cell r="F126" t="str">
            <v>Asfalto Natural (Asfaltita)</v>
          </cell>
          <cell r="G126" t="str">
            <v>m3</v>
          </cell>
        </row>
        <row r="127">
          <cell r="C127">
            <v>500</v>
          </cell>
          <cell r="D127">
            <v>500</v>
          </cell>
          <cell r="F127" t="str">
            <v>Pavimento de concreto hidráulico</v>
          </cell>
          <cell r="G127" t="str">
            <v>m3</v>
          </cell>
          <cell r="H127" t="str">
            <v>No incluye la preparación de la superficie existente</v>
          </cell>
        </row>
        <row r="128">
          <cell r="C128">
            <v>501</v>
          </cell>
          <cell r="E128" t="str">
            <v>501P</v>
          </cell>
          <cell r="F128" t="str">
            <v>Corte en losas de pavimento rígido</v>
          </cell>
          <cell r="G128" t="str">
            <v>ml</v>
          </cell>
        </row>
        <row r="129">
          <cell r="C129">
            <v>510</v>
          </cell>
          <cell r="D129">
            <v>510</v>
          </cell>
          <cell r="F129" t="str">
            <v>Pavimento de adoquines de concreto</v>
          </cell>
          <cell r="G129" t="str">
            <v>m2</v>
          </cell>
          <cell r="H129" t="str">
            <v>No incluye la preparación de la superficie existente. Tampoco las obras de confinamiento del pavimento.</v>
          </cell>
        </row>
        <row r="130">
          <cell r="C130">
            <v>510.1</v>
          </cell>
          <cell r="D130">
            <v>510</v>
          </cell>
          <cell r="E130" t="str">
            <v>510P</v>
          </cell>
          <cell r="F130" t="str">
            <v>Andenes en adoquín peatonal</v>
          </cell>
          <cell r="G130" t="str">
            <v>m2</v>
          </cell>
        </row>
        <row r="131">
          <cell r="C131">
            <v>510.2</v>
          </cell>
          <cell r="D131">
            <v>510</v>
          </cell>
          <cell r="E131" t="str">
            <v>510P</v>
          </cell>
          <cell r="F131" t="str">
            <v>Andenes en adoquín estructural vehicular Tipo 1</v>
          </cell>
          <cell r="G131" t="str">
            <v>m2</v>
          </cell>
        </row>
        <row r="132">
          <cell r="C132">
            <v>510.3</v>
          </cell>
          <cell r="D132">
            <v>510</v>
          </cell>
          <cell r="E132" t="str">
            <v>510P</v>
          </cell>
          <cell r="F132" t="str">
            <v>Andenes en adoquín estructural vehicular Tipo 2</v>
          </cell>
          <cell r="G132" t="str">
            <v>m2</v>
          </cell>
        </row>
        <row r="133">
          <cell r="C133">
            <v>510.4</v>
          </cell>
          <cell r="D133">
            <v>510</v>
          </cell>
          <cell r="E133" t="str">
            <v>510P</v>
          </cell>
          <cell r="F133" t="str">
            <v>Zona dura en adoquín peatonal</v>
          </cell>
          <cell r="G133" t="str">
            <v>m2</v>
          </cell>
        </row>
        <row r="134">
          <cell r="C134">
            <v>510.5</v>
          </cell>
          <cell r="D134">
            <v>510</v>
          </cell>
          <cell r="E134" t="str">
            <v>510P</v>
          </cell>
          <cell r="F134" t="str">
            <v>Zona dura en adoquín estructural vehicular</v>
          </cell>
          <cell r="G134" t="str">
            <v>m2</v>
          </cell>
        </row>
        <row r="135">
          <cell r="C135">
            <v>600.1</v>
          </cell>
          <cell r="D135">
            <v>600</v>
          </cell>
          <cell r="F135" t="str">
            <v>Excavaciones varias sin clasificar</v>
          </cell>
          <cell r="G135" t="str">
            <v>m3</v>
          </cell>
        </row>
        <row r="136">
          <cell r="C136">
            <v>600.20000000000005</v>
          </cell>
          <cell r="D136">
            <v>600</v>
          </cell>
          <cell r="F136" t="str">
            <v>Excavaciones varias en roca en seco</v>
          </cell>
          <cell r="G136" t="str">
            <v>m3</v>
          </cell>
        </row>
        <row r="137">
          <cell r="C137">
            <v>600.29999999999995</v>
          </cell>
          <cell r="D137">
            <v>600</v>
          </cell>
          <cell r="F137" t="str">
            <v>Excavaciones varias en roca bajo agua</v>
          </cell>
          <cell r="G137" t="str">
            <v>m3</v>
          </cell>
        </row>
        <row r="138">
          <cell r="C138">
            <v>600.4</v>
          </cell>
          <cell r="D138">
            <v>600</v>
          </cell>
          <cell r="F138" t="str">
            <v>Excavaciones varias en material común en seco</v>
          </cell>
          <cell r="G138" t="str">
            <v>m3</v>
          </cell>
        </row>
        <row r="139">
          <cell r="C139">
            <v>600.5</v>
          </cell>
          <cell r="D139">
            <v>600</v>
          </cell>
          <cell r="F139" t="str">
            <v>Excavaciones varias en material común bajo agua</v>
          </cell>
          <cell r="G139" t="str">
            <v>m3</v>
          </cell>
        </row>
        <row r="140">
          <cell r="C140">
            <v>600.6</v>
          </cell>
          <cell r="D140">
            <v>600</v>
          </cell>
          <cell r="E140" t="str">
            <v>600P</v>
          </cell>
          <cell r="F140" t="str">
            <v>Excavaciones varias sin clasificar</v>
          </cell>
          <cell r="G140" t="str">
            <v>m3</v>
          </cell>
          <cell r="H140" t="str">
            <v>Tiene en cuenta el programa PICO y PALA</v>
          </cell>
        </row>
        <row r="141">
          <cell r="C141">
            <v>600.70000000000005</v>
          </cell>
          <cell r="D141">
            <v>600</v>
          </cell>
          <cell r="E141" t="str">
            <v>600P</v>
          </cell>
          <cell r="F141" t="str">
            <v>Excavaciones varias en material común en seco</v>
          </cell>
          <cell r="G141" t="str">
            <v>m3</v>
          </cell>
          <cell r="H141" t="str">
            <v>Tiene en cuenta el programa PICO y PALA</v>
          </cell>
        </row>
        <row r="142">
          <cell r="C142">
            <v>600.79999999999995</v>
          </cell>
          <cell r="D142">
            <v>600</v>
          </cell>
          <cell r="E142" t="str">
            <v>600P</v>
          </cell>
          <cell r="F142" t="str">
            <v>Excavaciones varias en material común bajo agua</v>
          </cell>
          <cell r="G142" t="str">
            <v>m3</v>
          </cell>
          <cell r="H142" t="str">
            <v>Tiene en cuenta el programa PICO y PALA</v>
          </cell>
        </row>
        <row r="143">
          <cell r="C143">
            <v>600.9</v>
          </cell>
          <cell r="D143">
            <v>600</v>
          </cell>
          <cell r="E143" t="str">
            <v>600P</v>
          </cell>
          <cell r="F143" t="str">
            <v>Excavaciones varias en roca bajo agua</v>
          </cell>
          <cell r="G143" t="str">
            <v>m³</v>
          </cell>
          <cell r="H143" t="str">
            <v>Tiene en cuenta el programa PICO y PALA</v>
          </cell>
        </row>
        <row r="144">
          <cell r="C144">
            <v>601.1</v>
          </cell>
          <cell r="D144">
            <v>601</v>
          </cell>
          <cell r="F144" t="str">
            <v>Excavaciones varias en roca en seco</v>
          </cell>
          <cell r="G144" t="str">
            <v>m3</v>
          </cell>
        </row>
        <row r="145">
          <cell r="C145">
            <v>601.20000000000005</v>
          </cell>
          <cell r="D145">
            <v>601</v>
          </cell>
          <cell r="F145" t="str">
            <v>Excavaciones varias en roca bajo agua</v>
          </cell>
          <cell r="G145" t="str">
            <v>m3</v>
          </cell>
        </row>
        <row r="146">
          <cell r="C146">
            <v>601.29999999999995</v>
          </cell>
          <cell r="D146">
            <v>601</v>
          </cell>
          <cell r="F146" t="str">
            <v>Excavaciones varias en material común en seco</v>
          </cell>
          <cell r="G146" t="str">
            <v>m3</v>
          </cell>
        </row>
        <row r="147">
          <cell r="C147">
            <v>601.4</v>
          </cell>
          <cell r="D147">
            <v>601</v>
          </cell>
          <cell r="F147" t="str">
            <v>Excavaciones varias en material común bajo agua</v>
          </cell>
          <cell r="G147" t="str">
            <v>m3</v>
          </cell>
        </row>
        <row r="148">
          <cell r="C148">
            <v>610.1</v>
          </cell>
          <cell r="D148">
            <v>610</v>
          </cell>
          <cell r="F148" t="str">
            <v>Rellenos para estructuras</v>
          </cell>
          <cell r="G148" t="str">
            <v>m3</v>
          </cell>
          <cell r="H148" t="str">
            <v>No incluye la preparación de la superficie sobre la que irá el relleno.</v>
          </cell>
        </row>
        <row r="149">
          <cell r="C149">
            <v>610.20000000000005</v>
          </cell>
          <cell r="D149">
            <v>610</v>
          </cell>
          <cell r="F149" t="str">
            <v>Material filtrante</v>
          </cell>
          <cell r="G149" t="str">
            <v>m3</v>
          </cell>
        </row>
        <row r="150">
          <cell r="C150">
            <v>612</v>
          </cell>
          <cell r="E150" t="str">
            <v>612P</v>
          </cell>
          <cell r="F150" t="str">
            <v>Geobloques</v>
          </cell>
          <cell r="G150" t="str">
            <v>m3</v>
          </cell>
        </row>
        <row r="151">
          <cell r="C151">
            <v>620.1</v>
          </cell>
          <cell r="D151">
            <v>620</v>
          </cell>
          <cell r="F151" t="str">
            <v>Pilotes prefabricados de concreto</v>
          </cell>
          <cell r="G151" t="str">
            <v>ml</v>
          </cell>
        </row>
        <row r="152">
          <cell r="C152">
            <v>620.20000000000005</v>
          </cell>
          <cell r="D152">
            <v>620</v>
          </cell>
          <cell r="F152" t="str">
            <v>Extensión de pilotes</v>
          </cell>
          <cell r="G152" t="str">
            <v>ml</v>
          </cell>
        </row>
        <row r="153">
          <cell r="C153">
            <v>620.29999999999995</v>
          </cell>
          <cell r="D153">
            <v>620</v>
          </cell>
          <cell r="F153" t="str">
            <v>Prueba de carga</v>
          </cell>
          <cell r="G153" t="str">
            <v>Un</v>
          </cell>
        </row>
        <row r="154">
          <cell r="C154">
            <v>621.1</v>
          </cell>
          <cell r="D154">
            <v>621</v>
          </cell>
          <cell r="F154" t="str">
            <v>Pilote de concreto fundido in-situ de diámetro____</v>
          </cell>
          <cell r="G154" t="str">
            <v>ml</v>
          </cell>
        </row>
        <row r="155">
          <cell r="C155">
            <v>621.20000000000005</v>
          </cell>
          <cell r="D155">
            <v>621</v>
          </cell>
          <cell r="F155" t="str">
            <v>Base acampanada</v>
          </cell>
          <cell r="G155" t="str">
            <v>m3</v>
          </cell>
        </row>
        <row r="156">
          <cell r="C156">
            <v>621.29999999999995</v>
          </cell>
          <cell r="D156">
            <v>621</v>
          </cell>
          <cell r="F156" t="str">
            <v>Pilote de prueba de diámetro ____</v>
          </cell>
          <cell r="G156" t="str">
            <v>ml</v>
          </cell>
        </row>
        <row r="157">
          <cell r="C157">
            <v>621.4</v>
          </cell>
          <cell r="D157">
            <v>621</v>
          </cell>
          <cell r="F157" t="str">
            <v>Base acampanada de prueba</v>
          </cell>
          <cell r="G157" t="str">
            <v>m3</v>
          </cell>
        </row>
        <row r="158">
          <cell r="C158">
            <v>621.5</v>
          </cell>
          <cell r="D158">
            <v>621</v>
          </cell>
          <cell r="F158" t="str">
            <v>Camisa permanente de diámetro exterior ____</v>
          </cell>
          <cell r="G158" t="str">
            <v>ml</v>
          </cell>
        </row>
        <row r="159">
          <cell r="C159">
            <v>621.6</v>
          </cell>
          <cell r="D159">
            <v>621</v>
          </cell>
          <cell r="F159" t="str">
            <v>Prueba de carga</v>
          </cell>
          <cell r="G159" t="str">
            <v>Un</v>
          </cell>
        </row>
        <row r="160">
          <cell r="C160">
            <v>622.1</v>
          </cell>
          <cell r="D160">
            <v>622</v>
          </cell>
          <cell r="F160" t="str">
            <v>Tablestacado de madera</v>
          </cell>
          <cell r="G160" t="str">
            <v>m2</v>
          </cell>
        </row>
        <row r="161">
          <cell r="C161">
            <v>622.20000000000005</v>
          </cell>
          <cell r="D161">
            <v>622</v>
          </cell>
          <cell r="F161" t="str">
            <v>Tablestacado metálico</v>
          </cell>
          <cell r="G161" t="str">
            <v>m2</v>
          </cell>
        </row>
        <row r="162">
          <cell r="C162">
            <v>622.29999999999995</v>
          </cell>
          <cell r="D162">
            <v>622</v>
          </cell>
          <cell r="F162" t="str">
            <v>Tablestacado de concreto reforzado</v>
          </cell>
          <cell r="G162" t="str">
            <v>m2</v>
          </cell>
        </row>
        <row r="163">
          <cell r="C163">
            <v>622.4</v>
          </cell>
          <cell r="D163">
            <v>622</v>
          </cell>
          <cell r="F163" t="str">
            <v>Tablestacado de concreto preesforzado</v>
          </cell>
          <cell r="G163" t="str">
            <v>m2</v>
          </cell>
        </row>
        <row r="164">
          <cell r="C164">
            <v>622.5</v>
          </cell>
          <cell r="D164">
            <v>622</v>
          </cell>
          <cell r="F164" t="str">
            <v>Corte del extremo superior del elemento</v>
          </cell>
          <cell r="G164" t="str">
            <v>ml</v>
          </cell>
        </row>
        <row r="165">
          <cell r="C165">
            <v>622.6</v>
          </cell>
          <cell r="D165">
            <v>622</v>
          </cell>
          <cell r="E165" t="str">
            <v>622P</v>
          </cell>
          <cell r="F165" t="str">
            <v>Tablestacado metálico</v>
          </cell>
          <cell r="G165" t="str">
            <v>ml</v>
          </cell>
          <cell r="H165" t="str">
            <v>La unidad de medida es el metro lineal</v>
          </cell>
        </row>
        <row r="166">
          <cell r="C166">
            <v>623.1</v>
          </cell>
          <cell r="E166" t="str">
            <v>623P</v>
          </cell>
          <cell r="F166" t="str">
            <v>Suministro e hincamiento de rieles</v>
          </cell>
          <cell r="G166" t="str">
            <v>ml</v>
          </cell>
        </row>
        <row r="167">
          <cell r="C167">
            <v>623.20000000000005</v>
          </cell>
          <cell r="E167" t="str">
            <v>623P</v>
          </cell>
          <cell r="F167" t="str">
            <v>Suministro e instalación de rieles</v>
          </cell>
          <cell r="G167" t="str">
            <v>ml</v>
          </cell>
        </row>
        <row r="168">
          <cell r="C168">
            <v>630.1</v>
          </cell>
          <cell r="D168">
            <v>630</v>
          </cell>
          <cell r="F168" t="str">
            <v>Concreto Clase A</v>
          </cell>
          <cell r="G168" t="str">
            <v>m3</v>
          </cell>
        </row>
        <row r="169">
          <cell r="C169">
            <v>630.20000000000005</v>
          </cell>
          <cell r="D169">
            <v>630</v>
          </cell>
          <cell r="F169" t="str">
            <v>Concreto Clase B</v>
          </cell>
          <cell r="G169" t="str">
            <v>m3</v>
          </cell>
        </row>
        <row r="170">
          <cell r="C170">
            <v>630.29999999999995</v>
          </cell>
          <cell r="D170">
            <v>630</v>
          </cell>
          <cell r="F170" t="str">
            <v>Concreto Clase C</v>
          </cell>
          <cell r="G170" t="str">
            <v>m3</v>
          </cell>
        </row>
        <row r="171">
          <cell r="C171">
            <v>630.4</v>
          </cell>
          <cell r="D171">
            <v>630</v>
          </cell>
          <cell r="F171" t="str">
            <v>Concreto Clase D</v>
          </cell>
          <cell r="G171" t="str">
            <v>m3</v>
          </cell>
        </row>
        <row r="172">
          <cell r="C172">
            <v>630.5</v>
          </cell>
          <cell r="D172">
            <v>630</v>
          </cell>
          <cell r="F172" t="str">
            <v>Concreto Clase E</v>
          </cell>
          <cell r="G172" t="str">
            <v>m3</v>
          </cell>
        </row>
        <row r="173">
          <cell r="C173">
            <v>630.6</v>
          </cell>
          <cell r="D173">
            <v>630</v>
          </cell>
          <cell r="F173" t="str">
            <v>Concreto Clase F</v>
          </cell>
          <cell r="G173" t="str">
            <v>m3</v>
          </cell>
        </row>
        <row r="174">
          <cell r="C174">
            <v>630.70000000000005</v>
          </cell>
          <cell r="D174">
            <v>630</v>
          </cell>
          <cell r="F174" t="str">
            <v>Concreto Clase G</v>
          </cell>
          <cell r="G174" t="str">
            <v>m3</v>
          </cell>
        </row>
        <row r="175">
          <cell r="C175">
            <v>630.79999999999995</v>
          </cell>
          <cell r="D175">
            <v>630</v>
          </cell>
          <cell r="E175" t="str">
            <v>630P</v>
          </cell>
          <cell r="F175" t="str">
            <v>Concreto Clase A con aditivo</v>
          </cell>
          <cell r="G175" t="str">
            <v>m3</v>
          </cell>
        </row>
        <row r="176">
          <cell r="C176">
            <v>630.9</v>
          </cell>
          <cell r="D176">
            <v>630</v>
          </cell>
          <cell r="E176" t="str">
            <v>630P</v>
          </cell>
          <cell r="F176" t="str">
            <v>Concreto Clase D con aditivo</v>
          </cell>
          <cell r="G176" t="str">
            <v>m3</v>
          </cell>
        </row>
        <row r="177">
          <cell r="C177">
            <v>630.1</v>
          </cell>
          <cell r="D177">
            <v>630</v>
          </cell>
          <cell r="E177" t="str">
            <v>630P-1</v>
          </cell>
          <cell r="F177" t="str">
            <v>Realce de cabezotes de alcantarillas</v>
          </cell>
          <cell r="G177" t="str">
            <v>m3</v>
          </cell>
        </row>
        <row r="178">
          <cell r="C178">
            <v>630.11</v>
          </cell>
          <cell r="D178">
            <v>630</v>
          </cell>
          <cell r="E178" t="str">
            <v>630P-2</v>
          </cell>
          <cell r="F178" t="str">
            <v>Realce de bordillo de cunetas</v>
          </cell>
          <cell r="G178" t="str">
            <v>m3</v>
          </cell>
        </row>
        <row r="179">
          <cell r="C179">
            <v>630.12</v>
          </cell>
          <cell r="D179">
            <v>630</v>
          </cell>
          <cell r="E179" t="str">
            <v>630P-3</v>
          </cell>
          <cell r="F179" t="str">
            <v>Concreto Clase G para cimientos</v>
          </cell>
          <cell r="G179" t="str">
            <v>m3</v>
          </cell>
        </row>
        <row r="180">
          <cell r="C180">
            <v>630.13</v>
          </cell>
          <cell r="D180">
            <v>630</v>
          </cell>
          <cell r="E180" t="str">
            <v>630P-3</v>
          </cell>
          <cell r="F180" t="str">
            <v>Concreto Clase G para elevaciones</v>
          </cell>
          <cell r="G180" t="str">
            <v>m3</v>
          </cell>
        </row>
        <row r="181">
          <cell r="C181">
            <v>630.14</v>
          </cell>
          <cell r="D181">
            <v>630</v>
          </cell>
          <cell r="E181" t="str">
            <v>630P-4</v>
          </cell>
          <cell r="F181" t="str">
            <v>Recubrimiento con malla y mortero 1:4, e=5cm</v>
          </cell>
          <cell r="G181" t="str">
            <v>m2</v>
          </cell>
        </row>
        <row r="182">
          <cell r="C182">
            <v>630.15</v>
          </cell>
          <cell r="D182">
            <v>630</v>
          </cell>
          <cell r="E182" t="str">
            <v>630P-5</v>
          </cell>
          <cell r="F182" t="str">
            <v>Suministro y colocación de bolsacretos, concreto Clase E, amarrados con hierro de media pulgada.</v>
          </cell>
          <cell r="G182" t="str">
            <v>m3</v>
          </cell>
        </row>
        <row r="183">
          <cell r="C183">
            <v>630.16</v>
          </cell>
          <cell r="D183">
            <v>630</v>
          </cell>
          <cell r="E183" t="str">
            <v>630P-5</v>
          </cell>
          <cell r="F183" t="str">
            <v>Suministro y colocación de pentápodos, concreto Clase E.</v>
          </cell>
          <cell r="G183" t="str">
            <v>m3</v>
          </cell>
        </row>
        <row r="184">
          <cell r="C184">
            <v>632</v>
          </cell>
          <cell r="D184">
            <v>632</v>
          </cell>
          <cell r="F184" t="str">
            <v>Baranda de concreto</v>
          </cell>
          <cell r="G184" t="str">
            <v>ml</v>
          </cell>
          <cell r="H184" t="str">
            <v>No incluye el acero de refuerzo</v>
          </cell>
        </row>
        <row r="185">
          <cell r="C185">
            <v>632.1</v>
          </cell>
          <cell r="E185" t="str">
            <v>632P</v>
          </cell>
          <cell r="F185" t="str">
            <v>Baranda metálica tubular</v>
          </cell>
          <cell r="G185" t="str">
            <v>ml</v>
          </cell>
        </row>
        <row r="186">
          <cell r="C186">
            <v>632.20000000000005</v>
          </cell>
          <cell r="E186" t="str">
            <v>632P</v>
          </cell>
          <cell r="F186" t="str">
            <v>Desinstalación de baranda metálica</v>
          </cell>
          <cell r="G186" t="str">
            <v>ml</v>
          </cell>
        </row>
        <row r="187">
          <cell r="C187">
            <v>632.29999999999995</v>
          </cell>
          <cell r="E187" t="str">
            <v>632P-1</v>
          </cell>
          <cell r="F187" t="str">
            <v>Suministro e instalación de baranda de tubería de hierro galvanizado D=2" con platinas y anclaje</v>
          </cell>
          <cell r="G187" t="str">
            <v>ml</v>
          </cell>
        </row>
        <row r="188">
          <cell r="C188">
            <v>632.4</v>
          </cell>
          <cell r="E188" t="str">
            <v>632P-1</v>
          </cell>
          <cell r="F188" t="str">
            <v>Suministro e instalación de tubería de hierro galvanizado D=2"</v>
          </cell>
          <cell r="G188" t="str">
            <v>ml</v>
          </cell>
        </row>
        <row r="189">
          <cell r="C189">
            <v>640.1</v>
          </cell>
          <cell r="D189">
            <v>640</v>
          </cell>
          <cell r="F189" t="str">
            <v>Acero de refuerzo Grado 37</v>
          </cell>
          <cell r="G189" t="str">
            <v>Kg</v>
          </cell>
        </row>
        <row r="190">
          <cell r="C190">
            <v>640.20000000000005</v>
          </cell>
          <cell r="D190">
            <v>640</v>
          </cell>
          <cell r="F190" t="str">
            <v>Acero de refuerzo Grado 40</v>
          </cell>
          <cell r="G190" t="str">
            <v>Kg</v>
          </cell>
        </row>
        <row r="191">
          <cell r="C191">
            <v>640.29999999999995</v>
          </cell>
          <cell r="D191">
            <v>640</v>
          </cell>
          <cell r="F191" t="str">
            <v>Acero de refuerzo Grado 60</v>
          </cell>
          <cell r="G191" t="str">
            <v>Kg</v>
          </cell>
        </row>
        <row r="192">
          <cell r="C192">
            <v>641</v>
          </cell>
          <cell r="D192">
            <v>641</v>
          </cell>
          <cell r="F192" t="str">
            <v>Acero de preesfuerzo</v>
          </cell>
          <cell r="G192" t="str">
            <v>t-m</v>
          </cell>
        </row>
        <row r="193">
          <cell r="C193">
            <v>642.1</v>
          </cell>
          <cell r="D193">
            <v>642</v>
          </cell>
          <cell r="F193" t="str">
            <v>Apoyo elastomérico</v>
          </cell>
          <cell r="G193" t="str">
            <v>Un</v>
          </cell>
        </row>
        <row r="194">
          <cell r="C194">
            <v>642.20000000000005</v>
          </cell>
          <cell r="D194">
            <v>642</v>
          </cell>
          <cell r="F194" t="str">
            <v>Sello para juntas de puentes</v>
          </cell>
          <cell r="G194" t="str">
            <v>ml</v>
          </cell>
        </row>
        <row r="195">
          <cell r="C195">
            <v>643</v>
          </cell>
          <cell r="E195" t="str">
            <v>643P</v>
          </cell>
          <cell r="F195" t="str">
            <v>Suministro e instalación de juntas de dilatación</v>
          </cell>
          <cell r="G195" t="str">
            <v>ml</v>
          </cell>
        </row>
        <row r="196">
          <cell r="C196">
            <v>644</v>
          </cell>
          <cell r="E196" t="str">
            <v>644P</v>
          </cell>
          <cell r="F196" t="str">
            <v>Suministro e instalación de sellos para juntas de puentes</v>
          </cell>
          <cell r="G196" t="str">
            <v>ml</v>
          </cell>
        </row>
        <row r="197">
          <cell r="C197">
            <v>645</v>
          </cell>
          <cell r="E197" t="str">
            <v>645P</v>
          </cell>
          <cell r="F197" t="str">
            <v>Rejilla en varilla (2.0m x 2.52 m), D=1".</v>
          </cell>
          <cell r="G197" t="str">
            <v>Un</v>
          </cell>
        </row>
        <row r="198">
          <cell r="C198">
            <v>646</v>
          </cell>
          <cell r="E198" t="str">
            <v>646P</v>
          </cell>
          <cell r="F198" t="str">
            <v>Anclajes o Tiebacks</v>
          </cell>
          <cell r="G198" t="str">
            <v>ml</v>
          </cell>
        </row>
        <row r="199">
          <cell r="C199">
            <v>650.1</v>
          </cell>
          <cell r="D199">
            <v>650</v>
          </cell>
          <cell r="F199" t="str">
            <v>Diseño y fabricación de estructura metálica</v>
          </cell>
          <cell r="G199" t="str">
            <v>Kg</v>
          </cell>
        </row>
        <row r="200">
          <cell r="C200">
            <v>650.20000000000005</v>
          </cell>
          <cell r="D200">
            <v>650</v>
          </cell>
          <cell r="F200" t="str">
            <v>Fabricación de la estructura metálica</v>
          </cell>
          <cell r="G200" t="str">
            <v>Kg</v>
          </cell>
        </row>
        <row r="201">
          <cell r="C201">
            <v>650.29999999999995</v>
          </cell>
          <cell r="D201">
            <v>650</v>
          </cell>
          <cell r="F201" t="str">
            <v>Transporte de estructura metálica</v>
          </cell>
          <cell r="G201" t="str">
            <v>Kg</v>
          </cell>
        </row>
        <row r="202">
          <cell r="C202">
            <v>650.4</v>
          </cell>
          <cell r="D202">
            <v>650</v>
          </cell>
          <cell r="F202" t="str">
            <v>Montaje y pintura de estructura metálica</v>
          </cell>
          <cell r="G202" t="str">
            <v>Kg</v>
          </cell>
        </row>
        <row r="203">
          <cell r="C203">
            <v>660.1</v>
          </cell>
          <cell r="D203">
            <v>660</v>
          </cell>
          <cell r="F203" t="str">
            <v>Tubería de concreto simple de diámetro 450 mm</v>
          </cell>
          <cell r="G203" t="str">
            <v>ml</v>
          </cell>
        </row>
        <row r="204">
          <cell r="C204">
            <v>660.2</v>
          </cell>
          <cell r="D204">
            <v>660</v>
          </cell>
          <cell r="F204" t="str">
            <v>Tubería de concreto simple de diámetro 600 mm</v>
          </cell>
          <cell r="G204" t="str">
            <v>ml</v>
          </cell>
        </row>
        <row r="205">
          <cell r="C205">
            <v>660.3</v>
          </cell>
          <cell r="D205">
            <v>660</v>
          </cell>
          <cell r="F205" t="str">
            <v>Tubería de concreto simple de diámetro 750 mm</v>
          </cell>
          <cell r="G205" t="str">
            <v>ml</v>
          </cell>
        </row>
        <row r="206">
          <cell r="C206">
            <v>660.4</v>
          </cell>
          <cell r="E206" t="str">
            <v>660P</v>
          </cell>
          <cell r="F206" t="str">
            <v>Tubería perforada de gres de 6 pulgadas de diámetro</v>
          </cell>
          <cell r="G206" t="str">
            <v>ml</v>
          </cell>
        </row>
        <row r="207">
          <cell r="C207">
            <v>661</v>
          </cell>
          <cell r="D207">
            <v>661</v>
          </cell>
          <cell r="F207" t="str">
            <v>Tubería de concreto reforzado de 900 mm diámetro interior</v>
          </cell>
          <cell r="G207" t="str">
            <v>ml</v>
          </cell>
        </row>
        <row r="208">
          <cell r="C208">
            <v>662.1</v>
          </cell>
          <cell r="D208">
            <v>662</v>
          </cell>
          <cell r="F208" t="str">
            <v>Tubería corrugada de acero galvanizado de lámina calibre __ y diámetro __ mm</v>
          </cell>
          <cell r="G208" t="str">
            <v>ml</v>
          </cell>
        </row>
        <row r="209">
          <cell r="C209">
            <v>662.2</v>
          </cell>
          <cell r="D209">
            <v>662</v>
          </cell>
          <cell r="F209" t="str">
            <v>Tubería corrugada de acero con recubrimiento bituminoso de lámina calibre __ y diámetro __ mm</v>
          </cell>
          <cell r="G209" t="str">
            <v>ml</v>
          </cell>
        </row>
        <row r="210">
          <cell r="C210">
            <v>669.1</v>
          </cell>
          <cell r="E210" t="str">
            <v>669P</v>
          </cell>
          <cell r="F210" t="str">
            <v>Andenes de sección 2m de ancho x 0.12 m de espesor</v>
          </cell>
          <cell r="G210" t="str">
            <v>m2</v>
          </cell>
        </row>
        <row r="211">
          <cell r="C211">
            <v>670.1</v>
          </cell>
          <cell r="D211">
            <v>670</v>
          </cell>
          <cell r="F211" t="str">
            <v>Disipadores de energía y sedimentadores en gaviones</v>
          </cell>
          <cell r="G211" t="str">
            <v>m3</v>
          </cell>
        </row>
        <row r="212">
          <cell r="C212">
            <v>670.2</v>
          </cell>
          <cell r="D212">
            <v>670</v>
          </cell>
          <cell r="F212" t="str">
            <v>Disipadores de energía y sedimentadores en concreto ciclópeo</v>
          </cell>
          <cell r="G212" t="str">
            <v>m3</v>
          </cell>
        </row>
        <row r="213">
          <cell r="C213">
            <v>671</v>
          </cell>
          <cell r="D213">
            <v>671</v>
          </cell>
          <cell r="F213" t="str">
            <v>Cunetas revestidas en concreto</v>
          </cell>
          <cell r="G213" t="str">
            <v>m3</v>
          </cell>
        </row>
        <row r="214">
          <cell r="C214">
            <v>671.1</v>
          </cell>
          <cell r="D214">
            <v>671</v>
          </cell>
          <cell r="E214" t="str">
            <v>671P</v>
          </cell>
          <cell r="F214" t="str">
            <v>Cunetas revestidas en concreto clase D, Sección # 1 y Sección No. 2</v>
          </cell>
          <cell r="G214" t="str">
            <v>m3</v>
          </cell>
        </row>
        <row r="215">
          <cell r="C215">
            <v>671.2</v>
          </cell>
          <cell r="E215" t="str">
            <v>671P-1</v>
          </cell>
          <cell r="F215" t="str">
            <v>Limpieza de cunetas</v>
          </cell>
          <cell r="G215" t="str">
            <v>ml</v>
          </cell>
        </row>
        <row r="216">
          <cell r="C216">
            <v>672</v>
          </cell>
          <cell r="D216">
            <v>672</v>
          </cell>
          <cell r="F216" t="str">
            <v>Bordillo</v>
          </cell>
          <cell r="G216" t="str">
            <v>ml</v>
          </cell>
        </row>
        <row r="217">
          <cell r="C217">
            <v>672.1</v>
          </cell>
          <cell r="D217">
            <v>672</v>
          </cell>
          <cell r="E217" t="str">
            <v>672P</v>
          </cell>
          <cell r="F217" t="str">
            <v>Realce de bordillo</v>
          </cell>
          <cell r="G217" t="str">
            <v>ml</v>
          </cell>
        </row>
        <row r="218">
          <cell r="C218">
            <v>673</v>
          </cell>
          <cell r="D218">
            <v>673</v>
          </cell>
          <cell r="F218" t="str">
            <v>Material filtrante</v>
          </cell>
          <cell r="G218" t="str">
            <v>m3</v>
          </cell>
        </row>
        <row r="219">
          <cell r="C219">
            <v>673.1</v>
          </cell>
          <cell r="D219">
            <v>673</v>
          </cell>
          <cell r="E219" t="str">
            <v>673P</v>
          </cell>
          <cell r="F219" t="str">
            <v>Dren horizontal 0-10 m</v>
          </cell>
          <cell r="G219" t="str">
            <v>ml</v>
          </cell>
        </row>
        <row r="220">
          <cell r="C220">
            <v>673.2</v>
          </cell>
          <cell r="D220">
            <v>673</v>
          </cell>
          <cell r="E220" t="str">
            <v>673P</v>
          </cell>
          <cell r="F220" t="str">
            <v>Dren horizontal 0-30 m</v>
          </cell>
          <cell r="G220" t="str">
            <v>ml</v>
          </cell>
        </row>
        <row r="221">
          <cell r="C221">
            <v>673.3</v>
          </cell>
          <cell r="D221">
            <v>673</v>
          </cell>
          <cell r="E221" t="str">
            <v>673P-1</v>
          </cell>
          <cell r="F221" t="str">
            <v>Filtros geocompuestos Tipo Geodren o Pack drain</v>
          </cell>
          <cell r="G221" t="str">
            <v>ml</v>
          </cell>
        </row>
        <row r="222">
          <cell r="C222">
            <v>673.4</v>
          </cell>
          <cell r="D222">
            <v>673</v>
          </cell>
          <cell r="E222" t="str">
            <v>673P-2</v>
          </cell>
          <cell r="F222" t="str">
            <v>Material filtrante, entre 3" y 6", para dren profundo</v>
          </cell>
          <cell r="G222" t="str">
            <v>ml</v>
          </cell>
        </row>
        <row r="223">
          <cell r="C223">
            <v>674.1</v>
          </cell>
          <cell r="E223" t="str">
            <v>674P</v>
          </cell>
          <cell r="F223" t="str">
            <v>Nivelación y reconstrucción de pozos de inspección</v>
          </cell>
          <cell r="G223" t="str">
            <v>Un</v>
          </cell>
        </row>
        <row r="224">
          <cell r="C224">
            <v>674.2</v>
          </cell>
          <cell r="E224" t="str">
            <v>674P</v>
          </cell>
          <cell r="F224" t="str">
            <v>Nivelación y reconstrucción de sumideros</v>
          </cell>
          <cell r="G224" t="str">
            <v>Un</v>
          </cell>
        </row>
        <row r="225">
          <cell r="C225">
            <v>674.3</v>
          </cell>
          <cell r="E225" t="str">
            <v>674P</v>
          </cell>
          <cell r="F225" t="str">
            <v>Nivelación y reconstrucción de cajas de válvulas de la EAAB</v>
          </cell>
          <cell r="G225" t="str">
            <v>Un</v>
          </cell>
        </row>
        <row r="226">
          <cell r="C226">
            <v>674.4</v>
          </cell>
          <cell r="E226" t="str">
            <v>674P</v>
          </cell>
          <cell r="F226" t="str">
            <v>Nivelación y reconstrucción de cajas de energía de CODENSA</v>
          </cell>
          <cell r="G226" t="str">
            <v>Un</v>
          </cell>
        </row>
        <row r="227">
          <cell r="C227">
            <v>674.5</v>
          </cell>
          <cell r="E227" t="str">
            <v>674P</v>
          </cell>
          <cell r="F227" t="str">
            <v>Nivelación y reconstrucción de cajas de la ETB</v>
          </cell>
          <cell r="G227" t="str">
            <v>Un</v>
          </cell>
        </row>
        <row r="228">
          <cell r="C228">
            <v>674.6</v>
          </cell>
          <cell r="E228" t="str">
            <v>674P</v>
          </cell>
          <cell r="F228" t="str">
            <v>Reubicación de postes de CODENSA</v>
          </cell>
          <cell r="G228" t="str">
            <v>Un</v>
          </cell>
        </row>
        <row r="229">
          <cell r="C229">
            <v>675</v>
          </cell>
          <cell r="E229" t="str">
            <v>675P</v>
          </cell>
          <cell r="F229" t="str">
            <v>Caja de inspección para alumbrado público</v>
          </cell>
          <cell r="G229" t="str">
            <v>Un</v>
          </cell>
        </row>
        <row r="230">
          <cell r="C230">
            <v>678.1</v>
          </cell>
          <cell r="E230" t="str">
            <v>678P</v>
          </cell>
          <cell r="F230" t="str">
            <v>Suministro y colocación de ductos de PVC o similar</v>
          </cell>
          <cell r="G230" t="str">
            <v>ml</v>
          </cell>
        </row>
        <row r="231">
          <cell r="C231">
            <v>680.1</v>
          </cell>
          <cell r="D231">
            <v>680</v>
          </cell>
          <cell r="F231" t="str">
            <v>Escamas en concreto</v>
          </cell>
          <cell r="G231" t="str">
            <v>m2</v>
          </cell>
        </row>
        <row r="232">
          <cell r="C232">
            <v>680.2</v>
          </cell>
          <cell r="D232">
            <v>680</v>
          </cell>
          <cell r="F232" t="str">
            <v>Armadura galvanizada</v>
          </cell>
          <cell r="G232" t="str">
            <v>ml</v>
          </cell>
        </row>
        <row r="233">
          <cell r="C233">
            <v>680.3</v>
          </cell>
          <cell r="D233">
            <v>680</v>
          </cell>
          <cell r="F233" t="str">
            <v>Relleno granular para tierra armada</v>
          </cell>
          <cell r="G233" t="str">
            <v>m3</v>
          </cell>
        </row>
        <row r="234">
          <cell r="C234">
            <v>681.1</v>
          </cell>
          <cell r="D234">
            <v>681</v>
          </cell>
          <cell r="F234" t="str">
            <v>Gaviones</v>
          </cell>
          <cell r="G234" t="str">
            <v>m3</v>
          </cell>
        </row>
        <row r="235">
          <cell r="C235">
            <v>681.2</v>
          </cell>
          <cell r="E235" t="str">
            <v>681P</v>
          </cell>
          <cell r="F235" t="str">
            <v>Gaviones con malla calibre 12</v>
          </cell>
          <cell r="G235" t="str">
            <v>m3</v>
          </cell>
        </row>
        <row r="236">
          <cell r="C236">
            <v>681.3</v>
          </cell>
          <cell r="E236" t="str">
            <v>681P</v>
          </cell>
          <cell r="F236" t="str">
            <v>Retiro de gaviones fallados</v>
          </cell>
          <cell r="G236" t="str">
            <v>m3</v>
          </cell>
        </row>
        <row r="237">
          <cell r="C237">
            <v>682</v>
          </cell>
          <cell r="D237">
            <v>682</v>
          </cell>
          <cell r="F237" t="str">
            <v>Muro de contención de suelo reforzado con geotextil</v>
          </cell>
          <cell r="G237" t="str">
            <v>m3</v>
          </cell>
          <cell r="H237" t="str">
            <v>No incluye geotextil ni recubrimiento del muro</v>
          </cell>
        </row>
        <row r="238">
          <cell r="C238">
            <v>682.1</v>
          </cell>
          <cell r="E238" t="str">
            <v>682P</v>
          </cell>
          <cell r="F238" t="str">
            <v>Geotextil para refuerzo</v>
          </cell>
          <cell r="G238" t="str">
            <v>m²</v>
          </cell>
        </row>
        <row r="239">
          <cell r="C239">
            <v>682.2</v>
          </cell>
          <cell r="E239" t="str">
            <v>682P</v>
          </cell>
          <cell r="F239" t="str">
            <v>Suministro y colocación de malla de gallinero recubierta con mortero</v>
          </cell>
          <cell r="G239" t="str">
            <v>m²</v>
          </cell>
        </row>
        <row r="240">
          <cell r="C240">
            <v>682.3</v>
          </cell>
          <cell r="E240" t="str">
            <v>682P</v>
          </cell>
          <cell r="F240" t="str">
            <v>Relleno para muro de tierra</v>
          </cell>
          <cell r="G240" t="str">
            <v>m³</v>
          </cell>
        </row>
        <row r="241">
          <cell r="C241">
            <v>683</v>
          </cell>
          <cell r="E241" t="str">
            <v>683P</v>
          </cell>
          <cell r="F241" t="str">
            <v>Bolsacretos en concreto Clase F</v>
          </cell>
          <cell r="G241" t="str">
            <v>m3</v>
          </cell>
        </row>
        <row r="242">
          <cell r="C242">
            <v>683.1</v>
          </cell>
          <cell r="E242" t="str">
            <v>683P-1</v>
          </cell>
          <cell r="F242" t="str">
            <v>Bolsacretos en concreto Clase D</v>
          </cell>
          <cell r="G242" t="str">
            <v>m³</v>
          </cell>
        </row>
        <row r="243">
          <cell r="C243">
            <v>683.2</v>
          </cell>
          <cell r="E243" t="str">
            <v>683P-1</v>
          </cell>
          <cell r="F243" t="str">
            <v>Bolsacretos en concreto Clase E</v>
          </cell>
          <cell r="G243" t="str">
            <v>m³</v>
          </cell>
        </row>
        <row r="244">
          <cell r="C244">
            <v>700.1</v>
          </cell>
          <cell r="D244">
            <v>700</v>
          </cell>
          <cell r="F244" t="str">
            <v>Línea de demarcación</v>
          </cell>
          <cell r="G244" t="str">
            <v>ml</v>
          </cell>
        </row>
        <row r="245">
          <cell r="C245">
            <v>700.2</v>
          </cell>
          <cell r="D245">
            <v>700</v>
          </cell>
          <cell r="F245" t="str">
            <v>Marca vial</v>
          </cell>
          <cell r="G245" t="str">
            <v>m2</v>
          </cell>
        </row>
        <row r="246">
          <cell r="C246">
            <v>700.3</v>
          </cell>
          <cell r="D246">
            <v>700</v>
          </cell>
          <cell r="E246" t="str">
            <v>700P</v>
          </cell>
          <cell r="F246" t="str">
            <v>Línea de demarcación sobre concreto rígido</v>
          </cell>
          <cell r="G246" t="str">
            <v>ml</v>
          </cell>
        </row>
        <row r="247">
          <cell r="C247">
            <v>701</v>
          </cell>
          <cell r="D247">
            <v>701</v>
          </cell>
          <cell r="F247" t="str">
            <v>Tacha reflectiva</v>
          </cell>
          <cell r="G247" t="str">
            <v>Un</v>
          </cell>
        </row>
        <row r="248">
          <cell r="C248">
            <v>710.1</v>
          </cell>
          <cell r="D248">
            <v>710</v>
          </cell>
          <cell r="F248" t="str">
            <v>Señal de tránsito grupo I</v>
          </cell>
          <cell r="G248" t="str">
            <v>Un</v>
          </cell>
        </row>
        <row r="249">
          <cell r="C249">
            <v>710.2</v>
          </cell>
          <cell r="D249">
            <v>710</v>
          </cell>
          <cell r="F249" t="str">
            <v>Señal de tránsito grupo II</v>
          </cell>
          <cell r="G249" t="str">
            <v>Un</v>
          </cell>
        </row>
        <row r="250">
          <cell r="C250">
            <v>710.3</v>
          </cell>
          <cell r="D250">
            <v>710</v>
          </cell>
          <cell r="F250" t="str">
            <v>Señal de tránsito grupo III</v>
          </cell>
          <cell r="G250" t="str">
            <v>Un</v>
          </cell>
        </row>
        <row r="251">
          <cell r="C251">
            <v>710.4</v>
          </cell>
          <cell r="D251">
            <v>710</v>
          </cell>
          <cell r="F251" t="str">
            <v>Señal de tránsito grupo IV</v>
          </cell>
          <cell r="G251" t="str">
            <v>Un</v>
          </cell>
        </row>
        <row r="252">
          <cell r="C252">
            <v>710.5</v>
          </cell>
          <cell r="D252">
            <v>710</v>
          </cell>
          <cell r="F252" t="str">
            <v>Señal de tránsito grupo V</v>
          </cell>
          <cell r="G252" t="str">
            <v>m2</v>
          </cell>
        </row>
        <row r="253">
          <cell r="C253">
            <v>710.6</v>
          </cell>
          <cell r="D253">
            <v>710</v>
          </cell>
          <cell r="E253" t="str">
            <v>710P</v>
          </cell>
          <cell r="F253" t="str">
            <v>Suministro e intalación de pasavías</v>
          </cell>
          <cell r="G253" t="str">
            <v>Un</v>
          </cell>
        </row>
        <row r="254">
          <cell r="C254">
            <v>711.1</v>
          </cell>
          <cell r="E254" t="str">
            <v>711P</v>
          </cell>
          <cell r="F254" t="str">
            <v>Aislamiento con cinta de peligro de la zona verde</v>
          </cell>
          <cell r="G254" t="str">
            <v>ml</v>
          </cell>
        </row>
        <row r="255">
          <cell r="C255">
            <v>720</v>
          </cell>
          <cell r="D255">
            <v>720</v>
          </cell>
          <cell r="F255" t="str">
            <v>Poste de kilometraje</v>
          </cell>
          <cell r="G255" t="str">
            <v>Un</v>
          </cell>
        </row>
        <row r="256">
          <cell r="C256">
            <v>730.1</v>
          </cell>
          <cell r="D256">
            <v>730</v>
          </cell>
          <cell r="F256" t="str">
            <v>Defensa metálica</v>
          </cell>
          <cell r="G256" t="str">
            <v>ml</v>
          </cell>
        </row>
        <row r="257">
          <cell r="C257">
            <v>730.2</v>
          </cell>
          <cell r="D257">
            <v>730</v>
          </cell>
          <cell r="F257" t="str">
            <v>Sección final</v>
          </cell>
          <cell r="G257" t="str">
            <v>Un</v>
          </cell>
        </row>
        <row r="258">
          <cell r="C258">
            <v>730.3</v>
          </cell>
          <cell r="D258">
            <v>730</v>
          </cell>
          <cell r="F258" t="str">
            <v>Sección de tope</v>
          </cell>
          <cell r="G258" t="str">
            <v>Un</v>
          </cell>
        </row>
        <row r="259">
          <cell r="C259">
            <v>731</v>
          </cell>
          <cell r="E259" t="str">
            <v>731P</v>
          </cell>
          <cell r="F259" t="str">
            <v>Amortiguadores para defensa metálica</v>
          </cell>
          <cell r="G259" t="str">
            <v>Un</v>
          </cell>
        </row>
        <row r="260">
          <cell r="C260">
            <v>740</v>
          </cell>
          <cell r="D260">
            <v>740</v>
          </cell>
          <cell r="F260" t="str">
            <v>Captafaros</v>
          </cell>
          <cell r="G260" t="str">
            <v>Un</v>
          </cell>
        </row>
        <row r="261">
          <cell r="C261">
            <v>741</v>
          </cell>
          <cell r="E261" t="str">
            <v>741P</v>
          </cell>
          <cell r="F261" t="str">
            <v>Pintura de muros</v>
          </cell>
          <cell r="G261" t="str">
            <v>m2</v>
          </cell>
        </row>
        <row r="262">
          <cell r="C262">
            <v>741.1</v>
          </cell>
          <cell r="E262" t="str">
            <v>741P-1</v>
          </cell>
          <cell r="F262" t="str">
            <v>Pintura de muros</v>
          </cell>
          <cell r="G262" t="str">
            <v>m2</v>
          </cell>
        </row>
        <row r="263">
          <cell r="C263">
            <v>750</v>
          </cell>
          <cell r="E263" t="str">
            <v>750P</v>
          </cell>
          <cell r="F263" t="str">
            <v>Bandas sonoras reductoras de velocidad</v>
          </cell>
          <cell r="G263" t="str">
            <v>m2</v>
          </cell>
        </row>
        <row r="264">
          <cell r="C264">
            <v>800.1</v>
          </cell>
          <cell r="D264">
            <v>800</v>
          </cell>
          <cell r="F264" t="str">
            <v>Cerca de alambre de púas con postes de madera</v>
          </cell>
          <cell r="G264" t="str">
            <v>ml</v>
          </cell>
        </row>
        <row r="265">
          <cell r="C265">
            <v>800.2</v>
          </cell>
          <cell r="D265">
            <v>800</v>
          </cell>
          <cell r="F265" t="str">
            <v>Cerca de alambre de púas con postes de concreto</v>
          </cell>
          <cell r="G265" t="str">
            <v>ml</v>
          </cell>
        </row>
        <row r="266">
          <cell r="C266">
            <v>800.3</v>
          </cell>
          <cell r="D266">
            <v>800</v>
          </cell>
          <cell r="F266" t="str">
            <v>Cerca de malla con postes de madera</v>
          </cell>
          <cell r="G266" t="str">
            <v>ml</v>
          </cell>
        </row>
        <row r="267">
          <cell r="C267">
            <v>800.4</v>
          </cell>
          <cell r="D267">
            <v>800</v>
          </cell>
          <cell r="F267" t="str">
            <v>Cerca de malla con postes de concreto</v>
          </cell>
          <cell r="G267" t="str">
            <v>ml</v>
          </cell>
        </row>
        <row r="268">
          <cell r="C268">
            <v>810.1</v>
          </cell>
          <cell r="D268">
            <v>810</v>
          </cell>
          <cell r="F268" t="str">
            <v>Empradización de taludes con bloques de césped</v>
          </cell>
          <cell r="G268" t="str">
            <v>m2</v>
          </cell>
          <cell r="H268" t="str">
            <v>No incluye transporte de materiales</v>
          </cell>
        </row>
        <row r="269">
          <cell r="C269">
            <v>810.2</v>
          </cell>
          <cell r="D269">
            <v>810</v>
          </cell>
          <cell r="F269" t="str">
            <v>Empradización de taludes con tierra orgánica y semillas</v>
          </cell>
          <cell r="G269" t="str">
            <v>m2</v>
          </cell>
          <cell r="H269" t="str">
            <v>No incluye transporte de materiales</v>
          </cell>
        </row>
        <row r="270">
          <cell r="C270">
            <v>810.3</v>
          </cell>
          <cell r="D270">
            <v>810</v>
          </cell>
          <cell r="E270" t="str">
            <v>810P</v>
          </cell>
          <cell r="F270" t="str">
            <v>Empradización de taludes con bloques de césped</v>
          </cell>
          <cell r="G270" t="str">
            <v>m2</v>
          </cell>
          <cell r="H270" t="str">
            <v>Incluye transporte de materiales</v>
          </cell>
        </row>
        <row r="271">
          <cell r="C271">
            <v>810.4</v>
          </cell>
          <cell r="D271">
            <v>810</v>
          </cell>
          <cell r="E271" t="str">
            <v>810P</v>
          </cell>
          <cell r="F271" t="str">
            <v>Empradización de taludes con tierra orgánica y semillas</v>
          </cell>
          <cell r="G271" t="str">
            <v>m2</v>
          </cell>
          <cell r="H271" t="str">
            <v>Incluye transporte de materiales</v>
          </cell>
        </row>
        <row r="272">
          <cell r="C272">
            <v>810.7</v>
          </cell>
          <cell r="D272">
            <v>810</v>
          </cell>
          <cell r="E272" t="str">
            <v>810P</v>
          </cell>
          <cell r="F272" t="str">
            <v>Empradización con Hiedra altura 0.05 metros</v>
          </cell>
          <cell r="G272" t="str">
            <v>m2</v>
          </cell>
          <cell r="H272" t="str">
            <v>Incluye transporte de materiales</v>
          </cell>
        </row>
        <row r="273">
          <cell r="C273">
            <v>810.5</v>
          </cell>
          <cell r="D273">
            <v>810</v>
          </cell>
          <cell r="E273" t="str">
            <v>810P-1</v>
          </cell>
          <cell r="F273" t="str">
            <v>Suministro y riego del separador (6 meses)</v>
          </cell>
          <cell r="G273" t="str">
            <v>m2</v>
          </cell>
        </row>
        <row r="274">
          <cell r="C274">
            <v>810.6</v>
          </cell>
          <cell r="D274">
            <v>810</v>
          </cell>
          <cell r="E274" t="str">
            <v>810P-1</v>
          </cell>
          <cell r="F274" t="str">
            <v>Suministro y aplicación de tierra para sangrado</v>
          </cell>
          <cell r="G274" t="str">
            <v>m³</v>
          </cell>
        </row>
        <row r="275">
          <cell r="C275">
            <v>810.8</v>
          </cell>
          <cell r="D275">
            <v>810</v>
          </cell>
          <cell r="E275" t="str">
            <v>810P-1</v>
          </cell>
          <cell r="F275" t="str">
            <v>Suministro y riego de la empradización y árboles (6 meses)</v>
          </cell>
          <cell r="G275" t="str">
            <v>m2</v>
          </cell>
        </row>
        <row r="276">
          <cell r="C276">
            <v>811.1</v>
          </cell>
          <cell r="E276" t="str">
            <v>811P-1</v>
          </cell>
          <cell r="F276" t="str">
            <v>Suministro y siembra de árboles de Guayacán de Manizalez</v>
          </cell>
          <cell r="G276" t="str">
            <v>Un</v>
          </cell>
        </row>
        <row r="277">
          <cell r="C277">
            <v>811.2</v>
          </cell>
          <cell r="E277" t="str">
            <v>811P-1</v>
          </cell>
          <cell r="F277" t="str">
            <v>Suministro y siembra de árboles de Pimiento</v>
          </cell>
          <cell r="G277" t="str">
            <v>Un</v>
          </cell>
        </row>
        <row r="278">
          <cell r="C278">
            <v>811.3</v>
          </cell>
          <cell r="E278" t="str">
            <v>811P-1</v>
          </cell>
          <cell r="F278" t="str">
            <v>Suministro y siembra de árboles de Caucho Sabanero</v>
          </cell>
          <cell r="G278" t="str">
            <v>Un</v>
          </cell>
        </row>
        <row r="279">
          <cell r="C279">
            <v>811.4</v>
          </cell>
          <cell r="E279" t="str">
            <v>811P-1</v>
          </cell>
          <cell r="F279" t="str">
            <v>Suministro y colocación de tierra negra abonada</v>
          </cell>
          <cell r="G279" t="str">
            <v>m³</v>
          </cell>
        </row>
        <row r="280">
          <cell r="C280">
            <v>811.5</v>
          </cell>
          <cell r="E280" t="str">
            <v>811P-1</v>
          </cell>
          <cell r="F280" t="str">
            <v>Suministro y siembra de árboles de Magnolio</v>
          </cell>
          <cell r="G280" t="str">
            <v>Un</v>
          </cell>
        </row>
        <row r="281">
          <cell r="C281">
            <v>811.6</v>
          </cell>
          <cell r="E281" t="str">
            <v>811P-1</v>
          </cell>
          <cell r="F281" t="str">
            <v>Suministro y siembra de árboles de Calesierro</v>
          </cell>
          <cell r="G281" t="str">
            <v>Un</v>
          </cell>
        </row>
        <row r="282">
          <cell r="C282">
            <v>811.7</v>
          </cell>
          <cell r="E282" t="str">
            <v>811P-1</v>
          </cell>
          <cell r="F282" t="str">
            <v>Suministro y siembra de árboles de Dividivi</v>
          </cell>
          <cell r="G282" t="str">
            <v>Un</v>
          </cell>
        </row>
        <row r="284">
          <cell r="C284">
            <v>820.1</v>
          </cell>
          <cell r="D284">
            <v>820</v>
          </cell>
          <cell r="F284" t="str">
            <v>Geotextil</v>
          </cell>
          <cell r="G284" t="str">
            <v>m2</v>
          </cell>
        </row>
        <row r="285">
          <cell r="C285">
            <v>820.2</v>
          </cell>
          <cell r="D285">
            <v>820</v>
          </cell>
          <cell r="F285" t="str">
            <v>Geotextil para refuerzo del pavimento</v>
          </cell>
          <cell r="G285" t="str">
            <v>m2</v>
          </cell>
        </row>
        <row r="286">
          <cell r="C286">
            <v>820.3</v>
          </cell>
          <cell r="D286">
            <v>820</v>
          </cell>
          <cell r="E286" t="str">
            <v>820P</v>
          </cell>
          <cell r="F286" t="str">
            <v>Suministro y colocación de Geomalla biaxial tipo BX 1100</v>
          </cell>
          <cell r="G286" t="str">
            <v>m2</v>
          </cell>
        </row>
        <row r="287">
          <cell r="C287">
            <v>830</v>
          </cell>
          <cell r="E287" t="str">
            <v>830P</v>
          </cell>
          <cell r="F287" t="str">
            <v>Limpieza de bermas, incluye cargue y retiro del material sobrante</v>
          </cell>
          <cell r="G287" t="str">
            <v>m2</v>
          </cell>
        </row>
        <row r="288">
          <cell r="C288">
            <v>900.1</v>
          </cell>
          <cell r="D288">
            <v>900</v>
          </cell>
          <cell r="F288" t="str">
            <v>Transporte de materiales provenientes de excavación de la explanación, canales y préstamos, entre 100m y 1000m</v>
          </cell>
          <cell r="G288" t="str">
            <v>m³-E</v>
          </cell>
        </row>
        <row r="289">
          <cell r="C289">
            <v>900.2</v>
          </cell>
          <cell r="D289">
            <v>900</v>
          </cell>
          <cell r="F289" t="str">
            <v>Transporte de materiales provenientes de la excavación de la explanación, canales y préstamos para distancias mayores de 1000m</v>
          </cell>
          <cell r="G289" t="str">
            <v>m³-km</v>
          </cell>
        </row>
        <row r="290">
          <cell r="C290">
            <v>900.3</v>
          </cell>
          <cell r="D290">
            <v>900</v>
          </cell>
          <cell r="F290" t="str">
            <v>Transporte de materiales provenientes de derrumbes</v>
          </cell>
          <cell r="G290" t="str">
            <v>m³-km</v>
          </cell>
        </row>
        <row r="291">
          <cell r="C291">
            <v>1000.1</v>
          </cell>
          <cell r="E291" t="str">
            <v>1000P</v>
          </cell>
          <cell r="F291" t="str">
            <v>Retroexcavadora sobre orugas de capacidad mínima 1.5 yardas cúbicas</v>
          </cell>
          <cell r="G29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PREACTA"/>
      <sheetName val="BASE"/>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s"/>
      <sheetName val="Cantidades Obra"/>
      <sheetName val=" Acta modif 1-2"/>
      <sheetName val="Acta parcial 2-final"/>
      <sheetName val="Acta Parcial"/>
    </sheetNames>
    <sheetDataSet>
      <sheetData sheetId="0"/>
      <sheetData sheetId="1"/>
      <sheetData sheetId="2"/>
      <sheetData sheetId="3"/>
      <sheetData sheetId="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Análisis de 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od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1"/>
      <sheetName val="GPI 526"/>
      <sheetName val="SKJ452"/>
      <sheetName val="ITA878"/>
      <sheetName val="AEA-944"/>
      <sheetName val="DUB-823"/>
      <sheetName val="XXJ617"/>
      <sheetName val="SNG_855"/>
      <sheetName val="VEA 374"/>
      <sheetName val="HFB024"/>
      <sheetName val="PAJ825"/>
      <sheetName val="LISTADO"/>
      <sheetName val="ACTA_DE_OBRA"/>
      <sheetName val="ACTA_DE_OBRA1"/>
      <sheetName val="ACTA_DE_OBRA2"/>
      <sheetName val="Análisis_de_precios"/>
      <sheetName val="Insum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Formatos"/>
      <sheetName val="COSTOS OFICINA"/>
      <sheetName val="Accidentalidad"/>
      <sheetName val="Causa Posible"/>
      <sheetName val="Elementos Involucrados"/>
      <sheetName val="Res-Accide-10"/>
    </sheetNames>
    <sheetDataSet>
      <sheetData sheetId="0"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PU (2)"/>
      <sheetName val="Insum"/>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 Expo Terrestre"/>
      <sheetName val="Containers"/>
    </sheetNames>
    <sheetDataSet>
      <sheetData sheetId="0"/>
      <sheetData sheetId="1">
        <row r="10">
          <cell r="J10">
            <v>2900</v>
          </cell>
        </row>
      </sheetData>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APU Expo Terrestre"/>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y Equip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LIVOS"/>
      <sheetName val="FERRY"/>
      <sheetName val="GALAN"/>
      <sheetName val="MENTAL"/>
      <sheetName val="BARRANQUILLA"/>
      <sheetName val="CIUDADELA"/>
      <sheetName val="PRADERA"/>
      <sheetName val="NAZARETH"/>
      <sheetName val="Hoja10"/>
      <sheetName val="RESUMEN"/>
      <sheetName val="A.P.U.S EDISA"/>
    </sheetNames>
    <sheetDataSet>
      <sheetData sheetId="0"/>
      <sheetData sheetId="1"/>
      <sheetData sheetId="2"/>
      <sheetData sheetId="3"/>
      <sheetData sheetId="4"/>
      <sheetData sheetId="5"/>
      <sheetData sheetId="6"/>
      <sheetData sheetId="7"/>
      <sheetData sheetId="8"/>
      <sheetData sheetId="9">
        <row r="4">
          <cell r="B4" t="str">
            <v>PRELIMINARES</v>
          </cell>
        </row>
        <row r="5">
          <cell r="B5" t="str">
            <v>DESMONTE DE APARATO SANITARIO</v>
          </cell>
          <cell r="C5" t="str">
            <v>UND</v>
          </cell>
          <cell r="D5">
            <v>23292</v>
          </cell>
          <cell r="E5">
            <v>14845</v>
          </cell>
          <cell r="F5">
            <v>15388.326999999999</v>
          </cell>
          <cell r="G5">
            <v>16430.1167379</v>
          </cell>
          <cell r="H5">
            <v>17013.385882095448</v>
          </cell>
          <cell r="I5">
            <v>1.01</v>
          </cell>
        </row>
        <row r="6">
          <cell r="B6" t="str">
            <v>DEMOLICION DE  MURO EN BLOQUE</v>
          </cell>
          <cell r="C6" t="str">
            <v>M2</v>
          </cell>
          <cell r="D6">
            <v>18688</v>
          </cell>
          <cell r="E6">
            <v>13357</v>
          </cell>
          <cell r="F6">
            <v>13845.8662</v>
          </cell>
          <cell r="G6">
            <v>14783.23134174</v>
          </cell>
          <cell r="H6">
            <v>15308.036054371771</v>
          </cell>
          <cell r="I6">
            <v>1.02</v>
          </cell>
        </row>
        <row r="7">
          <cell r="B7" t="str">
            <v>DESMONTE DE PUERTAS</v>
          </cell>
          <cell r="C7" t="str">
            <v>UND</v>
          </cell>
          <cell r="D7">
            <v>31094</v>
          </cell>
          <cell r="E7">
            <v>19658</v>
          </cell>
          <cell r="F7">
            <v>20377.482800000002</v>
          </cell>
          <cell r="G7">
            <v>21757.038385560001</v>
          </cell>
          <cell r="H7">
            <v>22529.41324824738</v>
          </cell>
          <cell r="I7">
            <v>1.03</v>
          </cell>
        </row>
        <row r="8">
          <cell r="B8" t="str">
            <v>DESMONTE DE VENTANAS</v>
          </cell>
          <cell r="C8" t="str">
            <v>UND</v>
          </cell>
          <cell r="D8">
            <v>31094</v>
          </cell>
          <cell r="E8">
            <v>19658</v>
          </cell>
          <cell r="F8">
            <v>20377.482800000002</v>
          </cell>
          <cell r="G8">
            <v>21757.038385560001</v>
          </cell>
          <cell r="H8">
            <v>22529.41324824738</v>
          </cell>
          <cell r="I8">
            <v>1.04</v>
          </cell>
        </row>
        <row r="9">
          <cell r="B9" t="str">
            <v xml:space="preserve">DESMONTE DE CUBIERTA </v>
          </cell>
          <cell r="C9" t="str">
            <v>M2</v>
          </cell>
          <cell r="D9">
            <v>20096</v>
          </cell>
          <cell r="E9">
            <v>12436</v>
          </cell>
          <cell r="F9">
            <v>12891.1576</v>
          </cell>
          <cell r="G9">
            <v>13763.88896952</v>
          </cell>
          <cell r="H9">
            <v>14252.50702793796</v>
          </cell>
          <cell r="I9">
            <v>1.05</v>
          </cell>
        </row>
        <row r="10">
          <cell r="B10" t="str">
            <v xml:space="preserve">DESMONTE DE CIELO RASO </v>
          </cell>
          <cell r="C10" t="str">
            <v>M2</v>
          </cell>
          <cell r="D10">
            <v>19063</v>
          </cell>
          <cell r="E10">
            <v>10716.18</v>
          </cell>
          <cell r="F10">
            <v>11108.392188</v>
          </cell>
          <cell r="G10">
            <v>11860.430339127599</v>
          </cell>
          <cell r="H10">
            <v>12281.475616166628</v>
          </cell>
          <cell r="I10">
            <v>1.06</v>
          </cell>
        </row>
        <row r="11">
          <cell r="B11" t="str">
            <v>DEMOLICION DE  PISOS Y ANDENES</v>
          </cell>
          <cell r="C11" t="str">
            <v>M2</v>
          </cell>
          <cell r="D11">
            <v>25230</v>
          </cell>
          <cell r="E11">
            <v>14439</v>
          </cell>
          <cell r="F11">
            <v>14967.4674</v>
          </cell>
          <cell r="G11">
            <v>15980.76494298</v>
          </cell>
          <cell r="H11">
            <v>16548.08209845579</v>
          </cell>
          <cell r="I11">
            <v>1.07</v>
          </cell>
        </row>
        <row r="12">
          <cell r="B12" t="str">
            <v>DEMOLICION DE  PISOS Y ANDENES</v>
          </cell>
          <cell r="C12" t="str">
            <v>ML</v>
          </cell>
          <cell r="D12">
            <v>9464</v>
          </cell>
          <cell r="E12">
            <v>5381</v>
          </cell>
          <cell r="F12">
            <v>5577.9445999999998</v>
          </cell>
          <cell r="G12">
            <v>5955.5714494200001</v>
          </cell>
          <cell r="H12">
            <v>6166.9942358744102</v>
          </cell>
          <cell r="I12">
            <v>1.08</v>
          </cell>
        </row>
        <row r="13">
          <cell r="B13" t="str">
            <v>DEMOLICION DE MESON EN CONCRETO</v>
          </cell>
          <cell r="C13" t="str">
            <v>UND</v>
          </cell>
          <cell r="D13">
            <v>19152</v>
          </cell>
          <cell r="E13">
            <v>84981.447573000012</v>
          </cell>
          <cell r="F13">
            <v>88091.768554171809</v>
          </cell>
          <cell r="G13">
            <v>94055.581285289241</v>
          </cell>
          <cell r="H13">
            <v>97394.554420917004</v>
          </cell>
          <cell r="I13">
            <v>1.0900000000000001</v>
          </cell>
        </row>
        <row r="14">
          <cell r="B14" t="str">
            <v>DEMOLICION DE PLACAS EN CONCRETO E=0,20 M</v>
          </cell>
          <cell r="C14" t="str">
            <v>M2</v>
          </cell>
          <cell r="D14">
            <v>74383</v>
          </cell>
          <cell r="E14">
            <v>122576.749191</v>
          </cell>
          <cell r="F14">
            <v>127063.0582113906</v>
          </cell>
          <cell r="G14">
            <v>135665.22725230173</v>
          </cell>
          <cell r="H14">
            <v>140481.34281975843</v>
          </cell>
          <cell r="I14">
            <v>1.1000000000000001</v>
          </cell>
        </row>
        <row r="15">
          <cell r="B15" t="str">
            <v>DEMOLICION DE PLACAS EN CONCRETO E=0,20 M</v>
          </cell>
          <cell r="C15" t="str">
            <v>ML</v>
          </cell>
          <cell r="D15">
            <v>42033</v>
          </cell>
          <cell r="E15">
            <v>56390</v>
          </cell>
          <cell r="F15">
            <v>58453.874000000003</v>
          </cell>
          <cell r="G15">
            <v>62411.201269800004</v>
          </cell>
          <cell r="H15">
            <v>64626.798914877902</v>
          </cell>
          <cell r="I15">
            <v>1.1100000000000001</v>
          </cell>
        </row>
        <row r="16">
          <cell r="B16" t="str">
            <v xml:space="preserve">DEMOLICION DE COLUMNAS 0.3x0.3x2.80 EN CONCRETO </v>
          </cell>
          <cell r="C16" t="str">
            <v>UND</v>
          </cell>
          <cell r="D16">
            <v>188000</v>
          </cell>
          <cell r="E16">
            <v>159548.63874599998</v>
          </cell>
          <cell r="F16">
            <v>165388.11892410359</v>
          </cell>
          <cell r="G16">
            <v>176584.89457526541</v>
          </cell>
          <cell r="H16">
            <v>182853.65833268734</v>
          </cell>
          <cell r="I16">
            <v>1.1200000000000001</v>
          </cell>
        </row>
        <row r="17">
          <cell r="B17" t="str">
            <v>DEMOLICION DE  VIGAS DE CIMENTACION</v>
          </cell>
          <cell r="C17" t="str">
            <v>ML</v>
          </cell>
          <cell r="D17">
            <v>45143</v>
          </cell>
          <cell r="E17">
            <v>21192</v>
          </cell>
          <cell r="F17">
            <v>21967.627199999999</v>
          </cell>
          <cell r="G17">
            <v>23454.835561439999</v>
          </cell>
          <cell r="H17">
            <v>24287.48222387112</v>
          </cell>
          <cell r="I17">
            <v>1.1300000000000001</v>
          </cell>
        </row>
        <row r="18">
          <cell r="B18" t="str">
            <v>DEMOLICION DE  JARDINERAS</v>
          </cell>
          <cell r="C18" t="str">
            <v>ML</v>
          </cell>
          <cell r="D18">
            <v>15328</v>
          </cell>
          <cell r="E18">
            <v>13357</v>
          </cell>
          <cell r="F18">
            <v>13845.8662</v>
          </cell>
          <cell r="G18">
            <v>14783.23134174</v>
          </cell>
          <cell r="H18">
            <v>15308.036054371771</v>
          </cell>
          <cell r="I18">
            <v>1.1400000000000001</v>
          </cell>
        </row>
        <row r="19">
          <cell r="B19" t="str">
            <v>DESMONTE DE SISTEMA ELECTRICO</v>
          </cell>
          <cell r="C19" t="str">
            <v>GL</v>
          </cell>
          <cell r="D19">
            <v>8682363</v>
          </cell>
          <cell r="E19">
            <v>5500000</v>
          </cell>
          <cell r="F19">
            <v>5701300</v>
          </cell>
          <cell r="G19">
            <v>6087278.0099999998</v>
          </cell>
          <cell r="H19">
            <v>6303376.3793549994</v>
          </cell>
          <cell r="I19">
            <v>1.1500000000000001</v>
          </cell>
        </row>
        <row r="20">
          <cell r="B20" t="str">
            <v>TALA DE ARBOLES MEDIANOS</v>
          </cell>
          <cell r="C20" t="str">
            <v>UND</v>
          </cell>
          <cell r="D20">
            <v>313602</v>
          </cell>
          <cell r="E20">
            <v>113368</v>
          </cell>
          <cell r="F20">
            <v>117517.26880000001</v>
          </cell>
          <cell r="G20">
            <v>125473.18789776</v>
          </cell>
          <cell r="H20">
            <v>129927.48606813049</v>
          </cell>
          <cell r="I20">
            <v>1.1600000000000001</v>
          </cell>
        </row>
        <row r="21">
          <cell r="B21" t="str">
            <v>CERRAMIENTO PROVISIONAL TELA VERDE</v>
          </cell>
          <cell r="C21" t="str">
            <v>ML</v>
          </cell>
          <cell r="D21">
            <v>20386</v>
          </cell>
          <cell r="E21">
            <v>9545</v>
          </cell>
          <cell r="F21">
            <v>9894.3469999999998</v>
          </cell>
          <cell r="G21">
            <v>10564.194291899999</v>
          </cell>
          <cell r="H21">
            <v>10939.22318926245</v>
          </cell>
          <cell r="I21">
            <v>1.1700000000000002</v>
          </cell>
        </row>
        <row r="22">
          <cell r="B22" t="str">
            <v xml:space="preserve">CERRAMIENTO PROVISIONAL EN ZINC </v>
          </cell>
          <cell r="C22" t="str">
            <v>M2</v>
          </cell>
          <cell r="D22">
            <v>50840</v>
          </cell>
          <cell r="E22">
            <v>39865</v>
          </cell>
          <cell r="F22">
            <v>41324.059000000001</v>
          </cell>
          <cell r="G22">
            <v>44121.697794300002</v>
          </cell>
          <cell r="H22">
            <v>45688.018065997654</v>
          </cell>
          <cell r="I22">
            <v>1.1800000000000002</v>
          </cell>
        </row>
        <row r="23">
          <cell r="B23" t="str">
            <v>DEMOLICION DE PLANTILLA EN CONCRETO E=0,10 M</v>
          </cell>
          <cell r="C23" t="str">
            <v>M2</v>
          </cell>
          <cell r="D23">
            <v>26937</v>
          </cell>
          <cell r="E23">
            <v>13357</v>
          </cell>
          <cell r="F23">
            <v>13845.8662</v>
          </cell>
          <cell r="G23">
            <v>14783.23134174</v>
          </cell>
          <cell r="H23">
            <v>15308.036054371771</v>
          </cell>
          <cell r="I23">
            <v>1.1900000000000002</v>
          </cell>
        </row>
        <row r="24">
          <cell r="B24" t="str">
            <v>CAMPAMENTO PROVISIONAL EN BLOQUE Y TEJA DE ASBESTO CEMENTO</v>
          </cell>
          <cell r="C24" t="str">
            <v>M2</v>
          </cell>
          <cell r="D24">
            <v>219039</v>
          </cell>
          <cell r="I24">
            <v>1.2000000000000002</v>
          </cell>
        </row>
        <row r="25">
          <cell r="B25" t="str">
            <v>DEMOLICION DE PLACAS EN CONCRETO E=0,10 M</v>
          </cell>
          <cell r="C25" t="str">
            <v>M2</v>
          </cell>
          <cell r="D25">
            <v>74383</v>
          </cell>
          <cell r="I25">
            <v>1.2100000000000002</v>
          </cell>
        </row>
        <row r="26">
          <cell r="B26" t="str">
            <v>TRAZADOS</v>
          </cell>
          <cell r="F26">
            <v>0</v>
          </cell>
          <cell r="G26">
            <v>0</v>
          </cell>
          <cell r="H26">
            <v>0</v>
          </cell>
          <cell r="I26">
            <v>2</v>
          </cell>
        </row>
        <row r="27">
          <cell r="B27" t="str">
            <v>TRAZADO Y REPLANTEO SOBRE TERRENO CON TOPOGRAFIA</v>
          </cell>
          <cell r="C27" t="str">
            <v>M2</v>
          </cell>
          <cell r="D27">
            <v>4480</v>
          </cell>
          <cell r="E27">
            <v>4900</v>
          </cell>
          <cell r="F27">
            <v>5079.34</v>
          </cell>
          <cell r="G27">
            <v>5423.2113179999997</v>
          </cell>
          <cell r="H27">
            <v>5615.7353197889997</v>
          </cell>
          <cell r="I27">
            <v>2.0099999999999998</v>
          </cell>
        </row>
        <row r="28">
          <cell r="B28" t="str">
            <v>TRAZADO SOBRE PLACA</v>
          </cell>
          <cell r="C28" t="str">
            <v>M2</v>
          </cell>
          <cell r="D28">
            <v>1904</v>
          </cell>
          <cell r="E28">
            <v>1246</v>
          </cell>
          <cell r="F28">
            <v>1291.6035999999999</v>
          </cell>
          <cell r="G28">
            <v>1379.0451637199999</v>
          </cell>
          <cell r="H28">
            <v>1428.0012670320598</v>
          </cell>
          <cell r="I28">
            <v>2.0199999999999996</v>
          </cell>
        </row>
        <row r="29">
          <cell r="B29" t="str">
            <v>EXCAVACIONES Y CIMENTACIONES</v>
          </cell>
          <cell r="F29">
            <v>0</v>
          </cell>
          <cell r="G29">
            <v>0</v>
          </cell>
          <cell r="H29">
            <v>0</v>
          </cell>
          <cell r="I29">
            <v>3</v>
          </cell>
        </row>
        <row r="30">
          <cell r="B30" t="str">
            <v>EXCAVACIONES PARA CIMIENTOS Y VIGAS DE AMARRE</v>
          </cell>
          <cell r="C30" t="str">
            <v>ML</v>
          </cell>
          <cell r="D30">
            <v>9972</v>
          </cell>
          <cell r="E30">
            <v>8546</v>
          </cell>
          <cell r="F30">
            <v>8858.7836000000007</v>
          </cell>
          <cell r="G30">
            <v>9458.5232497200013</v>
          </cell>
          <cell r="H30">
            <v>9794.3008250850617</v>
          </cell>
          <cell r="I30">
            <v>3.01</v>
          </cell>
        </row>
        <row r="31">
          <cell r="B31" t="str">
            <v xml:space="preserve">EXCAVACIONES REDES SANITARIAS Y PLUVIALES </v>
          </cell>
          <cell r="C31" t="str">
            <v>ML</v>
          </cell>
          <cell r="D31">
            <v>11080</v>
          </cell>
          <cell r="E31">
            <v>10375</v>
          </cell>
          <cell r="F31">
            <v>10754.725</v>
          </cell>
          <cell r="G31">
            <v>11482.8198825</v>
          </cell>
          <cell r="H31">
            <v>11890.45998832875</v>
          </cell>
          <cell r="I31">
            <v>3.0199999999999996</v>
          </cell>
        </row>
        <row r="32">
          <cell r="B32" t="str">
            <v>CORTE DE TERRENO</v>
          </cell>
          <cell r="C32" t="str">
            <v>M3</v>
          </cell>
          <cell r="D32">
            <v>38230</v>
          </cell>
          <cell r="E32">
            <v>21853</v>
          </cell>
          <cell r="F32">
            <v>22652.819800000001</v>
          </cell>
          <cell r="G32">
            <v>24186.415700460002</v>
          </cell>
          <cell r="H32">
            <v>25045.033457826332</v>
          </cell>
          <cell r="I32">
            <v>3.0299999999999994</v>
          </cell>
        </row>
        <row r="33">
          <cell r="B33" t="str">
            <v>RELLENO EN MATERIAL SELECCIONADO (CALICHE)</v>
          </cell>
          <cell r="C33" t="str">
            <v>M3</v>
          </cell>
          <cell r="D33">
            <v>72966</v>
          </cell>
          <cell r="E33">
            <v>54050</v>
          </cell>
          <cell r="F33">
            <v>56028.23</v>
          </cell>
          <cell r="G33">
            <v>59821.341171</v>
          </cell>
          <cell r="H33">
            <v>61944.998782570503</v>
          </cell>
          <cell r="I33">
            <v>3.0399999999999991</v>
          </cell>
        </row>
        <row r="34">
          <cell r="B34" t="str">
            <v>RELLENO EN MATERIAL SELECCIONADO (TRITURADO)</v>
          </cell>
          <cell r="C34" t="str">
            <v>M3</v>
          </cell>
          <cell r="D34">
            <v>166566</v>
          </cell>
          <cell r="E34">
            <v>60660</v>
          </cell>
          <cell r="F34">
            <v>62880.156000000003</v>
          </cell>
          <cell r="G34">
            <v>67137.142561200002</v>
          </cell>
          <cell r="H34">
            <v>69520.511122122596</v>
          </cell>
          <cell r="I34">
            <v>3.0499999999999989</v>
          </cell>
        </row>
        <row r="35">
          <cell r="B35" t="str">
            <v>RELLENO ARENA NEGRA ABONADA</v>
          </cell>
          <cell r="C35" t="str">
            <v>M3</v>
          </cell>
          <cell r="D35">
            <v>50895</v>
          </cell>
          <cell r="E35">
            <v>28681</v>
          </cell>
          <cell r="F35">
            <v>29730.724600000001</v>
          </cell>
          <cell r="G35">
            <v>31743.49465542</v>
          </cell>
          <cell r="H35">
            <v>32870.388715687412</v>
          </cell>
          <cell r="I35">
            <v>3.0599999999999987</v>
          </cell>
        </row>
        <row r="36">
          <cell r="B36" t="str">
            <v>RELLENO CON ARENA HASTA 30 CM SOBRE TUBERIAS HIDROSANITARIAS</v>
          </cell>
          <cell r="C36" t="str">
            <v>M3</v>
          </cell>
          <cell r="D36">
            <v>52081</v>
          </cell>
          <cell r="E36">
            <v>29278</v>
          </cell>
          <cell r="F36">
            <v>30349.574799999999</v>
          </cell>
          <cell r="G36">
            <v>32404.24101396</v>
          </cell>
          <cell r="H36">
            <v>33554.591569955577</v>
          </cell>
          <cell r="I36">
            <v>3.0699999999999985</v>
          </cell>
        </row>
        <row r="37">
          <cell r="B37" t="str">
            <v>SUELO CEMENTO 1:20</v>
          </cell>
          <cell r="C37" t="str">
            <v>M3</v>
          </cell>
          <cell r="D37">
            <v>129206</v>
          </cell>
          <cell r="E37">
            <v>108605</v>
          </cell>
          <cell r="F37">
            <v>112579.943</v>
          </cell>
          <cell r="G37">
            <v>120201.60514109999</v>
          </cell>
          <cell r="H37">
            <v>124468.76212360905</v>
          </cell>
          <cell r="I37">
            <v>3.0799999999999983</v>
          </cell>
        </row>
        <row r="38">
          <cell r="B38" t="str">
            <v xml:space="preserve">EXCAVACION PARA ZAPATAS </v>
          </cell>
          <cell r="C38" t="str">
            <v>M3</v>
          </cell>
          <cell r="D38">
            <v>28894</v>
          </cell>
          <cell r="E38">
            <v>18140</v>
          </cell>
          <cell r="F38">
            <v>18803.923999999999</v>
          </cell>
          <cell r="G38">
            <v>20076.949654799999</v>
          </cell>
          <cell r="H38">
            <v>20789.6813675454</v>
          </cell>
          <cell r="I38">
            <v>3.0899999999999981</v>
          </cell>
        </row>
        <row r="39">
          <cell r="B39" t="str">
            <v>RETIRO DE MATERIAL SOBRANTE DE EXCAVACION</v>
          </cell>
          <cell r="C39" t="str">
            <v>M3</v>
          </cell>
          <cell r="D39">
            <v>31021</v>
          </cell>
          <cell r="E39">
            <v>17277</v>
          </cell>
          <cell r="F39">
            <v>17909.338199999998</v>
          </cell>
          <cell r="G39">
            <v>19121.800396139999</v>
          </cell>
          <cell r="H39">
            <v>19800.624310202969</v>
          </cell>
          <cell r="I39">
            <v>3.0999999999999979</v>
          </cell>
        </row>
        <row r="40">
          <cell r="B40" t="str">
            <v>SOLADO EN CONCRETO DE 2000 PSI</v>
          </cell>
          <cell r="C40" t="str">
            <v>M3</v>
          </cell>
          <cell r="D40">
            <v>578341</v>
          </cell>
          <cell r="E40">
            <v>326964</v>
          </cell>
          <cell r="F40">
            <v>338930.8824</v>
          </cell>
          <cell r="G40">
            <v>361876.50313848001</v>
          </cell>
          <cell r="H40">
            <v>374723.11899989605</v>
          </cell>
          <cell r="I40">
            <v>3.1099999999999977</v>
          </cell>
        </row>
        <row r="41">
          <cell r="B41" t="str">
            <v>VIGA DE AMARRE DE EN CONCRETO DE 3500 PSI 0.30*0.30</v>
          </cell>
          <cell r="C41" t="str">
            <v>ML</v>
          </cell>
          <cell r="D41">
            <v>91029</v>
          </cell>
          <cell r="E41">
            <v>64641</v>
          </cell>
          <cell r="F41">
            <v>67006.8606</v>
          </cell>
          <cell r="G41">
            <v>71543.225062619997</v>
          </cell>
          <cell r="H41">
            <v>74083.009552343006</v>
          </cell>
          <cell r="I41">
            <v>3.1199999999999974</v>
          </cell>
        </row>
        <row r="42">
          <cell r="B42" t="str">
            <v>VIGA DE AMARRE DE EN CONCRETO DE 3500 PSI 0.25*0.25</v>
          </cell>
          <cell r="C42" t="str">
            <v>ML</v>
          </cell>
          <cell r="D42">
            <v>71361</v>
          </cell>
          <cell r="E42">
            <v>53173</v>
          </cell>
          <cell r="F42">
            <v>55119.131800000003</v>
          </cell>
          <cell r="G42">
            <v>58850.697022860004</v>
          </cell>
          <cell r="H42">
            <v>60939.896767171536</v>
          </cell>
          <cell r="I42">
            <v>3.1299999999999972</v>
          </cell>
        </row>
        <row r="43">
          <cell r="B43" t="str">
            <v>VIGA DE AMARRE SUPERIOR DE MURO EN CONCRETO DE 3000 PSI 0.20*0.15</v>
          </cell>
          <cell r="C43" t="str">
            <v>ML</v>
          </cell>
          <cell r="D43">
            <v>50900</v>
          </cell>
          <cell r="E43">
            <v>41031</v>
          </cell>
          <cell r="F43">
            <v>42532.734600000003</v>
          </cell>
          <cell r="G43">
            <v>45412.200732420002</v>
          </cell>
          <cell r="H43">
            <v>47024.333858420912</v>
          </cell>
          <cell r="I43">
            <v>3.139999999999997</v>
          </cell>
        </row>
        <row r="44">
          <cell r="B44" t="str">
            <v>VIGA DE AMARRE DE EN CONCRETO DE 3000 PSI 0.20*0.30</v>
          </cell>
          <cell r="C44" t="str">
            <v>ML</v>
          </cell>
          <cell r="D44">
            <v>70529</v>
          </cell>
          <cell r="E44">
            <v>52162</v>
          </cell>
          <cell r="F44">
            <v>54071.129200000003</v>
          </cell>
          <cell r="G44">
            <v>57731.744646840001</v>
          </cell>
          <cell r="H44">
            <v>59781.22158180282</v>
          </cell>
          <cell r="I44">
            <v>3.1499999999999968</v>
          </cell>
        </row>
        <row r="45">
          <cell r="B45" t="str">
            <v>VIGA DE AMARRE DE EN CONCRETO DE 3000 PSI 0.25*0.30</v>
          </cell>
          <cell r="C45" t="str">
            <v>ML</v>
          </cell>
          <cell r="D45">
            <v>78218</v>
          </cell>
          <cell r="E45">
            <v>57474</v>
          </cell>
          <cell r="F45">
            <v>59577.5484</v>
          </cell>
          <cell r="G45">
            <v>63610.948426679999</v>
          </cell>
          <cell r="H45">
            <v>65869.137095827144</v>
          </cell>
          <cell r="I45">
            <v>3.1599999999999966</v>
          </cell>
        </row>
        <row r="46">
          <cell r="B46" t="str">
            <v>VIGA DE AMARRE DE EN CONCRETO DE 3000 PSI 0.30*0.40</v>
          </cell>
          <cell r="C46" t="str">
            <v>ML</v>
          </cell>
          <cell r="D46">
            <v>101869</v>
          </cell>
          <cell r="E46">
            <v>71387</v>
          </cell>
          <cell r="F46">
            <v>73999.764200000005</v>
          </cell>
          <cell r="G46">
            <v>79009.548236340008</v>
          </cell>
          <cell r="H46">
            <v>81814.387198730081</v>
          </cell>
          <cell r="I46">
            <v>3.1699999999999964</v>
          </cell>
        </row>
        <row r="47">
          <cell r="B47" t="str">
            <v>VIGA DE AMARRE DE EN CONCRETO DE 3000 PSI 0.40*0.60</v>
          </cell>
          <cell r="C47" t="str">
            <v>ML</v>
          </cell>
          <cell r="D47">
            <v>163634</v>
          </cell>
          <cell r="E47">
            <v>111860</v>
          </cell>
          <cell r="F47">
            <v>115954.076</v>
          </cell>
          <cell r="G47">
            <v>123804.16694520001</v>
          </cell>
          <cell r="H47">
            <v>128199.21487175461</v>
          </cell>
          <cell r="I47">
            <v>3.1799999999999962</v>
          </cell>
        </row>
        <row r="48">
          <cell r="B48" t="str">
            <v>VIGA DE AMARRE DE EN CONCRETO DE 3000 PSI 0.35*0.60</v>
          </cell>
          <cell r="C48" t="str">
            <v>ML</v>
          </cell>
          <cell r="D48">
            <v>149478</v>
          </cell>
          <cell r="E48">
            <v>101742</v>
          </cell>
          <cell r="F48">
            <v>105465.75719999999</v>
          </cell>
          <cell r="G48">
            <v>112605.78896244</v>
          </cell>
          <cell r="H48">
            <v>116603.29447060662</v>
          </cell>
          <cell r="I48">
            <v>3.1899999999999959</v>
          </cell>
        </row>
        <row r="49">
          <cell r="B49" t="str">
            <v>VIGA DE AMARRE DE EN CONCRETO DE 3000 PSI 0.30*0.60</v>
          </cell>
          <cell r="C49" t="str">
            <v>ML</v>
          </cell>
          <cell r="D49">
            <v>133608</v>
          </cell>
          <cell r="E49">
            <v>91623</v>
          </cell>
          <cell r="F49">
            <v>94976.401800000007</v>
          </cell>
          <cell r="G49">
            <v>101406.30420186001</v>
          </cell>
          <cell r="H49">
            <v>105006.22800102604</v>
          </cell>
          <cell r="I49">
            <v>3.1999999999999957</v>
          </cell>
        </row>
        <row r="50">
          <cell r="B50" t="str">
            <v>VIGA DE AMARRE DE EN CONCRETO DE 3000 PSI 0.25*0.60</v>
          </cell>
          <cell r="C50" t="str">
            <v>ML</v>
          </cell>
          <cell r="D50">
            <v>113758</v>
          </cell>
          <cell r="E50">
            <v>81505</v>
          </cell>
          <cell r="F50">
            <v>84488.082999999999</v>
          </cell>
          <cell r="G50">
            <v>90207.926219100002</v>
          </cell>
          <cell r="H50">
            <v>93410.307599878055</v>
          </cell>
          <cell r="I50">
            <v>3.2099999999999955</v>
          </cell>
        </row>
        <row r="51">
          <cell r="B51" t="str">
            <v>VIGA DE AMARRE DE EN CONCRETO DE 3000 PSI 0.15*0.60</v>
          </cell>
          <cell r="C51" t="str">
            <v>ML</v>
          </cell>
          <cell r="D51">
            <v>83977</v>
          </cell>
          <cell r="E51">
            <v>61268</v>
          </cell>
          <cell r="F51">
            <v>63510.408799999997</v>
          </cell>
          <cell r="G51">
            <v>67810.063475759991</v>
          </cell>
          <cell r="H51">
            <v>70217.320729149476</v>
          </cell>
          <cell r="I51">
            <v>3.2199999999999953</v>
          </cell>
        </row>
        <row r="52">
          <cell r="B52" t="str">
            <v>VIGA DE AMARRE DE EN CONCRETO DE 3000 PSI 0.25*1,0</v>
          </cell>
          <cell r="C52" t="str">
            <v>ML</v>
          </cell>
          <cell r="D52">
            <v>36687</v>
          </cell>
          <cell r="E52">
            <v>125299</v>
          </cell>
          <cell r="F52">
            <v>129884.9434</v>
          </cell>
          <cell r="G52">
            <v>138678.15406818001</v>
          </cell>
          <cell r="H52">
            <v>143601.2285376004</v>
          </cell>
          <cell r="I52">
            <v>3.2299999999999951</v>
          </cell>
        </row>
        <row r="53">
          <cell r="B53" t="str">
            <v>VIGA DE AMARRE DE EN CONCRETO DE 3000 PSI 0.5 X 0,24</v>
          </cell>
          <cell r="C53" t="str">
            <v>ML</v>
          </cell>
          <cell r="D53">
            <v>104645</v>
          </cell>
          <cell r="E53">
            <v>73410</v>
          </cell>
          <cell r="F53">
            <v>76096.805999999997</v>
          </cell>
          <cell r="G53">
            <v>81248.559766199993</v>
          </cell>
          <cell r="H53">
            <v>84132.883637900086</v>
          </cell>
          <cell r="I53">
            <v>3.2399999999999949</v>
          </cell>
        </row>
        <row r="54">
          <cell r="B54" t="str">
            <v>COLUMNETAS DE 02X0,2 M EN CONCRETO DE 3000 PSI</v>
          </cell>
          <cell r="C54" t="str">
            <v>ML</v>
          </cell>
          <cell r="D54">
            <v>51961</v>
          </cell>
          <cell r="E54">
            <v>30392</v>
          </cell>
          <cell r="F54">
            <v>31504.3472</v>
          </cell>
          <cell r="G54">
            <v>33637.191505440001</v>
          </cell>
          <cell r="H54">
            <v>34831.311803883124</v>
          </cell>
          <cell r="I54">
            <v>3.2499999999999947</v>
          </cell>
        </row>
        <row r="55">
          <cell r="B55" t="str">
            <v>COLUMNETAS DE 0,15X0,25 M EN CONCRETO DE 3000 PSI</v>
          </cell>
          <cell r="C55" t="str">
            <v>ML</v>
          </cell>
          <cell r="D55">
            <v>56037</v>
          </cell>
          <cell r="E55">
            <v>28880</v>
          </cell>
          <cell r="F55">
            <v>29937.008000000002</v>
          </cell>
          <cell r="G55">
            <v>31963.743441600003</v>
          </cell>
          <cell r="H55">
            <v>33098.456333776805</v>
          </cell>
          <cell r="I55">
            <v>3.2599999999999945</v>
          </cell>
        </row>
        <row r="56">
          <cell r="B56" t="str">
            <v>ZAPATA EN CONCRETO</v>
          </cell>
          <cell r="C56" t="str">
            <v>M3</v>
          </cell>
          <cell r="D56">
            <v>733330</v>
          </cell>
          <cell r="E56">
            <v>470024</v>
          </cell>
          <cell r="F56">
            <v>487226.87839999999</v>
          </cell>
          <cell r="G56">
            <v>520212.13806768</v>
          </cell>
          <cell r="H56">
            <v>538679.66896908265</v>
          </cell>
          <cell r="I56">
            <v>3.2699999999999942</v>
          </cell>
        </row>
        <row r="57">
          <cell r="B57" t="str">
            <v>PEDESTAL EN CONCRETO</v>
          </cell>
          <cell r="C57" t="str">
            <v>M3</v>
          </cell>
          <cell r="D57">
            <v>1062838</v>
          </cell>
          <cell r="E57">
            <v>884965</v>
          </cell>
          <cell r="F57">
            <v>917354.71900000004</v>
          </cell>
          <cell r="G57">
            <v>979459.63347630005</v>
          </cell>
          <cell r="H57">
            <v>1014230.4504647087</v>
          </cell>
          <cell r="I57">
            <v>3.279999999999994</v>
          </cell>
        </row>
        <row r="58">
          <cell r="B58" t="str">
            <v>LOSA DE CIMENTACION EN CONCRETO DE 3500 PSI</v>
          </cell>
          <cell r="C58" t="str">
            <v>M3</v>
          </cell>
          <cell r="D58">
            <v>831360</v>
          </cell>
          <cell r="E58">
            <v>599049</v>
          </cell>
          <cell r="F58">
            <v>620974.19339999999</v>
          </cell>
          <cell r="G58">
            <v>663014.14629317995</v>
          </cell>
          <cell r="H58">
            <v>686551.1484865878</v>
          </cell>
          <cell r="I58">
            <v>3.2899999999999938</v>
          </cell>
        </row>
        <row r="59">
          <cell r="B59" t="str">
            <v>GEOTEXTIL NT 1600</v>
          </cell>
          <cell r="C59" t="str">
            <v>M2</v>
          </cell>
          <cell r="D59">
            <v>8919</v>
          </cell>
          <cell r="E59">
            <v>4230</v>
          </cell>
          <cell r="F59">
            <v>4384.8180000000002</v>
          </cell>
          <cell r="G59">
            <v>4681.6701786000003</v>
          </cell>
          <cell r="H59">
            <v>4847.8694699403004</v>
          </cell>
          <cell r="I59">
            <v>3.2999999999999936</v>
          </cell>
        </row>
        <row r="60">
          <cell r="B60" t="str">
            <v>FILTROS EN ZANJA 30 X 30</v>
          </cell>
          <cell r="C60" t="str">
            <v>M2</v>
          </cell>
          <cell r="D60">
            <v>44551</v>
          </cell>
          <cell r="E60">
            <v>4230</v>
          </cell>
          <cell r="F60">
            <v>4384.8180000000002</v>
          </cell>
          <cell r="G60">
            <v>4681.6701786000003</v>
          </cell>
          <cell r="H60">
            <v>4847.8694699403004</v>
          </cell>
          <cell r="I60">
            <v>3.3099999999999934</v>
          </cell>
        </row>
        <row r="61">
          <cell r="B61" t="str">
            <v>CONCRETO CICLOPEO 2500 PSI</v>
          </cell>
          <cell r="C61" t="str">
            <v>M3</v>
          </cell>
          <cell r="D61">
            <v>431152</v>
          </cell>
          <cell r="E61">
            <v>295955</v>
          </cell>
          <cell r="F61">
            <v>306786.95299999998</v>
          </cell>
          <cell r="G61">
            <v>327556.4297181</v>
          </cell>
          <cell r="H61">
            <v>339184.68297309254</v>
          </cell>
          <cell r="I61">
            <v>3.3199999999999932</v>
          </cell>
        </row>
        <row r="62">
          <cell r="B62" t="str">
            <v>CONCRETO CICLOPEO 3000 PSI</v>
          </cell>
          <cell r="C62" t="str">
            <v>M3</v>
          </cell>
          <cell r="D62">
            <v>458162</v>
          </cell>
          <cell r="E62">
            <v>462800</v>
          </cell>
          <cell r="F62">
            <v>479738.48</v>
          </cell>
          <cell r="G62">
            <v>512216.775096</v>
          </cell>
          <cell r="H62">
            <v>530400.47061190801</v>
          </cell>
          <cell r="I62">
            <v>3.329999999999993</v>
          </cell>
        </row>
        <row r="63">
          <cell r="B63" t="str">
            <v>SOBRENIVELES</v>
          </cell>
          <cell r="F63">
            <v>0</v>
          </cell>
          <cell r="G63">
            <v>0</v>
          </cell>
          <cell r="H63">
            <v>0</v>
          </cell>
          <cell r="I63">
            <v>4</v>
          </cell>
        </row>
        <row r="64">
          <cell r="B64" t="str">
            <v>SOBRE NIVEL DOBLE EN LADRILLO COMUN  H 0.40</v>
          </cell>
          <cell r="C64" t="str">
            <v>ML</v>
          </cell>
          <cell r="D64">
            <v>50886</v>
          </cell>
          <cell r="E64">
            <v>33708</v>
          </cell>
          <cell r="F64">
            <v>34941.712800000001</v>
          </cell>
          <cell r="G64">
            <v>37307.266756559999</v>
          </cell>
          <cell r="H64">
            <v>38631.674726417878</v>
          </cell>
          <cell r="I64">
            <v>4.01</v>
          </cell>
        </row>
        <row r="65">
          <cell r="B65" t="str">
            <v>INSTALACION SUBTERRANEA</v>
          </cell>
          <cell r="F65">
            <v>0</v>
          </cell>
          <cell r="G65">
            <v>0</v>
          </cell>
          <cell r="H65">
            <v>0</v>
          </cell>
          <cell r="I65">
            <v>5</v>
          </cell>
        </row>
        <row r="66">
          <cell r="B66" t="str">
            <v>REGISTRO SANITARIO DE 0,50X0,50X0,50</v>
          </cell>
          <cell r="C66" t="str">
            <v>UND</v>
          </cell>
          <cell r="D66">
            <v>257768</v>
          </cell>
          <cell r="E66">
            <v>150629</v>
          </cell>
          <cell r="F66">
            <v>156142.0214</v>
          </cell>
          <cell r="G66">
            <v>166712.83624877999</v>
          </cell>
          <cell r="H66">
            <v>172631.14193561167</v>
          </cell>
          <cell r="I66">
            <v>5.01</v>
          </cell>
        </row>
        <row r="67">
          <cell r="B67" t="str">
            <v>REGISTRO SANITARIO DE 0,80X0,80X1</v>
          </cell>
          <cell r="C67" t="str">
            <v>UND</v>
          </cell>
          <cell r="D67">
            <v>446317</v>
          </cell>
          <cell r="I67">
            <v>5.0199999999999996</v>
          </cell>
        </row>
        <row r="68">
          <cell r="B68" t="str">
            <v>MAMPOSTERIA</v>
          </cell>
          <cell r="F68">
            <v>0</v>
          </cell>
          <cell r="G68">
            <v>0</v>
          </cell>
          <cell r="H68">
            <v>0</v>
          </cell>
          <cell r="I68">
            <v>6</v>
          </cell>
        </row>
        <row r="69">
          <cell r="B69" t="str">
            <v>LEVANTE EN BLOQUE DE ARCILLA E=0.10 M</v>
          </cell>
          <cell r="C69" t="str">
            <v>M2</v>
          </cell>
          <cell r="D69">
            <v>48178</v>
          </cell>
          <cell r="E69">
            <v>34539</v>
          </cell>
          <cell r="F69">
            <v>35803.127399999998</v>
          </cell>
          <cell r="G69">
            <v>38226.99912498</v>
          </cell>
          <cell r="H69">
            <v>39584.05759391679</v>
          </cell>
          <cell r="I69">
            <v>6.01</v>
          </cell>
        </row>
        <row r="70">
          <cell r="B70" t="str">
            <v>LEVANTE EN BLOQUE DE CEMENTO E=0.10 M</v>
          </cell>
          <cell r="C70" t="str">
            <v>M2</v>
          </cell>
          <cell r="D70">
            <v>52043</v>
          </cell>
          <cell r="E70">
            <v>34539</v>
          </cell>
          <cell r="F70">
            <v>35803.127399999998</v>
          </cell>
          <cell r="G70">
            <v>38226.99912498</v>
          </cell>
          <cell r="H70">
            <v>39584.05759391679</v>
          </cell>
          <cell r="I70">
            <v>6.02</v>
          </cell>
        </row>
        <row r="71">
          <cell r="B71" t="str">
            <v>LEVANTE EN BLOQUE DE CEMENTO VIBROPRENSADO DE 
15X20X40 CON CELDAS RELLENAS EN CONCRETO Y ACERO 
SEGÚN DISEÑO</v>
          </cell>
          <cell r="C71" t="str">
            <v>M2</v>
          </cell>
          <cell r="D71">
            <v>101214</v>
          </cell>
          <cell r="E71">
            <v>77140</v>
          </cell>
          <cell r="F71">
            <v>79963.323999999993</v>
          </cell>
          <cell r="G71">
            <v>85376.841034799989</v>
          </cell>
          <cell r="H71">
            <v>88407.718891535391</v>
          </cell>
          <cell r="I71">
            <v>6.0299999999999994</v>
          </cell>
        </row>
        <row r="72">
          <cell r="B72" t="str">
            <v>LEVANTE EN BLOQUE DE CEMENTO VIBROPRENSADO DE 
15X20X40 CON CELDAS RELLENAS EN CONCRETO Y ACERO 
SEGÚN DISEÑO</v>
          </cell>
          <cell r="C72" t="str">
            <v>M2</v>
          </cell>
          <cell r="D72">
            <v>75499</v>
          </cell>
          <cell r="E72">
            <v>58463</v>
          </cell>
          <cell r="F72">
            <v>60602.745799999997</v>
          </cell>
          <cell r="G72">
            <v>64705.551690659995</v>
          </cell>
          <cell r="H72">
            <v>67002.598775678431</v>
          </cell>
          <cell r="I72">
            <v>6.0399999999999991</v>
          </cell>
        </row>
        <row r="73">
          <cell r="B73" t="str">
            <v>DINTELES EN CONCRETO DE 0,10X0,20</v>
          </cell>
          <cell r="C73" t="str">
            <v>ML</v>
          </cell>
          <cell r="D73">
            <v>37832</v>
          </cell>
          <cell r="E73">
            <v>27502</v>
          </cell>
          <cell r="F73">
            <v>28508.573199999999</v>
          </cell>
          <cell r="G73">
            <v>30438.603605639997</v>
          </cell>
          <cell r="H73">
            <v>31519.174033640218</v>
          </cell>
          <cell r="I73">
            <v>6.0499999999999989</v>
          </cell>
        </row>
        <row r="74">
          <cell r="B74" t="str">
            <v>ELEMENTOS VERTICALES EN CONCRETO DE 3000 PSI</v>
          </cell>
          <cell r="C74" t="str">
            <v>ML</v>
          </cell>
          <cell r="D74">
            <v>48488</v>
          </cell>
          <cell r="E74">
            <v>67345</v>
          </cell>
          <cell r="F74">
            <v>69809.827000000005</v>
          </cell>
          <cell r="G74">
            <v>74535.9522879</v>
          </cell>
          <cell r="H74">
            <v>77181.978594120446</v>
          </cell>
          <cell r="I74">
            <v>6.0599999999999987</v>
          </cell>
        </row>
        <row r="75">
          <cell r="B75" t="str">
            <v>ALFAJIAS EN CONCRETO 0.20*0.08</v>
          </cell>
          <cell r="C75" t="str">
            <v>ML</v>
          </cell>
          <cell r="D75">
            <v>31846</v>
          </cell>
          <cell r="E75">
            <v>22719</v>
          </cell>
          <cell r="F75">
            <v>23550.5154</v>
          </cell>
          <cell r="G75">
            <v>25144.885292580002</v>
          </cell>
          <cell r="H75">
            <v>26037.528720466591</v>
          </cell>
          <cell r="I75">
            <v>6.0699999999999985</v>
          </cell>
        </row>
        <row r="76">
          <cell r="B76" t="str">
            <v>JARDINERAS EN LADRILLO COMUN  H 0.40</v>
          </cell>
          <cell r="C76" t="str">
            <v>ML</v>
          </cell>
          <cell r="D76">
            <v>68971</v>
          </cell>
          <cell r="E76">
            <v>66502</v>
          </cell>
          <cell r="F76">
            <v>68935.973199999993</v>
          </cell>
          <cell r="G76">
            <v>73602.938585639989</v>
          </cell>
          <cell r="H76">
            <v>76215.842905430211</v>
          </cell>
          <cell r="I76">
            <v>6.0799999999999983</v>
          </cell>
        </row>
        <row r="77">
          <cell r="B77" t="str">
            <v>LEVANTE EN LADRILLO CHAPETON</v>
          </cell>
          <cell r="C77" t="str">
            <v>M2</v>
          </cell>
          <cell r="D77">
            <v>64150</v>
          </cell>
          <cell r="E77">
            <v>36210</v>
          </cell>
          <cell r="F77">
            <v>37535.286</v>
          </cell>
          <cell r="G77">
            <v>40076.424862200001</v>
          </cell>
          <cell r="H77">
            <v>41499.137944808099</v>
          </cell>
          <cell r="I77">
            <v>6.0899999999999981</v>
          </cell>
        </row>
        <row r="78">
          <cell r="B78" t="str">
            <v>PAÑETES</v>
          </cell>
          <cell r="F78">
            <v>0</v>
          </cell>
          <cell r="G78">
            <v>0</v>
          </cell>
          <cell r="H78">
            <v>0</v>
          </cell>
          <cell r="I78">
            <v>7</v>
          </cell>
        </row>
        <row r="79">
          <cell r="B79" t="str">
            <v>PAÑETE INTERIOR PULIDO CON CAL</v>
          </cell>
          <cell r="C79" t="str">
            <v>M2</v>
          </cell>
          <cell r="D79">
            <v>20971</v>
          </cell>
          <cell r="E79">
            <v>11980</v>
          </cell>
          <cell r="F79">
            <v>12418.468000000001</v>
          </cell>
          <cell r="G79">
            <v>13259.198283600001</v>
          </cell>
          <cell r="H79">
            <v>13729.899822667801</v>
          </cell>
          <cell r="I79">
            <v>7.01</v>
          </cell>
        </row>
        <row r="80">
          <cell r="B80" t="str">
            <v>PAÑETE INTERIOR IMPERMEABILIZADO</v>
          </cell>
          <cell r="C80" t="str">
            <v>M2</v>
          </cell>
          <cell r="D80">
            <v>33440</v>
          </cell>
          <cell r="E80">
            <v>17734</v>
          </cell>
          <cell r="F80">
            <v>18383.064399999999</v>
          </cell>
          <cell r="G80">
            <v>19627.597859879999</v>
          </cell>
          <cell r="H80">
            <v>20324.377583905738</v>
          </cell>
          <cell r="I80">
            <v>7.02</v>
          </cell>
        </row>
        <row r="81">
          <cell r="B81" t="str">
            <v>PAÑETE ´EXTERIOR ALLANADO IMPERMEABILIZADO</v>
          </cell>
          <cell r="C81" t="str">
            <v>M2</v>
          </cell>
          <cell r="D81">
            <v>24926</v>
          </cell>
          <cell r="E81">
            <v>17877</v>
          </cell>
          <cell r="F81">
            <v>18531.298200000001</v>
          </cell>
          <cell r="G81">
            <v>19785.867088139999</v>
          </cell>
          <cell r="H81">
            <v>20488.265369768968</v>
          </cell>
          <cell r="I81">
            <v>7.0299999999999994</v>
          </cell>
        </row>
        <row r="82">
          <cell r="B82" t="str">
            <v>PAÑETE LINEAL EXTERIOR</v>
          </cell>
          <cell r="C82" t="str">
            <v>ML</v>
          </cell>
          <cell r="D82">
            <v>10306</v>
          </cell>
          <cell r="E82">
            <v>6797</v>
          </cell>
          <cell r="F82">
            <v>7045.7701999999999</v>
          </cell>
          <cell r="G82">
            <v>7522.7688425400002</v>
          </cell>
          <cell r="H82">
            <v>7789.8271364501697</v>
          </cell>
          <cell r="I82">
            <v>7.0399999999999991</v>
          </cell>
        </row>
        <row r="83">
          <cell r="B83" t="str">
            <v>PAÑETE LINEAL EXTERIOR IMPERMEABILIZADO</v>
          </cell>
          <cell r="C83" t="str">
            <v>ML</v>
          </cell>
          <cell r="D83">
            <v>13366</v>
          </cell>
          <cell r="E83">
            <v>9459</v>
          </cell>
          <cell r="F83">
            <v>9805.1993999999995</v>
          </cell>
          <cell r="G83">
            <v>10469.011399379999</v>
          </cell>
          <cell r="H83">
            <v>10840.661304057989</v>
          </cell>
          <cell r="I83">
            <v>7.0499999999999989</v>
          </cell>
        </row>
        <row r="84">
          <cell r="B84" t="str">
            <v>PAÑETE CIELO RASO LOSA CON MALLA VENA</v>
          </cell>
          <cell r="C84" t="str">
            <v>M2</v>
          </cell>
          <cell r="D84">
            <v>34206</v>
          </cell>
          <cell r="E84">
            <v>24343</v>
          </cell>
          <cell r="F84">
            <v>25233.953799999999</v>
          </cell>
          <cell r="G84">
            <v>26942.29247226</v>
          </cell>
          <cell r="H84">
            <v>27898.74385502523</v>
          </cell>
          <cell r="I84">
            <v>7.0599999999999987</v>
          </cell>
        </row>
        <row r="85">
          <cell r="B85" t="str">
            <v>PAÑETE INTERIOR ALLANADO</v>
          </cell>
          <cell r="C85" t="str">
            <v>M2</v>
          </cell>
          <cell r="D85">
            <v>17955</v>
          </cell>
          <cell r="E85">
            <v>11338</v>
          </cell>
          <cell r="F85">
            <v>11752.970799999999</v>
          </cell>
          <cell r="G85">
            <v>12548.646923159999</v>
          </cell>
          <cell r="H85">
            <v>12994.123888932178</v>
          </cell>
          <cell r="I85">
            <v>7.0699999999999985</v>
          </cell>
        </row>
        <row r="86">
          <cell r="B86" t="str">
            <v>GOTEROS</v>
          </cell>
          <cell r="C86" t="str">
            <v>ML</v>
          </cell>
          <cell r="D86">
            <v>20848</v>
          </cell>
          <cell r="E86">
            <v>14714</v>
          </cell>
          <cell r="F86">
            <v>15252.5324</v>
          </cell>
          <cell r="G86">
            <v>16285.128843480001</v>
          </cell>
          <cell r="H86">
            <v>16863.250917423542</v>
          </cell>
          <cell r="I86">
            <v>7.0799999999999983</v>
          </cell>
        </row>
        <row r="87">
          <cell r="B87" t="str">
            <v>JUNTAS INTERIORES</v>
          </cell>
          <cell r="C87" t="str">
            <v>ML</v>
          </cell>
          <cell r="D87">
            <v>7006</v>
          </cell>
          <cell r="E87">
            <v>5877</v>
          </cell>
          <cell r="F87">
            <v>6092.0982000000004</v>
          </cell>
          <cell r="G87">
            <v>6504.5332481400001</v>
          </cell>
          <cell r="H87">
            <v>6735.44417844897</v>
          </cell>
          <cell r="I87">
            <v>7.0899999999999981</v>
          </cell>
        </row>
        <row r="88">
          <cell r="B88" t="str">
            <v>DILATACIONES EXTERIORES</v>
          </cell>
          <cell r="C88" t="str">
            <v>ML</v>
          </cell>
          <cell r="D88">
            <v>7671</v>
          </cell>
          <cell r="E88">
            <v>6424</v>
          </cell>
          <cell r="F88">
            <v>6659.1184000000003</v>
          </cell>
          <cell r="G88">
            <v>7109.9407156800007</v>
          </cell>
          <cell r="H88">
            <v>7362.3436110866405</v>
          </cell>
          <cell r="I88">
            <v>7.0999999999999979</v>
          </cell>
        </row>
        <row r="89">
          <cell r="B89" t="str">
            <v>ESTRUCTURAS</v>
          </cell>
          <cell r="F89">
            <v>0</v>
          </cell>
          <cell r="G89">
            <v>0</v>
          </cell>
          <cell r="H89">
            <v>0</v>
          </cell>
          <cell r="I89">
            <v>8</v>
          </cell>
        </row>
        <row r="90">
          <cell r="B90" t="str">
            <v>LOSA ALIGERADA EN CONCRETO DE 3000 PSI e=0,30</v>
          </cell>
          <cell r="C90" t="str">
            <v>M2</v>
          </cell>
          <cell r="D90">
            <v>278848</v>
          </cell>
          <cell r="E90">
            <v>176760</v>
          </cell>
          <cell r="F90">
            <v>183229.416</v>
          </cell>
          <cell r="G90">
            <v>195634.0474632</v>
          </cell>
          <cell r="H90">
            <v>202579.0561481436</v>
          </cell>
          <cell r="I90">
            <v>8.01</v>
          </cell>
        </row>
        <row r="91">
          <cell r="B91" t="str">
            <v>PLACA AEREA MACIZA EN CONCRETO DE 3000 PSI E=0.15 M</v>
          </cell>
          <cell r="C91" t="str">
            <v>M2</v>
          </cell>
          <cell r="D91">
            <v>214113</v>
          </cell>
          <cell r="E91">
            <v>115760</v>
          </cell>
          <cell r="F91">
            <v>119996.81600000001</v>
          </cell>
          <cell r="G91">
            <v>128120.6004432</v>
          </cell>
          <cell r="H91">
            <v>132668.8817589336</v>
          </cell>
          <cell r="I91">
            <v>8.02</v>
          </cell>
        </row>
        <row r="92">
          <cell r="B92" t="str">
            <v>PLACA AEREA MACIZA EN CONCRETO DE 3000 PSI E=0.12 M</v>
          </cell>
          <cell r="C92" t="str">
            <v>M2</v>
          </cell>
          <cell r="D92">
            <v>199275</v>
          </cell>
          <cell r="E92">
            <v>105609</v>
          </cell>
          <cell r="F92">
            <v>109474.28939999999</v>
          </cell>
          <cell r="G92">
            <v>116885.69879237999</v>
          </cell>
          <cell r="H92">
            <v>121035.14109950948</v>
          </cell>
          <cell r="I92">
            <v>8.0299999999999994</v>
          </cell>
        </row>
        <row r="93">
          <cell r="B93" t="str">
            <v>PLACA AEREA MACIZA EN CONCRETO DE 3000 PSI E=0.10 M</v>
          </cell>
          <cell r="C93" t="str">
            <v>M2</v>
          </cell>
          <cell r="D93">
            <v>189993</v>
          </cell>
          <cell r="E93">
            <v>98842</v>
          </cell>
          <cell r="F93">
            <v>102459.61719999999</v>
          </cell>
          <cell r="G93">
            <v>109396.13328443999</v>
          </cell>
          <cell r="H93">
            <v>113279.6960160376</v>
          </cell>
          <cell r="I93">
            <v>8.0399999999999991</v>
          </cell>
        </row>
        <row r="94">
          <cell r="B94" t="str">
            <v>VIGA DE AEREA DE AMARRE 0,25 x 0,30</v>
          </cell>
          <cell r="C94" t="str">
            <v>ML</v>
          </cell>
          <cell r="D94">
            <v>85669</v>
          </cell>
          <cell r="E94">
            <v>73566</v>
          </cell>
          <cell r="F94">
            <v>76258.515599999999</v>
          </cell>
          <cell r="G94">
            <v>81421.217106119992</v>
          </cell>
          <cell r="H94">
            <v>84311.670313387251</v>
          </cell>
          <cell r="I94">
            <v>8.0499999999999989</v>
          </cell>
        </row>
        <row r="95">
          <cell r="B95" t="str">
            <v>VIGA DE AEREA DE AMARRE 0,25 x 0,40</v>
          </cell>
          <cell r="C95" t="str">
            <v>ML</v>
          </cell>
          <cell r="D95">
            <v>104762</v>
          </cell>
          <cell r="E95">
            <v>83280</v>
          </cell>
          <cell r="F95">
            <v>86328.047999999995</v>
          </cell>
          <cell r="G95">
            <v>92172.456849599999</v>
          </cell>
          <cell r="H95">
            <v>95444.579067760802</v>
          </cell>
          <cell r="I95">
            <v>8.0599999999999987</v>
          </cell>
        </row>
        <row r="96">
          <cell r="B96" t="str">
            <v>VIGA DE AEREA DE AMARRE 0,20 x 0,40</v>
          </cell>
          <cell r="C96" t="str">
            <v>ML</v>
          </cell>
          <cell r="D96">
            <v>94378</v>
          </cell>
          <cell r="E96">
            <v>76380</v>
          </cell>
          <cell r="F96">
            <v>79175.508000000002</v>
          </cell>
          <cell r="G96">
            <v>84535.689891600006</v>
          </cell>
          <cell r="H96">
            <v>87536.706882751809</v>
          </cell>
          <cell r="I96">
            <v>8.0699999999999985</v>
          </cell>
        </row>
        <row r="97">
          <cell r="B97" t="str">
            <v>VIGA DE AEREA DE AMARRE 0,12 x 0,40</v>
          </cell>
          <cell r="C97" t="str">
            <v>ML</v>
          </cell>
          <cell r="D97">
            <v>77270</v>
          </cell>
          <cell r="E97">
            <v>63598</v>
          </cell>
          <cell r="F97">
            <v>65925.686799999996</v>
          </cell>
          <cell r="G97">
            <v>70388.855796359989</v>
          </cell>
          <cell r="H97">
            <v>72887.660177130761</v>
          </cell>
          <cell r="I97">
            <v>8.0799999999999983</v>
          </cell>
        </row>
        <row r="98">
          <cell r="B98" t="str">
            <v>VIGA DE AEREA DE AMARRE 0,10 x 0,40</v>
          </cell>
          <cell r="C98" t="str">
            <v>ML</v>
          </cell>
          <cell r="D98">
            <v>72993</v>
          </cell>
          <cell r="E98">
            <v>60403</v>
          </cell>
          <cell r="F98">
            <v>62613.749799999998</v>
          </cell>
          <cell r="G98">
            <v>66852.700661459996</v>
          </cell>
          <cell r="H98">
            <v>69225.971534941826</v>
          </cell>
          <cell r="I98">
            <v>8.0899999999999981</v>
          </cell>
        </row>
        <row r="99">
          <cell r="B99" t="str">
            <v>VIGA DE AEREA DE AMARRE 0,40 x 0,35</v>
          </cell>
          <cell r="C99" t="str">
            <v>ML</v>
          </cell>
          <cell r="D99">
            <v>122781</v>
          </cell>
          <cell r="E99">
            <v>96222</v>
          </cell>
          <cell r="F99">
            <v>99743.725200000001</v>
          </cell>
          <cell r="G99">
            <v>106496.37539604001</v>
          </cell>
          <cell r="H99">
            <v>110276.99672259943</v>
          </cell>
          <cell r="I99">
            <v>8.0999999999999979</v>
          </cell>
        </row>
        <row r="100">
          <cell r="B100" t="str">
            <v>VIGA DE AEREA DE AMARRE 0,40 x 0,45</v>
          </cell>
          <cell r="C100" t="str">
            <v>ML</v>
          </cell>
          <cell r="D100">
            <v>147840</v>
          </cell>
          <cell r="E100">
            <v>116324</v>
          </cell>
          <cell r="F100">
            <v>120581.4584</v>
          </cell>
          <cell r="G100">
            <v>128744.82313368001</v>
          </cell>
          <cell r="H100">
            <v>133315.26435492566</v>
          </cell>
          <cell r="I100">
            <v>8.1099999999999977</v>
          </cell>
        </row>
        <row r="101">
          <cell r="B101" t="str">
            <v>VIGA DE AEREA DE AMARRE 0,30 x 0,45</v>
          </cell>
          <cell r="C101" t="str">
            <v>ML</v>
          </cell>
          <cell r="D101">
            <v>123782</v>
          </cell>
          <cell r="E101">
            <v>98350</v>
          </cell>
          <cell r="F101">
            <v>101949.61</v>
          </cell>
          <cell r="G101">
            <v>108851.598597</v>
          </cell>
          <cell r="H101">
            <v>112715.83034719351</v>
          </cell>
          <cell r="I101">
            <v>8.1199999999999974</v>
          </cell>
        </row>
        <row r="102">
          <cell r="B102" t="str">
            <v>VIGA DE AEREA DE AMARRE 0,25 x 0,45</v>
          </cell>
          <cell r="C102" t="str">
            <v>ML</v>
          </cell>
          <cell r="D102">
            <v>111753</v>
          </cell>
          <cell r="E102">
            <v>89362</v>
          </cell>
          <cell r="F102">
            <v>92632.6492</v>
          </cell>
          <cell r="G102">
            <v>98903.879550840007</v>
          </cell>
          <cell r="H102">
            <v>102414.96727489482</v>
          </cell>
          <cell r="I102">
            <v>8.1299999999999972</v>
          </cell>
        </row>
        <row r="103">
          <cell r="B103" t="str">
            <v>VIGA DE AEREA DE AMARRE 0,15 x 0,45</v>
          </cell>
          <cell r="C103" t="str">
            <v>ML</v>
          </cell>
          <cell r="D103">
            <v>87695</v>
          </cell>
          <cell r="E103">
            <v>71387</v>
          </cell>
          <cell r="F103">
            <v>73999.764200000005</v>
          </cell>
          <cell r="G103">
            <v>79009.548236340008</v>
          </cell>
          <cell r="H103">
            <v>81814.387198730081</v>
          </cell>
          <cell r="I103">
            <v>8.139999999999997</v>
          </cell>
        </row>
        <row r="104">
          <cell r="B104" t="str">
            <v>VIGA DE AEREA DE AMARRE 0,40 x 0,30</v>
          </cell>
          <cell r="C104" t="str">
            <v>ML</v>
          </cell>
          <cell r="D104">
            <v>115763</v>
          </cell>
          <cell r="E104">
            <v>92358</v>
          </cell>
          <cell r="F104">
            <v>95738.302800000005</v>
          </cell>
          <cell r="G104">
            <v>102219.78589956001</v>
          </cell>
          <cell r="H104">
            <v>105848.58829899439</v>
          </cell>
          <cell r="I104">
            <v>8.1499999999999968</v>
          </cell>
        </row>
        <row r="105">
          <cell r="B105" t="str">
            <v>VIGA DE AEREA DE AMARRE 0,25 x 0,25</v>
          </cell>
          <cell r="C105" t="str">
            <v>ML</v>
          </cell>
          <cell r="D105">
            <v>85728</v>
          </cell>
          <cell r="E105">
            <v>69209</v>
          </cell>
          <cell r="F105">
            <v>71742.049400000004</v>
          </cell>
          <cell r="G105">
            <v>76598.986144380004</v>
          </cell>
          <cell r="H105">
            <v>79318.250152505498</v>
          </cell>
          <cell r="I105">
            <v>8.1599999999999966</v>
          </cell>
        </row>
        <row r="106">
          <cell r="B106" t="str">
            <v>VIGA DE AEREA DE AMARRE 0,15 x 0,25</v>
          </cell>
          <cell r="C106" t="str">
            <v>ML</v>
          </cell>
          <cell r="D106">
            <v>73776</v>
          </cell>
          <cell r="E106">
            <v>57413</v>
          </cell>
          <cell r="F106">
            <v>59514.315799999997</v>
          </cell>
          <cell r="G106">
            <v>63543.43497966</v>
          </cell>
          <cell r="H106">
            <v>65799.226921437934</v>
          </cell>
          <cell r="I106">
            <v>8.1699999999999964</v>
          </cell>
        </row>
        <row r="107">
          <cell r="B107" t="str">
            <v>VIGA DE AEREA DE AMARRE 0,60 x 0,30</v>
          </cell>
          <cell r="C107" t="str">
            <v>ML</v>
          </cell>
          <cell r="D107">
            <v>141905</v>
          </cell>
          <cell r="E107">
            <v>110164</v>
          </cell>
          <cell r="F107">
            <v>114196.0024</v>
          </cell>
          <cell r="G107">
            <v>121927.07176248</v>
          </cell>
          <cell r="H107">
            <v>126255.48281004804</v>
          </cell>
          <cell r="I107">
            <v>8.1799999999999962</v>
          </cell>
        </row>
        <row r="108">
          <cell r="B108" t="str">
            <v>COLUMNA EN CONCRETO DE 3000 PSI</v>
          </cell>
          <cell r="C108" t="str">
            <v>M3</v>
          </cell>
          <cell r="D108">
            <v>1110662</v>
          </cell>
          <cell r="E108">
            <v>870871</v>
          </cell>
          <cell r="F108">
            <v>902744.87860000005</v>
          </cell>
          <cell r="G108">
            <v>963860.7068812201</v>
          </cell>
          <cell r="H108">
            <v>998077.76197550341</v>
          </cell>
          <cell r="I108">
            <v>8.1899999999999959</v>
          </cell>
        </row>
        <row r="109">
          <cell r="B109" t="str">
            <v>RAMPA EN CONCRETO</v>
          </cell>
          <cell r="C109" t="str">
            <v>M2</v>
          </cell>
          <cell r="D109">
            <v>239377</v>
          </cell>
          <cell r="E109">
            <v>195000</v>
          </cell>
          <cell r="F109">
            <v>202137</v>
          </cell>
          <cell r="G109">
            <v>215821.67490000001</v>
          </cell>
          <cell r="H109">
            <v>223483.34435895001</v>
          </cell>
          <cell r="I109">
            <v>8.1999999999999957</v>
          </cell>
        </row>
        <row r="110">
          <cell r="B110" t="str">
            <v>PERGOLAS EN CONCRETO</v>
          </cell>
          <cell r="C110" t="str">
            <v>UND</v>
          </cell>
          <cell r="D110">
            <v>72562</v>
          </cell>
          <cell r="E110">
            <v>67454</v>
          </cell>
          <cell r="F110">
            <v>69922.816399999996</v>
          </cell>
          <cell r="G110">
            <v>74656.591070280003</v>
          </cell>
          <cell r="H110">
            <v>77306.900053274949</v>
          </cell>
          <cell r="I110">
            <v>8.2099999999999955</v>
          </cell>
        </row>
        <row r="111">
          <cell r="B111" t="str">
            <v xml:space="preserve">ACERO DE REFUERZO </v>
          </cell>
          <cell r="C111" t="str">
            <v>KG</v>
          </cell>
          <cell r="D111">
            <v>4943</v>
          </cell>
          <cell r="E111">
            <v>4233</v>
          </cell>
          <cell r="F111">
            <v>4387.9278000000004</v>
          </cell>
          <cell r="G111">
            <v>4684.9905120600006</v>
          </cell>
          <cell r="H111">
            <v>4851.3076752381303</v>
          </cell>
          <cell r="I111">
            <v>8.2199999999999953</v>
          </cell>
        </row>
        <row r="112">
          <cell r="B112" t="str">
            <v>MALLA ELECTROSALDADA DE 4MM DE 15X15</v>
          </cell>
          <cell r="C112" t="str">
            <v>M2</v>
          </cell>
          <cell r="D112">
            <v>14831</v>
          </cell>
          <cell r="E112">
            <v>6450</v>
          </cell>
          <cell r="F112">
            <v>6686.07</v>
          </cell>
          <cell r="G112">
            <v>7138.7169389999999</v>
          </cell>
          <cell r="H112">
            <v>7392.1413903345001</v>
          </cell>
          <cell r="I112">
            <v>8.2299999999999951</v>
          </cell>
        </row>
        <row r="113">
          <cell r="B113" t="str">
            <v>LOSA ALIGERADA CON METALDECK EN CONCRETO DE 3000 PSI.E= .35</v>
          </cell>
          <cell r="C113" t="str">
            <v>M2</v>
          </cell>
          <cell r="D113">
            <v>167682</v>
          </cell>
          <cell r="I113">
            <v>8.2399999999999949</v>
          </cell>
        </row>
        <row r="114">
          <cell r="B114" t="str">
            <v>CONCRETO IMPERMEABILIZADO DE 4000 PSI MUROS INCLUYE MONTE Y DESMONTE FORMALETA</v>
          </cell>
          <cell r="C114" t="str">
            <v>M3</v>
          </cell>
          <cell r="D114">
            <v>945035</v>
          </cell>
          <cell r="I114">
            <v>8.2499999999999947</v>
          </cell>
        </row>
        <row r="115">
          <cell r="B115" t="str">
            <v>CONCRETO IMPERMEABILIZADO DE 4000 PSI LOSA (TANQUE) 0.20</v>
          </cell>
          <cell r="C115" t="str">
            <v>M2</v>
          </cell>
          <cell r="D115">
            <v>272724</v>
          </cell>
          <cell r="I115">
            <v>8.2599999999999945</v>
          </cell>
        </row>
        <row r="116">
          <cell r="B116" t="str">
            <v>SUMINISTRO E INSTALACION CINTA PVC SELLA JUNTAS (0,22) PARA TANQUE DE ALMACENAMIENTO</v>
          </cell>
          <cell r="C116" t="str">
            <v>ML</v>
          </cell>
          <cell r="D116">
            <v>53862</v>
          </cell>
          <cell r="I116">
            <v>8.2699999999999942</v>
          </cell>
        </row>
        <row r="117">
          <cell r="B117" t="str">
            <v>EXCAVACION MECANICA</v>
          </cell>
          <cell r="C117" t="str">
            <v>M3</v>
          </cell>
          <cell r="D117">
            <v>27705</v>
          </cell>
          <cell r="I117">
            <v>8.279999999999994</v>
          </cell>
        </row>
        <row r="118">
          <cell r="B118" t="str">
            <v>PLACA EN CONCRETO PARA  FONDO DE TANQUE SUBTERRANEO EN CONCRETO 4000 PSI</v>
          </cell>
          <cell r="C118" t="str">
            <v>M3</v>
          </cell>
          <cell r="D118">
            <v>831486</v>
          </cell>
          <cell r="I118">
            <v>8.2899999999999938</v>
          </cell>
        </row>
        <row r="119">
          <cell r="B119" t="str">
            <v>CUBIERTA E IMPERMEABILIZACION</v>
          </cell>
          <cell r="F119">
            <v>0</v>
          </cell>
          <cell r="G119">
            <v>0</v>
          </cell>
          <cell r="H119">
            <v>0</v>
          </cell>
          <cell r="I119">
            <v>9</v>
          </cell>
        </row>
        <row r="120">
          <cell r="B120" t="str">
            <v>TORTA DE NIVELACION</v>
          </cell>
          <cell r="C120" t="str">
            <v>M2</v>
          </cell>
          <cell r="D120">
            <v>32010</v>
          </cell>
          <cell r="E120">
            <v>20246</v>
          </cell>
          <cell r="F120">
            <v>20987.0036</v>
          </cell>
          <cell r="G120">
            <v>22407.82374372</v>
          </cell>
          <cell r="H120">
            <v>23203.301486622062</v>
          </cell>
          <cell r="I120">
            <v>9.01</v>
          </cell>
        </row>
        <row r="121">
          <cell r="B121" t="str">
            <v>MEDIA CAÑA EN MORTERO</v>
          </cell>
          <cell r="C121" t="str">
            <v>ML</v>
          </cell>
          <cell r="D121">
            <v>14497</v>
          </cell>
          <cell r="E121">
            <v>11049</v>
          </cell>
          <cell r="F121">
            <v>11453.393400000001</v>
          </cell>
          <cell r="G121">
            <v>12228.788133180002</v>
          </cell>
          <cell r="H121">
            <v>12662.910111907891</v>
          </cell>
          <cell r="I121">
            <v>9.02</v>
          </cell>
        </row>
        <row r="122">
          <cell r="B122" t="str">
            <v>IMPERMEABILIZACION LOSA</v>
          </cell>
          <cell r="C122" t="str">
            <v>M2</v>
          </cell>
          <cell r="D122">
            <v>38993</v>
          </cell>
          <cell r="E122">
            <v>25786</v>
          </cell>
          <cell r="F122">
            <v>26729.767599999999</v>
          </cell>
          <cell r="G122">
            <v>28539.37286652</v>
          </cell>
          <cell r="H122">
            <v>29552.52060328146</v>
          </cell>
          <cell r="I122">
            <v>9.0299999999999994</v>
          </cell>
        </row>
        <row r="123">
          <cell r="B123" t="str">
            <v>IMPERMEABILIZACION BAÑOS, JARDINERAS ZONAS HÚMEDAS, CUBIERTA Y OTROS CON IGASOL</v>
          </cell>
          <cell r="C123" t="str">
            <v>M2</v>
          </cell>
          <cell r="D123">
            <v>24902</v>
          </cell>
          <cell r="E123">
            <v>21225</v>
          </cell>
          <cell r="F123">
            <v>22001.834999999999</v>
          </cell>
          <cell r="G123">
            <v>23491.359229499998</v>
          </cell>
          <cell r="H123">
            <v>24325.302482147246</v>
          </cell>
          <cell r="I123">
            <v>9.0399999999999991</v>
          </cell>
        </row>
        <row r="124">
          <cell r="B124" t="str">
            <v>CIELO RASO EN LAMINA DE YESO CARTON</v>
          </cell>
          <cell r="C124" t="str">
            <v>M2</v>
          </cell>
          <cell r="D124">
            <v>67458</v>
          </cell>
          <cell r="E124">
            <v>44897</v>
          </cell>
          <cell r="F124">
            <v>46540.230199999998</v>
          </cell>
          <cell r="G124">
            <v>49691.00378454</v>
          </cell>
          <cell r="H124">
            <v>51455.034418891169</v>
          </cell>
          <cell r="I124">
            <v>9.0499999999999989</v>
          </cell>
        </row>
        <row r="125">
          <cell r="B125" t="str">
            <v>CIELO RASO EN LAMINA DE SUPER BOARD</v>
          </cell>
          <cell r="C125" t="str">
            <v>M2</v>
          </cell>
          <cell r="D125">
            <v>121121</v>
          </cell>
          <cell r="E125">
            <v>46787</v>
          </cell>
          <cell r="F125">
            <v>48499.404199999997</v>
          </cell>
          <cell r="G125">
            <v>51782.813864339994</v>
          </cell>
          <cell r="H125">
            <v>53621.103756524062</v>
          </cell>
          <cell r="I125">
            <v>9.0599999999999987</v>
          </cell>
        </row>
        <row r="126">
          <cell r="B126" t="str">
            <v>Suministro e instalacion de cubierta techmet espuma pur 17 mm,color Rall 9002 TIPO SANDWICH</v>
          </cell>
          <cell r="C126" t="str">
            <v>M2</v>
          </cell>
          <cell r="D126">
            <v>190276</v>
          </cell>
          <cell r="E126">
            <v>190276</v>
          </cell>
          <cell r="F126">
            <v>36204956176</v>
          </cell>
          <cell r="I126">
            <v>9.0699999999999985</v>
          </cell>
        </row>
        <row r="127">
          <cell r="B127" t="str">
            <v xml:space="preserve">SUMINISTRO Y MONTAJE ESTRUCTURA METALICA </v>
          </cell>
          <cell r="C127" t="str">
            <v>KG</v>
          </cell>
          <cell r="D127">
            <v>13909</v>
          </cell>
          <cell r="E127">
            <v>13909</v>
          </cell>
          <cell r="F127">
            <v>193460281</v>
          </cell>
          <cell r="I127">
            <v>9.0799999999999983</v>
          </cell>
        </row>
        <row r="128">
          <cell r="B128" t="str">
            <v>PISOS Y ZOCALOS</v>
          </cell>
          <cell r="F128">
            <v>0</v>
          </cell>
          <cell r="G128">
            <v>0</v>
          </cell>
          <cell r="H128">
            <v>0</v>
          </cell>
          <cell r="I128">
            <v>10</v>
          </cell>
        </row>
        <row r="129">
          <cell r="B129" t="str">
            <v>PLANTILLA DE PISO 2000 PSI  E = 0,05</v>
          </cell>
          <cell r="C129" t="str">
            <v>M2</v>
          </cell>
          <cell r="D129">
            <v>38436</v>
          </cell>
          <cell r="E129">
            <v>21359</v>
          </cell>
          <cell r="F129">
            <v>22140.739399999999</v>
          </cell>
          <cell r="G129">
            <v>23639.667457379997</v>
          </cell>
          <cell r="H129">
            <v>24478.875652116989</v>
          </cell>
          <cell r="I129">
            <v>10.01</v>
          </cell>
        </row>
        <row r="130">
          <cell r="B130" t="str">
            <v>PLANTILLA DE PISO 2500PSI, E=0,05</v>
          </cell>
          <cell r="C130" t="str">
            <v>M2</v>
          </cell>
          <cell r="D130">
            <v>40564</v>
          </cell>
          <cell r="E130">
            <v>22562</v>
          </cell>
          <cell r="F130">
            <v>23387.769199999999</v>
          </cell>
          <cell r="G130">
            <v>24971.121174839998</v>
          </cell>
          <cell r="H130">
            <v>25857.595976546818</v>
          </cell>
          <cell r="I130">
            <v>10.02</v>
          </cell>
        </row>
        <row r="131">
          <cell r="B131" t="str">
            <v>PLANTILLA DE PISO 2500 PSI E = 0,07</v>
          </cell>
          <cell r="C131" t="str">
            <v>M2</v>
          </cell>
          <cell r="D131">
            <v>48029</v>
          </cell>
          <cell r="E131">
            <v>27337</v>
          </cell>
          <cell r="F131">
            <v>28337.534200000002</v>
          </cell>
          <cell r="G131">
            <v>30255.985265340001</v>
          </cell>
          <cell r="H131">
            <v>31330.07274225957</v>
          </cell>
          <cell r="I131">
            <v>10.029999999999999</v>
          </cell>
        </row>
        <row r="132">
          <cell r="B132" t="str">
            <v>PLANTILLA DE PISO 3000 PSI E = 0,07</v>
          </cell>
          <cell r="C132" t="str">
            <v>M2</v>
          </cell>
          <cell r="D132">
            <v>51549</v>
          </cell>
          <cell r="E132">
            <v>30644</v>
          </cell>
          <cell r="F132">
            <v>31765.570400000001</v>
          </cell>
          <cell r="G132">
            <v>33916.099516080001</v>
          </cell>
          <cell r="H132">
            <v>35120.121048900844</v>
          </cell>
          <cell r="I132">
            <v>10.039999999999999</v>
          </cell>
        </row>
        <row r="133">
          <cell r="B133" t="str">
            <v>PLANTILLA DE PISO 3000 PSI E = 0,10</v>
          </cell>
          <cell r="C133" t="str">
            <v>M2</v>
          </cell>
          <cell r="D133">
            <v>72826</v>
          </cell>
          <cell r="E133">
            <v>43851</v>
          </cell>
          <cell r="F133">
            <v>45455.946600000003</v>
          </cell>
          <cell r="G133">
            <v>48533.314184820003</v>
          </cell>
          <cell r="H133">
            <v>50256.246838381114</v>
          </cell>
          <cell r="I133">
            <v>10.049999999999999</v>
          </cell>
        </row>
        <row r="134">
          <cell r="B134" t="str">
            <v>PLANTILLA DE PISO 3000PSI E = 0,10 IMPERMEABILIZADA</v>
          </cell>
          <cell r="C134" t="str">
            <v>M2</v>
          </cell>
          <cell r="D134">
            <v>88833</v>
          </cell>
          <cell r="E134">
            <v>49689</v>
          </cell>
          <cell r="F134">
            <v>51507.617400000003</v>
          </cell>
          <cell r="G134">
            <v>54994.68309798</v>
          </cell>
          <cell r="H134">
            <v>56946.994347958287</v>
          </cell>
          <cell r="I134">
            <v>10.059999999999999</v>
          </cell>
        </row>
        <row r="135">
          <cell r="B135" t="str">
            <v>PAVIMENTO EN CONCRETO DE 3000 PSI E=0,10 M</v>
          </cell>
          <cell r="C135" t="str">
            <v>M2</v>
          </cell>
          <cell r="D135">
            <v>100389</v>
          </cell>
          <cell r="E135">
            <v>73526</v>
          </cell>
          <cell r="F135">
            <v>76217.051600000006</v>
          </cell>
          <cell r="G135">
            <v>81376.945993320012</v>
          </cell>
          <cell r="H135">
            <v>84265.827576082869</v>
          </cell>
          <cell r="I135">
            <v>10.069999999999999</v>
          </cell>
        </row>
        <row r="136">
          <cell r="B136" t="str">
            <v>PAVIMENTO EN CONCRETO DE 3000 PSI E = 0,15 M</v>
          </cell>
          <cell r="C136" t="str">
            <v>M2</v>
          </cell>
          <cell r="D136">
            <v>125768</v>
          </cell>
          <cell r="E136">
            <v>92007</v>
          </cell>
          <cell r="F136">
            <v>95374.456200000001</v>
          </cell>
          <cell r="G136">
            <v>101831.30688474</v>
          </cell>
          <cell r="H136">
            <v>105446.31827914827</v>
          </cell>
          <cell r="I136">
            <v>10.079999999999998</v>
          </cell>
        </row>
        <row r="137">
          <cell r="B137" t="str">
            <v>PAVIMENTO EN CONCRETO DE MR 45  E = 0,15 M</v>
          </cell>
          <cell r="C137" t="str">
            <v>M2</v>
          </cell>
          <cell r="D137">
            <v>134077</v>
          </cell>
          <cell r="E137">
            <v>103768</v>
          </cell>
          <cell r="F137">
            <v>107565.9088</v>
          </cell>
          <cell r="G137">
            <v>114848.12082576001</v>
          </cell>
          <cell r="H137">
            <v>118925.22911507449</v>
          </cell>
          <cell r="I137">
            <v>10.089999999999998</v>
          </cell>
        </row>
        <row r="138">
          <cell r="B138" t="str">
            <v>BORDILLO EN CONCRETO DE 2500 PSI E = 0,40 x 0,15</v>
          </cell>
          <cell r="C138" t="str">
            <v>M2</v>
          </cell>
          <cell r="D138">
            <v>64603</v>
          </cell>
          <cell r="E138">
            <v>48937</v>
          </cell>
          <cell r="F138">
            <v>50728.0942</v>
          </cell>
          <cell r="G138">
            <v>54162.386177339999</v>
          </cell>
          <cell r="H138">
            <v>56085.150886635565</v>
          </cell>
          <cell r="I138">
            <v>10.099999999999998</v>
          </cell>
        </row>
        <row r="139">
          <cell r="B139" t="str">
            <v xml:space="preserve">PISO EN BALDOSA DE GRANITO </v>
          </cell>
          <cell r="C139" t="str">
            <v>M2</v>
          </cell>
          <cell r="D139">
            <v>129729</v>
          </cell>
          <cell r="E139">
            <v>79340</v>
          </cell>
          <cell r="F139">
            <v>82243.843999999997</v>
          </cell>
          <cell r="G139">
            <v>87811.752238799992</v>
          </cell>
          <cell r="H139">
            <v>90929.069443277389</v>
          </cell>
          <cell r="I139">
            <v>10.109999999999998</v>
          </cell>
        </row>
        <row r="140">
          <cell r="B140" t="str">
            <v>PISO  EN GRANITO LAVADO</v>
          </cell>
          <cell r="C140" t="str">
            <v>M2</v>
          </cell>
          <cell r="D140">
            <v>60716</v>
          </cell>
          <cell r="E140">
            <v>47918</v>
          </cell>
          <cell r="F140">
            <v>49671.798799999997</v>
          </cell>
          <cell r="G140">
            <v>53034.579578759993</v>
          </cell>
          <cell r="H140">
            <v>54917.307153805974</v>
          </cell>
          <cell r="I140">
            <v>10.119999999999997</v>
          </cell>
        </row>
        <row r="141">
          <cell r="B141" t="str">
            <v>ZOCALO 1/2 CAÑA  EN GRANITO PULIDO</v>
          </cell>
          <cell r="C141" t="str">
            <v>ML</v>
          </cell>
          <cell r="D141">
            <v>34465</v>
          </cell>
          <cell r="E141">
            <v>27173</v>
          </cell>
          <cell r="F141">
            <v>28167.531800000001</v>
          </cell>
          <cell r="G141">
            <v>30074.473702859999</v>
          </cell>
          <cell r="H141">
            <v>31142.11751931153</v>
          </cell>
          <cell r="I141">
            <v>10.129999999999997</v>
          </cell>
        </row>
        <row r="142">
          <cell r="B142" t="str">
            <v>ZOCALO 1/2 CAÑA  EN GRANITO LAVADO</v>
          </cell>
          <cell r="C142" t="str">
            <v>ML</v>
          </cell>
          <cell r="D142">
            <v>32572</v>
          </cell>
          <cell r="E142">
            <v>22119</v>
          </cell>
          <cell r="F142">
            <v>22928.555400000001</v>
          </cell>
          <cell r="G142">
            <v>24480.818600580002</v>
          </cell>
          <cell r="H142">
            <v>25349.887660900593</v>
          </cell>
          <cell r="I142">
            <v>10.139999999999997</v>
          </cell>
        </row>
        <row r="143">
          <cell r="B143" t="str">
            <v>ZOCALO EN CERAMICA</v>
          </cell>
          <cell r="C143" t="str">
            <v>ML</v>
          </cell>
          <cell r="D143">
            <v>19803</v>
          </cell>
          <cell r="E143">
            <v>14916</v>
          </cell>
          <cell r="F143">
            <v>15461.9256</v>
          </cell>
          <cell r="G143">
            <v>16508.697963120001</v>
          </cell>
          <cell r="H143">
            <v>17094.756740810761</v>
          </cell>
          <cell r="I143">
            <v>10.149999999999997</v>
          </cell>
        </row>
        <row r="144">
          <cell r="B144" t="str">
            <v>ENCHAPE LINEAL EN CERAMICA</v>
          </cell>
          <cell r="C144" t="str">
            <v>ML</v>
          </cell>
          <cell r="D144">
            <v>36457</v>
          </cell>
          <cell r="E144">
            <v>23967</v>
          </cell>
          <cell r="F144">
            <v>24844.192200000001</v>
          </cell>
          <cell r="G144">
            <v>26526.144011939999</v>
          </cell>
          <cell r="H144">
            <v>27467.822124363869</v>
          </cell>
          <cell r="I144">
            <v>10.159999999999997</v>
          </cell>
        </row>
        <row r="145">
          <cell r="B145" t="str">
            <v>MESON EN CONCRETO</v>
          </cell>
          <cell r="C145" t="str">
            <v>M2</v>
          </cell>
          <cell r="D145">
            <v>184139</v>
          </cell>
          <cell r="E145">
            <v>143500</v>
          </cell>
          <cell r="F145">
            <v>148752.1</v>
          </cell>
          <cell r="G145">
            <v>158822.61717000001</v>
          </cell>
          <cell r="H145">
            <v>164460.82007953501</v>
          </cell>
          <cell r="I145">
            <v>10.169999999999996</v>
          </cell>
        </row>
        <row r="146">
          <cell r="B146" t="str">
            <v>PISO EN CERAMICA 0,20 x 0,20 BAÑOS</v>
          </cell>
          <cell r="C146" t="str">
            <v>M2</v>
          </cell>
          <cell r="D146">
            <v>55530</v>
          </cell>
          <cell r="E146">
            <v>43381</v>
          </cell>
          <cell r="F146">
            <v>44968.744599999998</v>
          </cell>
          <cell r="G146">
            <v>48013.128609419997</v>
          </cell>
          <cell r="H146">
            <v>49717.59467505441</v>
          </cell>
          <cell r="I146">
            <v>10.179999999999996</v>
          </cell>
        </row>
        <row r="147">
          <cell r="B147" t="str">
            <v>ANDEN EN CONCRETO</v>
          </cell>
          <cell r="C147" t="str">
            <v>M2</v>
          </cell>
          <cell r="D147">
            <v>57004</v>
          </cell>
          <cell r="E147">
            <v>42122</v>
          </cell>
          <cell r="F147">
            <v>43663.665200000003</v>
          </cell>
          <cell r="G147">
            <v>46619.695334040007</v>
          </cell>
          <cell r="H147">
            <v>48274.694518398428</v>
          </cell>
          <cell r="I147">
            <v>10.189999999999996</v>
          </cell>
        </row>
        <row r="148">
          <cell r="B148" t="str">
            <v>MESON EN GRANITO PULIDO</v>
          </cell>
          <cell r="C148" t="str">
            <v>M2</v>
          </cell>
          <cell r="D148">
            <v>118208</v>
          </cell>
          <cell r="E148">
            <v>93794</v>
          </cell>
          <cell r="F148">
            <v>97226.860400000005</v>
          </cell>
          <cell r="G148">
            <v>103809.11884908</v>
          </cell>
          <cell r="H148">
            <v>107494.34256822233</v>
          </cell>
          <cell r="I148">
            <v>10.199999999999996</v>
          </cell>
        </row>
        <row r="149">
          <cell r="B149" t="str">
            <v>PISO EN TABLON VITRIFICADO</v>
          </cell>
          <cell r="C149" t="str">
            <v>M2</v>
          </cell>
          <cell r="D149">
            <v>73436</v>
          </cell>
          <cell r="E149">
            <v>38873</v>
          </cell>
          <cell r="F149">
            <v>40295.751799999998</v>
          </cell>
          <cell r="G149">
            <v>43023.774196859995</v>
          </cell>
          <cell r="H149">
            <v>44551.118180848527</v>
          </cell>
          <cell r="I149">
            <v>10.209999999999996</v>
          </cell>
        </row>
        <row r="150">
          <cell r="B150" t="str">
            <v xml:space="preserve">ENCHAPES  </v>
          </cell>
          <cell r="F150">
            <v>0</v>
          </cell>
          <cell r="G150">
            <v>0</v>
          </cell>
          <cell r="H150">
            <v>0</v>
          </cell>
          <cell r="I150">
            <v>11</v>
          </cell>
        </row>
        <row r="151">
          <cell r="B151" t="str">
            <v>CENEFA DE PISO</v>
          </cell>
          <cell r="C151" t="str">
            <v>ML</v>
          </cell>
          <cell r="D151">
            <v>42386</v>
          </cell>
          <cell r="E151">
            <v>27566</v>
          </cell>
          <cell r="F151">
            <v>28574.9156</v>
          </cell>
          <cell r="G151">
            <v>30509.43738612</v>
          </cell>
          <cell r="H151">
            <v>31592.52241332726</v>
          </cell>
          <cell r="I151">
            <v>11.01</v>
          </cell>
        </row>
        <row r="152">
          <cell r="B152" t="str">
            <v>ENCHAPES EN CERAMICA 0,30 x 0,30</v>
          </cell>
          <cell r="C152" t="str">
            <v>M2</v>
          </cell>
          <cell r="D152">
            <v>86383</v>
          </cell>
          <cell r="E152">
            <v>52389</v>
          </cell>
          <cell r="F152">
            <v>54306.437400000003</v>
          </cell>
          <cell r="G152">
            <v>57982.983211980005</v>
          </cell>
          <cell r="H152">
            <v>60041.379116005293</v>
          </cell>
          <cell r="I152">
            <v>11.02</v>
          </cell>
        </row>
        <row r="153">
          <cell r="B153" t="str">
            <v>INSTALACIONES HIDRAULICAS</v>
          </cell>
          <cell r="F153">
            <v>0</v>
          </cell>
          <cell r="G153">
            <v>0</v>
          </cell>
          <cell r="H153">
            <v>0</v>
          </cell>
          <cell r="I153">
            <v>12</v>
          </cell>
        </row>
        <row r="154">
          <cell r="B154" t="str">
            <v>RED DE SUMINISTRO 3/4</v>
          </cell>
          <cell r="C154" t="str">
            <v>ML</v>
          </cell>
          <cell r="D154">
            <v>13449</v>
          </cell>
          <cell r="E154">
            <v>10602</v>
          </cell>
          <cell r="F154">
            <v>10990.0332</v>
          </cell>
          <cell r="G154">
            <v>11734.05844764</v>
          </cell>
          <cell r="H154">
            <v>12150.61752253122</v>
          </cell>
          <cell r="I154">
            <v>12.01</v>
          </cell>
        </row>
        <row r="155">
          <cell r="B155" t="str">
            <v>RED DE SUMINISTRO 1/2"</v>
          </cell>
          <cell r="C155" t="str">
            <v>ML</v>
          </cell>
          <cell r="D155">
            <v>14535</v>
          </cell>
          <cell r="E155">
            <v>8712</v>
          </cell>
          <cell r="F155">
            <v>9030.8592000000008</v>
          </cell>
          <cell r="G155">
            <v>9642.2483678400004</v>
          </cell>
          <cell r="H155">
            <v>9984.54818489832</v>
          </cell>
          <cell r="I155">
            <v>12.02</v>
          </cell>
        </row>
        <row r="156">
          <cell r="B156" t="str">
            <v>PUNTO POTABLE 1/2" SANITARIO</v>
          </cell>
          <cell r="C156" t="str">
            <v>UND</v>
          </cell>
          <cell r="D156">
            <v>32681</v>
          </cell>
          <cell r="E156">
            <v>18428</v>
          </cell>
          <cell r="F156">
            <v>19102.464800000002</v>
          </cell>
          <cell r="G156">
            <v>20395.701666960002</v>
          </cell>
          <cell r="H156">
            <v>21119.749076137083</v>
          </cell>
          <cell r="I156">
            <v>12.03</v>
          </cell>
        </row>
        <row r="157">
          <cell r="B157" t="str">
            <v>PUNTO POTABLE 1/2" LAVAMANOS</v>
          </cell>
          <cell r="C157" t="str">
            <v>UND</v>
          </cell>
          <cell r="D157">
            <v>35967</v>
          </cell>
          <cell r="E157">
            <v>18428</v>
          </cell>
          <cell r="F157">
            <v>19102.464800000002</v>
          </cell>
          <cell r="G157">
            <v>20395.701666960002</v>
          </cell>
          <cell r="H157">
            <v>21119.749076137083</v>
          </cell>
          <cell r="I157">
            <v>12.04</v>
          </cell>
        </row>
        <row r="158">
          <cell r="B158" t="str">
            <v>PUNTO POTABLE 1/2" DUCHA</v>
          </cell>
          <cell r="C158" t="str">
            <v>UND</v>
          </cell>
          <cell r="D158">
            <v>35967</v>
          </cell>
          <cell r="E158">
            <v>18428</v>
          </cell>
          <cell r="F158">
            <v>19102.464800000002</v>
          </cell>
          <cell r="G158">
            <v>20395.701666960002</v>
          </cell>
          <cell r="H158">
            <v>21119.749076137083</v>
          </cell>
          <cell r="I158">
            <v>12.049999999999999</v>
          </cell>
        </row>
        <row r="159">
          <cell r="B159" t="str">
            <v>INSTALACION Y SUMINISTRO TANQUE ELEVADO 1000LTS</v>
          </cell>
          <cell r="C159" t="str">
            <v>UND</v>
          </cell>
          <cell r="D159">
            <v>627373</v>
          </cell>
          <cell r="E159">
            <v>465318</v>
          </cell>
          <cell r="F159">
            <v>482348.63880000002</v>
          </cell>
          <cell r="G159">
            <v>515003.64164675999</v>
          </cell>
          <cell r="H159">
            <v>533286.27092521999</v>
          </cell>
          <cell r="I159">
            <v>12.059999999999999</v>
          </cell>
        </row>
        <row r="160">
          <cell r="B160" t="str">
            <v>PUNTO POTABLE 1/2" LLAVE TERMINAL</v>
          </cell>
          <cell r="C160" t="str">
            <v>UND</v>
          </cell>
          <cell r="D160">
            <v>42768</v>
          </cell>
          <cell r="E160">
            <v>29515</v>
          </cell>
          <cell r="F160">
            <v>30595.249</v>
          </cell>
          <cell r="G160">
            <v>32666.547357299998</v>
          </cell>
          <cell r="H160">
            <v>33826.20978848415</v>
          </cell>
          <cell r="I160">
            <v>12.069999999999999</v>
          </cell>
        </row>
        <row r="161">
          <cell r="B161" t="str">
            <v>RED DE SUMINISTRO DE 1''</v>
          </cell>
          <cell r="C161" t="str">
            <v>ML</v>
          </cell>
          <cell r="D161">
            <v>18188</v>
          </cell>
          <cell r="I161">
            <v>12.079999999999998</v>
          </cell>
        </row>
        <row r="162">
          <cell r="B162" t="str">
            <v>RED DE SUMINISTRO DE 1 1/2"</v>
          </cell>
          <cell r="C162" t="str">
            <v>ML</v>
          </cell>
          <cell r="D162">
            <v>31781</v>
          </cell>
          <cell r="I162">
            <v>12.089999999999998</v>
          </cell>
        </row>
        <row r="163">
          <cell r="B163" t="str">
            <v>RED DE SUMINISTRO DE 2"</v>
          </cell>
          <cell r="C163" t="str">
            <v>ML</v>
          </cell>
          <cell r="D163">
            <v>41364</v>
          </cell>
          <cell r="I163">
            <v>12.099999999999998</v>
          </cell>
        </row>
        <row r="164">
          <cell r="B164" t="str">
            <v>RED DE SUMINISTRO DE 3"</v>
          </cell>
          <cell r="C164" t="str">
            <v>ML</v>
          </cell>
          <cell r="D164">
            <v>57689</v>
          </cell>
          <cell r="I164">
            <v>12.109999999999998</v>
          </cell>
        </row>
        <row r="165">
          <cell r="B165" t="str">
            <v>PRUEBA HIDRAULICA POR ZONAS</v>
          </cell>
          <cell r="C165" t="str">
            <v>UND</v>
          </cell>
          <cell r="D165">
            <v>475827</v>
          </cell>
          <cell r="I165">
            <v>12.119999999999997</v>
          </cell>
        </row>
        <row r="166">
          <cell r="B166" t="str">
            <v>INSTALACION SANITARIA</v>
          </cell>
          <cell r="F166">
            <v>4115307.1830000002</v>
          </cell>
          <cell r="I166">
            <v>13</v>
          </cell>
        </row>
        <row r="167">
          <cell r="B167" t="str">
            <v>COLECTOR AGUAS NEGRAS 6"</v>
          </cell>
          <cell r="C167" t="str">
            <v>UND</v>
          </cell>
          <cell r="D167">
            <v>74667</v>
          </cell>
          <cell r="E167">
            <v>54820</v>
          </cell>
          <cell r="F167">
            <v>56826.411999999997</v>
          </cell>
          <cell r="G167">
            <v>60673.560092399995</v>
          </cell>
          <cell r="H167">
            <v>62827.471475680199</v>
          </cell>
          <cell r="I167">
            <v>13.01</v>
          </cell>
        </row>
        <row r="168">
          <cell r="B168" t="str">
            <v>COLECTOR AGUAS NEGRAS 4"</v>
          </cell>
          <cell r="C168" t="str">
            <v>UND</v>
          </cell>
          <cell r="D168">
            <v>49464</v>
          </cell>
          <cell r="E168">
            <v>33583</v>
          </cell>
          <cell r="F168">
            <v>34812.137799999997</v>
          </cell>
          <cell r="G168">
            <v>37168.919529059996</v>
          </cell>
          <cell r="H168">
            <v>38488.416172341625</v>
          </cell>
          <cell r="I168">
            <v>13.02</v>
          </cell>
        </row>
        <row r="169">
          <cell r="B169" t="str">
            <v>COLECTOR AGUAS NEGRAS 2"</v>
          </cell>
          <cell r="C169" t="str">
            <v>UND</v>
          </cell>
          <cell r="D169">
            <v>30584</v>
          </cell>
          <cell r="E169">
            <v>20910</v>
          </cell>
          <cell r="F169">
            <v>21675.306</v>
          </cell>
          <cell r="G169">
            <v>23142.7242162</v>
          </cell>
          <cell r="H169">
            <v>23964.290925875099</v>
          </cell>
          <cell r="I169">
            <v>13.03</v>
          </cell>
        </row>
        <row r="170">
          <cell r="B170" t="str">
            <v>PUNTO SANITARIO 4"</v>
          </cell>
          <cell r="C170" t="str">
            <v>UND</v>
          </cell>
          <cell r="D170">
            <v>101389</v>
          </cell>
          <cell r="E170">
            <v>71935</v>
          </cell>
          <cell r="F170">
            <v>74567.820999999996</v>
          </cell>
          <cell r="G170">
            <v>79616.062481699992</v>
          </cell>
          <cell r="H170">
            <v>82442.432699800338</v>
          </cell>
          <cell r="I170">
            <v>13.04</v>
          </cell>
        </row>
        <row r="171">
          <cell r="B171" t="str">
            <v>PUNTO SANITARIO 2"</v>
          </cell>
          <cell r="C171" t="str">
            <v>UND</v>
          </cell>
          <cell r="D171">
            <v>73560</v>
          </cell>
          <cell r="E171">
            <v>51509</v>
          </cell>
          <cell r="F171">
            <v>53394.229399999997</v>
          </cell>
          <cell r="G171">
            <v>57009.018730379998</v>
          </cell>
          <cell r="H171">
            <v>59032.838895308487</v>
          </cell>
          <cell r="I171">
            <v>13.049999999999999</v>
          </cell>
        </row>
        <row r="172">
          <cell r="B172" t="str">
            <v>SIFON A PISO 180° C*C COMPLETO</v>
          </cell>
          <cell r="C172" t="str">
            <v>UND</v>
          </cell>
          <cell r="D172">
            <v>77400</v>
          </cell>
          <cell r="E172">
            <v>54431</v>
          </cell>
          <cell r="F172">
            <v>56423.174599999998</v>
          </cell>
          <cell r="G172">
            <v>60243.02352042</v>
          </cell>
          <cell r="H172">
            <v>62381.65085539491</v>
          </cell>
          <cell r="I172">
            <v>13.059999999999999</v>
          </cell>
        </row>
        <row r="173">
          <cell r="B173" t="str">
            <v>COLECTOR AGUAS LLUVIAS 4"</v>
          </cell>
          <cell r="C173" t="str">
            <v>UND</v>
          </cell>
          <cell r="D173">
            <v>58471</v>
          </cell>
          <cell r="E173">
            <v>24241</v>
          </cell>
          <cell r="F173">
            <v>25128.220600000001</v>
          </cell>
          <cell r="G173">
            <v>26829.401134619999</v>
          </cell>
          <cell r="H173">
            <v>27781.844874899009</v>
          </cell>
          <cell r="I173">
            <v>13.069999999999999</v>
          </cell>
        </row>
        <row r="174">
          <cell r="B174" t="str">
            <v>BAJANTE DE AGUAS NEGRAS 3"</v>
          </cell>
          <cell r="C174" t="str">
            <v>ML</v>
          </cell>
          <cell r="D174">
            <v>48268</v>
          </cell>
          <cell r="E174">
            <v>24854</v>
          </cell>
          <cell r="F174">
            <v>25763.6564</v>
          </cell>
          <cell r="G174">
            <v>27507.855938280001</v>
          </cell>
          <cell r="H174">
            <v>28484.384824088942</v>
          </cell>
          <cell r="I174">
            <v>13.079999999999998</v>
          </cell>
        </row>
        <row r="175">
          <cell r="B175" t="str">
            <v>BAJANTE DE AGUAS NEGRAS 1 1/2"</v>
          </cell>
          <cell r="C175" t="str">
            <v>ML</v>
          </cell>
          <cell r="D175">
            <v>37313</v>
          </cell>
          <cell r="E175">
            <v>19101</v>
          </cell>
          <cell r="F175">
            <v>19800.096600000001</v>
          </cell>
          <cell r="G175">
            <v>21140.563139820002</v>
          </cell>
          <cell r="H175">
            <v>21891.053131283614</v>
          </cell>
          <cell r="I175">
            <v>13.089999999999998</v>
          </cell>
        </row>
        <row r="176">
          <cell r="B176" t="str">
            <v>BAJANTE DE AGUAS A.A 1 1/2"</v>
          </cell>
          <cell r="C176" t="str">
            <v>ML</v>
          </cell>
          <cell r="D176">
            <v>23913</v>
          </cell>
          <cell r="E176">
            <v>16069</v>
          </cell>
          <cell r="F176">
            <v>16657.125400000001</v>
          </cell>
          <cell r="G176">
            <v>17784.812789579999</v>
          </cell>
          <cell r="H176">
            <v>18416.173643610087</v>
          </cell>
          <cell r="I176">
            <v>13.099999999999998</v>
          </cell>
        </row>
        <row r="177">
          <cell r="B177" t="str">
            <v>TUBERIA DE VENTILACION 2"</v>
          </cell>
          <cell r="C177" t="str">
            <v>ML</v>
          </cell>
          <cell r="D177">
            <v>31949</v>
          </cell>
          <cell r="E177">
            <v>18232</v>
          </cell>
          <cell r="F177">
            <v>18899.2912</v>
          </cell>
          <cell r="G177">
            <v>20178.773214239998</v>
          </cell>
          <cell r="H177">
            <v>20895.119663345518</v>
          </cell>
          <cell r="I177">
            <v>13.109999999999998</v>
          </cell>
        </row>
        <row r="178">
          <cell r="B178" t="str">
            <v>COLECTOR DE AGUAS LLUVIAS DE 2"</v>
          </cell>
          <cell r="C178" t="str">
            <v>ML</v>
          </cell>
          <cell r="I178">
            <v>13.119999999999997</v>
          </cell>
        </row>
        <row r="179">
          <cell r="B179" t="str">
            <v>COLECTOR DE AGUAS LLUVIAS DE 6"</v>
          </cell>
          <cell r="C179" t="str">
            <v>ML</v>
          </cell>
          <cell r="I179">
            <v>13.129999999999997</v>
          </cell>
        </row>
        <row r="180">
          <cell r="B180" t="str">
            <v>BAJANTE AGUAS LLUVIAS 3"</v>
          </cell>
          <cell r="C180" t="str">
            <v>ML</v>
          </cell>
          <cell r="D180">
            <v>49328</v>
          </cell>
          <cell r="E180">
            <v>23476</v>
          </cell>
          <cell r="F180">
            <v>24335.221600000001</v>
          </cell>
          <cell r="G180">
            <v>25982.716102320002</v>
          </cell>
          <cell r="H180">
            <v>26905.102523952362</v>
          </cell>
          <cell r="I180">
            <v>13.139999999999997</v>
          </cell>
        </row>
        <row r="181">
          <cell r="B181" t="str">
            <v>INSTALACIONES ELECTRICAS</v>
          </cell>
          <cell r="F181">
            <v>0</v>
          </cell>
          <cell r="G181">
            <v>0</v>
          </cell>
          <cell r="H181">
            <v>0</v>
          </cell>
          <cell r="I181">
            <v>14</v>
          </cell>
        </row>
        <row r="182">
          <cell r="B182" t="str">
            <v>SUMINISTRO E INSTALACION DE POSTE DE 12X1750 KGF</v>
          </cell>
          <cell r="C182" t="str">
            <v>UND</v>
          </cell>
          <cell r="D182">
            <v>2569218</v>
          </cell>
          <cell r="E182">
            <v>1883422</v>
          </cell>
          <cell r="F182">
            <v>1952355.2452</v>
          </cell>
          <cell r="G182">
            <v>2084529.6953000401</v>
          </cell>
          <cell r="H182">
            <v>2158530.4994831914</v>
          </cell>
          <cell r="I182">
            <v>14.01</v>
          </cell>
        </row>
        <row r="183">
          <cell r="B183" t="str">
            <v>SUMINISTRO E INSTALACION DE POSTE DE 12X1050 KGF</v>
          </cell>
          <cell r="C183" t="str">
            <v>UND</v>
          </cell>
          <cell r="D183">
            <v>2301468</v>
          </cell>
          <cell r="E183">
            <v>1673422</v>
          </cell>
          <cell r="F183">
            <v>1734669.2452</v>
          </cell>
          <cell r="G183">
            <v>1852106.35310004</v>
          </cell>
          <cell r="H183">
            <v>1917856.1286350915</v>
          </cell>
          <cell r="I183">
            <v>14.02</v>
          </cell>
        </row>
        <row r="184">
          <cell r="B184" t="str">
            <v>SUMINISTRO E INSTALACION DE ESTRUCTURA TERMINAL PRIMARIA 2F</v>
          </cell>
          <cell r="C184" t="str">
            <v>UND</v>
          </cell>
          <cell r="D184">
            <v>1762863</v>
          </cell>
          <cell r="E184">
            <v>1369922</v>
          </cell>
          <cell r="F184">
            <v>1420061.1451999999</v>
          </cell>
          <cell r="G184">
            <v>1516199.28473004</v>
          </cell>
          <cell r="H184">
            <v>1570024.3593379564</v>
          </cell>
          <cell r="I184">
            <v>14.03</v>
          </cell>
        </row>
        <row r="185">
          <cell r="B185" t="str">
            <v>SUMINISTRO E INSTALACION DE ESTRUCTURA PRIMARIA HORIZONTAL  2F</v>
          </cell>
          <cell r="C185" t="str">
            <v>UND</v>
          </cell>
          <cell r="D185">
            <v>3075363</v>
          </cell>
          <cell r="E185">
            <v>1842422</v>
          </cell>
          <cell r="F185">
            <v>1909854.6451999999</v>
          </cell>
          <cell r="G185">
            <v>2039151.8046800399</v>
          </cell>
          <cell r="H185">
            <v>2111541.6937461812</v>
          </cell>
          <cell r="I185">
            <v>14.04</v>
          </cell>
        </row>
        <row r="186">
          <cell r="B186" t="str">
            <v>SUMINISTRO E INSTALACION DE CABLE 1/0 DE ALUMINIO</v>
          </cell>
          <cell r="C186" t="str">
            <v>UND</v>
          </cell>
          <cell r="D186" t="e">
            <v>#REF!</v>
          </cell>
          <cell r="E186">
            <v>5772</v>
          </cell>
          <cell r="F186">
            <v>5983.2551999999996</v>
          </cell>
          <cell r="G186">
            <v>6388.3215770399993</v>
          </cell>
          <cell r="H186">
            <v>6615.1069930249196</v>
          </cell>
          <cell r="I186">
            <v>14.049999999999999</v>
          </cell>
        </row>
        <row r="187">
          <cell r="B187" t="str">
            <v>SUMINISTRO E INSTALACION DE RETENIDA PRIMARIA</v>
          </cell>
          <cell r="C187" t="str">
            <v>UND</v>
          </cell>
          <cell r="D187">
            <v>474080</v>
          </cell>
          <cell r="E187">
            <v>363857</v>
          </cell>
          <cell r="F187">
            <v>377174.16619999998</v>
          </cell>
          <cell r="G187">
            <v>402708.85725173994</v>
          </cell>
          <cell r="H187">
            <v>417005.0216841767</v>
          </cell>
          <cell r="I187">
            <v>14.059999999999999</v>
          </cell>
        </row>
        <row r="188">
          <cell r="B188" t="str">
            <v>SUMINISTRO Y CONSTRUCCION DE BASE AUTOSOPORTADA PARA POSTE</v>
          </cell>
          <cell r="C188" t="str">
            <v>UND</v>
          </cell>
          <cell r="D188">
            <v>615195</v>
          </cell>
          <cell r="E188">
            <v>509093</v>
          </cell>
          <cell r="F188">
            <v>527725.80379999999</v>
          </cell>
          <cell r="G188">
            <v>563452.84071726003</v>
          </cell>
          <cell r="H188">
            <v>583455.41656272276</v>
          </cell>
          <cell r="I188">
            <v>14.069999999999999</v>
          </cell>
        </row>
        <row r="189">
          <cell r="B189" t="str">
            <v>SUMINISTRO E INSTALACION DE JUEGO DE PARARRAYOS</v>
          </cell>
          <cell r="C189" t="str">
            <v>UND</v>
          </cell>
          <cell r="D189">
            <v>697989</v>
          </cell>
          <cell r="E189">
            <v>545361</v>
          </cell>
          <cell r="F189">
            <v>565321.21259999997</v>
          </cell>
          <cell r="G189">
            <v>603593.45869301993</v>
          </cell>
          <cell r="H189">
            <v>625021.02647662209</v>
          </cell>
          <cell r="I189">
            <v>14.079999999999998</v>
          </cell>
        </row>
        <row r="190">
          <cell r="B190" t="str">
            <v>SUMINISTRO E INSTALACION DE CORTACIRCUITOS</v>
          </cell>
          <cell r="C190" t="str">
            <v>UND</v>
          </cell>
          <cell r="D190">
            <v>878516</v>
          </cell>
          <cell r="E190">
            <v>747171</v>
          </cell>
          <cell r="F190">
            <v>774517.45860000001</v>
          </cell>
          <cell r="G190">
            <v>826952.29054722004</v>
          </cell>
          <cell r="H190">
            <v>856309.09686164639</v>
          </cell>
          <cell r="I190">
            <v>14.089999999999998</v>
          </cell>
        </row>
        <row r="191">
          <cell r="B191" t="str">
            <v>SUMINISTRO E INSTALACION DE TRANSFORMADOR TRIFASICO DE 75 KVA</v>
          </cell>
          <cell r="C191" t="str">
            <v>UND</v>
          </cell>
          <cell r="D191">
            <v>18672200</v>
          </cell>
          <cell r="E191">
            <v>14403425</v>
          </cell>
          <cell r="F191">
            <v>14930590.355</v>
          </cell>
          <cell r="G191">
            <v>15941391.3220335</v>
          </cell>
          <cell r="H191">
            <v>16507310.71396569</v>
          </cell>
          <cell r="I191">
            <v>14.099999999999998</v>
          </cell>
        </row>
        <row r="192">
          <cell r="B192" t="str">
            <v>SUMINISTRO E INSTALACION DE TRANSFORMADOR TRIFASICO DE 45 KVA</v>
          </cell>
          <cell r="C192" t="str">
            <v>UND</v>
          </cell>
          <cell r="D192">
            <v>16120700</v>
          </cell>
          <cell r="E192">
            <v>11935925</v>
          </cell>
          <cell r="F192">
            <v>12372779.855</v>
          </cell>
          <cell r="G192">
            <v>13210417.051183501</v>
          </cell>
          <cell r="H192">
            <v>13679386.856500516</v>
          </cell>
          <cell r="I192">
            <v>14.109999999999998</v>
          </cell>
        </row>
        <row r="193">
          <cell r="B193" t="str">
            <v>SUMINISTRO E INSTALACION DE TABLERO ELECTRICO GENERAL</v>
          </cell>
          <cell r="C193" t="str">
            <v>UND</v>
          </cell>
          <cell r="D193" t="e">
            <v>#REF!</v>
          </cell>
          <cell r="E193">
            <v>1215711</v>
          </cell>
          <cell r="F193">
            <v>1260206.0226</v>
          </cell>
          <cell r="G193">
            <v>1345521.9703300199</v>
          </cell>
          <cell r="H193">
            <v>1393288.0002767358</v>
          </cell>
          <cell r="I193">
            <v>14.119999999999997</v>
          </cell>
        </row>
        <row r="194">
          <cell r="B194" t="str">
            <v>SUMINISTRO E INSTALACION DE MALLA DE PUESTA A TIERRA</v>
          </cell>
          <cell r="C194" t="str">
            <v>UND</v>
          </cell>
          <cell r="D194">
            <v>5341508</v>
          </cell>
          <cell r="E194">
            <v>3033975</v>
          </cell>
          <cell r="F194">
            <v>3145018.4849999999</v>
          </cell>
          <cell r="G194">
            <v>3357936.2364344997</v>
          </cell>
          <cell r="H194">
            <v>3477142.9728279244</v>
          </cell>
          <cell r="I194">
            <v>14.129999999999997</v>
          </cell>
        </row>
        <row r="195">
          <cell r="B195" t="str">
            <v>SUMINISTRO E INSTALACION DE DISTRIBUCION DE 32 CTOS</v>
          </cell>
          <cell r="C195" t="str">
            <v>UND</v>
          </cell>
          <cell r="D195">
            <v>527468</v>
          </cell>
          <cell r="E195">
            <v>383093</v>
          </cell>
          <cell r="F195">
            <v>397114.20380000002</v>
          </cell>
          <cell r="G195">
            <v>423998.83539726003</v>
          </cell>
          <cell r="H195">
            <v>439050.79405386274</v>
          </cell>
          <cell r="I195">
            <v>14.139999999999997</v>
          </cell>
        </row>
        <row r="196">
          <cell r="B196" t="str">
            <v>SUMINISTRO E INSTALACION DE DISTRIBUCION DE 12 CTOS</v>
          </cell>
          <cell r="C196" t="str">
            <v>UND</v>
          </cell>
          <cell r="D196">
            <v>388306</v>
          </cell>
          <cell r="E196">
            <v>260783</v>
          </cell>
          <cell r="F196">
            <v>270327.65779999999</v>
          </cell>
          <cell r="G196">
            <v>288628.84023306001</v>
          </cell>
          <cell r="H196">
            <v>298875.16406133363</v>
          </cell>
          <cell r="I196">
            <v>14.149999999999997</v>
          </cell>
        </row>
        <row r="197">
          <cell r="B197" t="str">
            <v>SUMINISTRO E INSTALACION DE DISTRIBUCION DE 18 CTOS</v>
          </cell>
          <cell r="C197" t="str">
            <v>UND</v>
          </cell>
          <cell r="D197">
            <v>403268</v>
          </cell>
          <cell r="E197">
            <v>287033</v>
          </cell>
          <cell r="F197">
            <v>297538.40779999999</v>
          </cell>
          <cell r="G197">
            <v>317681.75800805999</v>
          </cell>
          <cell r="H197">
            <v>328959.4604173461</v>
          </cell>
          <cell r="I197">
            <v>14.159999999999997</v>
          </cell>
        </row>
        <row r="198">
          <cell r="B198" t="str">
            <v>SUMINISTRO E INSTALACION DE BREAKER ENCHUFABLE DE 1X20 AMP</v>
          </cell>
          <cell r="C198" t="str">
            <v>UND</v>
          </cell>
          <cell r="D198">
            <v>22333</v>
          </cell>
          <cell r="E198">
            <v>17899</v>
          </cell>
          <cell r="F198">
            <v>18554.1034</v>
          </cell>
          <cell r="G198">
            <v>19810.216200179999</v>
          </cell>
          <cell r="H198">
            <v>20513.47887528639</v>
          </cell>
          <cell r="I198">
            <v>14.169999999999996</v>
          </cell>
        </row>
        <row r="199">
          <cell r="B199" t="str">
            <v>SUMINISTRO E INSTALACION DE BREAKER ENCHUFABLE DE 1X30 AMP</v>
          </cell>
          <cell r="C199" t="str">
            <v>UND</v>
          </cell>
          <cell r="D199">
            <v>22333</v>
          </cell>
          <cell r="E199">
            <v>17899</v>
          </cell>
          <cell r="F199">
            <v>18554.1034</v>
          </cell>
          <cell r="G199">
            <v>19810.216200179999</v>
          </cell>
          <cell r="H199">
            <v>20513.47887528639</v>
          </cell>
          <cell r="I199">
            <v>14.179999999999996</v>
          </cell>
        </row>
        <row r="200">
          <cell r="B200" t="str">
            <v>SUMINISTRO E INSTALACION DE BREAKER ENCHUFABLE DE 2X50 AMP</v>
          </cell>
          <cell r="C200" t="str">
            <v>UND</v>
          </cell>
          <cell r="D200">
            <v>40249</v>
          </cell>
          <cell r="E200">
            <v>34437</v>
          </cell>
          <cell r="F200">
            <v>35697.394200000002</v>
          </cell>
          <cell r="G200">
            <v>38114.107787340006</v>
          </cell>
          <cell r="H200">
            <v>39467.158613790576</v>
          </cell>
          <cell r="I200">
            <v>14.189999999999996</v>
          </cell>
        </row>
        <row r="201">
          <cell r="B201" t="str">
            <v xml:space="preserve">SUMINISTRO E INSTALACION DE ACOMETIDA AEREA EN CABLE DE CU THW 2#4/0 AWG +4/0AWG THHN </v>
          </cell>
          <cell r="C201" t="str">
            <v>ML</v>
          </cell>
          <cell r="D201">
            <v>204076</v>
          </cell>
          <cell r="E201">
            <v>172962</v>
          </cell>
          <cell r="F201">
            <v>179292.40919999999</v>
          </cell>
          <cell r="G201">
            <v>191430.50530284</v>
          </cell>
          <cell r="H201">
            <v>198226.28824109081</v>
          </cell>
          <cell r="I201">
            <v>14.199999999999996</v>
          </cell>
        </row>
        <row r="202">
          <cell r="B202" t="str">
            <v>SUMINISTRO E INSTALACION DE ACOMETIDA EN CABLE DE CU THW 3 No2/0 AWG + 2/0 AWG + No 4 TAWG EN DUCTO DE  1 1/2"</v>
          </cell>
          <cell r="C202" t="str">
            <v>ML</v>
          </cell>
          <cell r="D202">
            <v>205962</v>
          </cell>
          <cell r="E202">
            <v>171125</v>
          </cell>
          <cell r="F202">
            <v>177388.17499999999</v>
          </cell>
          <cell r="G202">
            <v>189397.35444749999</v>
          </cell>
          <cell r="H202">
            <v>196120.96053038625</v>
          </cell>
          <cell r="I202">
            <v>14.209999999999996</v>
          </cell>
        </row>
        <row r="203">
          <cell r="B203" t="str">
            <v>SUMINISTRO E INSTALACION DE ACOMETIDA EN CABLE DE CU THW 3 No2/0 AWG + 2/0 AWG + No 6 TAWG EN DUCTO DE  1 1/2"</v>
          </cell>
          <cell r="C203" t="str">
            <v>ML</v>
          </cell>
          <cell r="D203">
            <v>203165</v>
          </cell>
          <cell r="E203">
            <v>167376</v>
          </cell>
          <cell r="F203">
            <v>173501.96160000001</v>
          </cell>
          <cell r="G203">
            <v>185248.04440032001</v>
          </cell>
          <cell r="H203">
            <v>191824.34997653138</v>
          </cell>
          <cell r="I203">
            <v>14.219999999999995</v>
          </cell>
        </row>
        <row r="204">
          <cell r="B204" t="str">
            <v>SUMINISTRO E INSTALACION DE ACOMETIDA EN CABLE DE CU THW 4 No2 AWG  + No 4 TAWG EN DUCTO DE  2"</v>
          </cell>
          <cell r="C204" t="str">
            <v>ML</v>
          </cell>
          <cell r="D204">
            <v>175613</v>
          </cell>
          <cell r="E204">
            <v>148211</v>
          </cell>
          <cell r="F204">
            <v>153635.5226</v>
          </cell>
          <cell r="G204">
            <v>164036.64748002001</v>
          </cell>
          <cell r="H204">
            <v>169859.94846556071</v>
          </cell>
          <cell r="I204">
            <v>14.229999999999995</v>
          </cell>
        </row>
        <row r="205">
          <cell r="B205" t="str">
            <v>SUMINISTRO E INSTALACION DE ACOMETIDA EN CABLE DE CU THW 3 No 6 AWG + 6 AWG + No 8 TAWG EN DUCTO DE  1 1/2"</v>
          </cell>
          <cell r="C205" t="str">
            <v>ML</v>
          </cell>
          <cell r="D205">
            <v>82997</v>
          </cell>
          <cell r="E205">
            <v>52827</v>
          </cell>
          <cell r="F205">
            <v>54760.468200000003</v>
          </cell>
          <cell r="G205">
            <v>58467.751897140006</v>
          </cell>
          <cell r="H205">
            <v>60543.357089488476</v>
          </cell>
          <cell r="I205">
            <v>14.239999999999995</v>
          </cell>
        </row>
        <row r="206">
          <cell r="B206" t="str">
            <v>SUMINISTRO E INSTALACION DE ACOMETIDA EN CABLE DE CU THW 3 No 8 AWG + 8 AWG + No 10 TAWG EN DUCTO DE  1"</v>
          </cell>
          <cell r="C206" t="str">
            <v>ML</v>
          </cell>
          <cell r="D206">
            <v>58584</v>
          </cell>
          <cell r="E206">
            <v>46447</v>
          </cell>
          <cell r="F206">
            <v>48146.960200000001</v>
          </cell>
          <cell r="G206">
            <v>51406.509405540004</v>
          </cell>
          <cell r="H206">
            <v>53231.440489436674</v>
          </cell>
          <cell r="I206">
            <v>14.249999999999995</v>
          </cell>
        </row>
        <row r="207">
          <cell r="B207" t="str">
            <v>SUMINISTRO E INSTALACION DE ACOMETIDA AEREA EN CABLE DE CU THW(3#1/0 AWG) EN DUCTO DE  1 1/2"</v>
          </cell>
          <cell r="C207" t="str">
            <v>ML</v>
          </cell>
          <cell r="D207">
            <v>161565</v>
          </cell>
          <cell r="E207">
            <v>137682</v>
          </cell>
          <cell r="F207">
            <v>142721.1612</v>
          </cell>
          <cell r="G207">
            <v>152383.38381324001</v>
          </cell>
          <cell r="H207">
            <v>157792.99393861005</v>
          </cell>
          <cell r="I207">
            <v>14.259999999999994</v>
          </cell>
        </row>
        <row r="208">
          <cell r="B208" t="str">
            <v>SUMINISTRO E INSTALACION DE ACOMETIDA AEREA EN CABLE DE CU 3#4 AWG +#4 AWG + #8TAWG EN DUCTO DE  1"</v>
          </cell>
          <cell r="C208" t="str">
            <v>ML</v>
          </cell>
          <cell r="D208">
            <v>73819</v>
          </cell>
          <cell r="E208">
            <v>61381</v>
          </cell>
          <cell r="F208">
            <v>63627.544600000001</v>
          </cell>
          <cell r="G208">
            <v>67935.129369419999</v>
          </cell>
          <cell r="H208">
            <v>70346.826462034413</v>
          </cell>
          <cell r="I208">
            <v>14.269999999999994</v>
          </cell>
        </row>
        <row r="209">
          <cell r="B209" t="str">
            <v>SUMINISTRO E INSTALACION DE ACOMETIDA AEREA EN CABLE DE CU THW(2#6 AWG+1#10 AWG) EN DUCTO DE  1"</v>
          </cell>
          <cell r="C209" t="str">
            <v>ML</v>
          </cell>
          <cell r="D209">
            <v>45876</v>
          </cell>
          <cell r="E209">
            <v>36124</v>
          </cell>
          <cell r="F209">
            <v>37446.138400000003</v>
          </cell>
          <cell r="G209">
            <v>39981.241969680006</v>
          </cell>
          <cell r="H209">
            <v>41400.576059603649</v>
          </cell>
          <cell r="I209">
            <v>14.279999999999994</v>
          </cell>
        </row>
        <row r="210">
          <cell r="B210" t="str">
            <v>SUMINISTRO E INSTALACION DE ACOMETIDA AEREA EN CABLE DE CU THW(2#8 AWG+1#10 AWG) EN DUCTO DE  1"</v>
          </cell>
          <cell r="C210" t="str">
            <v>ML</v>
          </cell>
          <cell r="D210">
            <v>37417</v>
          </cell>
          <cell r="E210">
            <v>28768</v>
          </cell>
          <cell r="F210">
            <v>29820.908800000001</v>
          </cell>
          <cell r="G210">
            <v>31839.78432576</v>
          </cell>
          <cell r="H210">
            <v>32970.096669324477</v>
          </cell>
          <cell r="I210">
            <v>14.289999999999994</v>
          </cell>
        </row>
        <row r="211">
          <cell r="B211" t="str">
            <v>SUMINISTRO E INSTALACION DE ACOMETIDA AEREA EN CABLE DE CU THW(2#10 AWG+1#12 AWG) EN DUCTO DE  3/4"</v>
          </cell>
          <cell r="C211" t="str">
            <v>ML</v>
          </cell>
          <cell r="D211">
            <v>34487</v>
          </cell>
          <cell r="E211">
            <v>24303</v>
          </cell>
          <cell r="F211">
            <v>25192.489799999999</v>
          </cell>
          <cell r="G211">
            <v>26898.021359459999</v>
          </cell>
          <cell r="H211">
            <v>27852.90111772083</v>
          </cell>
          <cell r="I211">
            <v>14.299999999999994</v>
          </cell>
        </row>
        <row r="212">
          <cell r="B212" t="str">
            <v>SUMINISTRO E INSTALACION DE ACOMETIDA AEREA EN CABLE DE CU THW(2#12 AWG+1#14 AWG) EN DUCTO DE  1/2"</v>
          </cell>
          <cell r="C212" t="str">
            <v>ML</v>
          </cell>
          <cell r="D212">
            <v>26653</v>
          </cell>
          <cell r="E212">
            <v>18449</v>
          </cell>
          <cell r="F212">
            <v>19124.233400000001</v>
          </cell>
          <cell r="G212">
            <v>20418.94400118</v>
          </cell>
          <cell r="H212">
            <v>21143.816513221889</v>
          </cell>
          <cell r="I212">
            <v>14.309999999999993</v>
          </cell>
        </row>
        <row r="213">
          <cell r="B213" t="str">
            <v>SUMINISTRO E INSTALACION DE ACOMETIDA AEREA EN CABLE DE CU THW(2#12 AWG+1#12 AWG) EN DUCTO DE  1/2"</v>
          </cell>
          <cell r="C213" t="str">
            <v>ML</v>
          </cell>
          <cell r="D213">
            <v>29605</v>
          </cell>
          <cell r="E213">
            <v>20058</v>
          </cell>
          <cell r="F213">
            <v>20792.122800000001</v>
          </cell>
          <cell r="G213">
            <v>22199.74951356</v>
          </cell>
          <cell r="H213">
            <v>22987.84062129138</v>
          </cell>
          <cell r="I213">
            <v>14.319999999999993</v>
          </cell>
        </row>
        <row r="214">
          <cell r="B214" t="str">
            <v>SUMINISTRO E INSTALACION DE ACOMETIDA AEREA EN CABLE DE CU THW(2#12 AWG+1#12 AWG) EN DUCTO DE  1/2" EMT</v>
          </cell>
          <cell r="C214" t="str">
            <v>ML</v>
          </cell>
          <cell r="D214">
            <v>31330</v>
          </cell>
          <cell r="E214">
            <v>21557</v>
          </cell>
          <cell r="F214">
            <v>22345.986199999999</v>
          </cell>
          <cell r="G214">
            <v>23858.80946574</v>
          </cell>
          <cell r="H214">
            <v>24705.79720177377</v>
          </cell>
          <cell r="I214">
            <v>14.329999999999993</v>
          </cell>
        </row>
        <row r="215">
          <cell r="B215" t="str">
            <v>SUMINISTRO E INSTALACION DE ACOMETIDA AEREA EN CABLE DE CU THW(2#12 AWG+1#12 AWG) EN DUCTO DE  3/4" EMT</v>
          </cell>
          <cell r="C215" t="str">
            <v>ML</v>
          </cell>
          <cell r="D215">
            <v>33020</v>
          </cell>
          <cell r="E215">
            <v>23027</v>
          </cell>
          <cell r="F215">
            <v>23869.788199999999</v>
          </cell>
          <cell r="G215">
            <v>25485.772861139998</v>
          </cell>
          <cell r="H215">
            <v>26390.517797710469</v>
          </cell>
          <cell r="I215">
            <v>14.339999999999993</v>
          </cell>
        </row>
        <row r="216">
          <cell r="B216" t="str">
            <v>SUMINISTRO E INSTALACION DE ACOMETIDA AEREA EN CABLE DE CU THW(2#10 AWG+1#10 AWG) EN DUCTO DE  3/4"</v>
          </cell>
          <cell r="C216" t="str">
            <v>ML</v>
          </cell>
          <cell r="D216">
            <v>36129</v>
          </cell>
          <cell r="E216">
            <v>25730</v>
          </cell>
          <cell r="F216">
            <v>26671.718000000001</v>
          </cell>
          <cell r="G216">
            <v>28477.3933086</v>
          </cell>
          <cell r="H216">
            <v>29488.3407710553</v>
          </cell>
          <cell r="I216">
            <v>14.349999999999993</v>
          </cell>
        </row>
        <row r="217">
          <cell r="B217" t="str">
            <v>SUMINISTRO E INSTALACION DE TOMA DOBLE LEVINGTON CON P/T 127 V EN CABLE DE CU 2#12 AWG + #14 AWG EN DUCTO DE 1/2"</v>
          </cell>
          <cell r="C217" t="str">
            <v>UND</v>
          </cell>
          <cell r="D217">
            <v>124723</v>
          </cell>
          <cell r="E217">
            <v>99513</v>
          </cell>
          <cell r="F217">
            <v>103155.1758</v>
          </cell>
          <cell r="G217">
            <v>110138.78120165999</v>
          </cell>
          <cell r="H217">
            <v>114048.70793431893</v>
          </cell>
          <cell r="I217">
            <v>14.359999999999992</v>
          </cell>
        </row>
        <row r="218">
          <cell r="B218" t="str">
            <v>SUMINISTRO E INSTALACION DE SALIDA PARA ILUMINACION CON L/P 127 V EN CABLE DE CU 2#12 AWG + #14 AWG EN DUCTO DE 1/2"</v>
          </cell>
          <cell r="C218" t="str">
            <v>UND</v>
          </cell>
          <cell r="D218">
            <v>117888</v>
          </cell>
          <cell r="E218">
            <v>80943</v>
          </cell>
          <cell r="F218">
            <v>83905.513800000001</v>
          </cell>
          <cell r="G218">
            <v>89585.91708426</v>
          </cell>
          <cell r="H218">
            <v>92766.217140751236</v>
          </cell>
          <cell r="I218">
            <v>14.369999999999992</v>
          </cell>
        </row>
        <row r="219">
          <cell r="B219" t="str">
            <v>SUMINISTRO E INSTALACION DE INTERRUPTOR SENCILLO</v>
          </cell>
          <cell r="C219" t="str">
            <v>UND</v>
          </cell>
          <cell r="D219">
            <v>11721</v>
          </cell>
          <cell r="E219">
            <v>9631</v>
          </cell>
          <cell r="F219">
            <v>9983.4946</v>
          </cell>
          <cell r="G219">
            <v>10659.37718442</v>
          </cell>
          <cell r="H219">
            <v>11037.78507446691</v>
          </cell>
          <cell r="I219">
            <v>14.379999999999992</v>
          </cell>
        </row>
        <row r="220">
          <cell r="B220" t="str">
            <v>SUMINISTRO E INSTALACION DE TOMA CORRIENTE A 220 EN CABLE DE CU 2#10 AWG + #14 AWG EN DUCTO DE 3/4"</v>
          </cell>
          <cell r="C220" t="str">
            <v>UND</v>
          </cell>
          <cell r="D220">
            <v>151616</v>
          </cell>
          <cell r="E220">
            <v>120089</v>
          </cell>
          <cell r="F220">
            <v>124484.2574</v>
          </cell>
          <cell r="G220">
            <v>132911.84162598001</v>
          </cell>
          <cell r="H220">
            <v>137630.2120037023</v>
          </cell>
          <cell r="I220">
            <v>14.389999999999992</v>
          </cell>
        </row>
        <row r="221">
          <cell r="B221" t="str">
            <v>SUMINISTRO E INSTALACION DE DUCTO DE  1"</v>
          </cell>
          <cell r="C221" t="str">
            <v>UND</v>
          </cell>
          <cell r="D221">
            <v>9176</v>
          </cell>
          <cell r="E221">
            <v>6924</v>
          </cell>
          <cell r="F221">
            <v>7177.4183999999996</v>
          </cell>
          <cell r="G221">
            <v>7663.3296256799995</v>
          </cell>
          <cell r="H221">
            <v>7935.3778273916396</v>
          </cell>
          <cell r="I221">
            <v>14.399999999999991</v>
          </cell>
        </row>
        <row r="222">
          <cell r="B222" t="str">
            <v>SUMINISTRO E INSTALACION DE STRIP TELEFONICO</v>
          </cell>
          <cell r="C222" t="str">
            <v>UND</v>
          </cell>
          <cell r="D222">
            <v>428694</v>
          </cell>
          <cell r="E222">
            <v>353724</v>
          </cell>
          <cell r="F222">
            <v>366670.29839999997</v>
          </cell>
          <cell r="G222">
            <v>391493.87760168</v>
          </cell>
          <cell r="H222">
            <v>405391.91025653965</v>
          </cell>
          <cell r="I222">
            <v>14.409999999999991</v>
          </cell>
        </row>
        <row r="223">
          <cell r="B223" t="str">
            <v>SUMINISTRO E INSTALACION DE TOMA TELEFONICO EN CABLE DE 2X2X22 EN DUCTO DE 3/4"</v>
          </cell>
          <cell r="C223" t="str">
            <v>UND</v>
          </cell>
          <cell r="D223">
            <v>98689</v>
          </cell>
          <cell r="E223">
            <v>74065</v>
          </cell>
          <cell r="F223">
            <v>76775.778999999995</v>
          </cell>
          <cell r="G223">
            <v>81973.499238299992</v>
          </cell>
          <cell r="H223">
            <v>84883.558461259643</v>
          </cell>
          <cell r="I223">
            <v>14.419999999999991</v>
          </cell>
        </row>
        <row r="224">
          <cell r="B224" t="str">
            <v>SUMINISTRO E INSTALACION DE LAMPARA DE 2X48 W CON BALASTRO ELECTRONICO AHORRADOR DE ENERGIA</v>
          </cell>
          <cell r="C224" t="str">
            <v>UND</v>
          </cell>
          <cell r="D224">
            <v>183110</v>
          </cell>
          <cell r="E224">
            <v>147987</v>
          </cell>
          <cell r="F224">
            <v>153403.3242</v>
          </cell>
          <cell r="G224">
            <v>163788.72924834001</v>
          </cell>
          <cell r="H224">
            <v>169603.22913665607</v>
          </cell>
          <cell r="I224">
            <v>14.429999999999991</v>
          </cell>
        </row>
        <row r="225">
          <cell r="B225" t="str">
            <v>SUMINISTRO E INSTALACION DE OJO DE BUEY DE 4</v>
          </cell>
          <cell r="C225" t="str">
            <v>UND</v>
          </cell>
          <cell r="D225">
            <v>72839</v>
          </cell>
          <cell r="E225">
            <v>57719</v>
          </cell>
          <cell r="F225">
            <v>59831.515400000004</v>
          </cell>
          <cell r="G225">
            <v>63882.108992580004</v>
          </cell>
          <cell r="H225">
            <v>66149.923861816598</v>
          </cell>
          <cell r="I225">
            <v>14.439999999999991</v>
          </cell>
        </row>
        <row r="226">
          <cell r="B226" t="str">
            <v>SUMINISTRO E INSTALACION DE BOMBILLO FLUORESCENTE DE 16W</v>
          </cell>
          <cell r="C226" t="str">
            <v>UND</v>
          </cell>
          <cell r="D226">
            <v>19238</v>
          </cell>
          <cell r="E226">
            <v>16167</v>
          </cell>
          <cell r="F226">
            <v>16758.712200000002</v>
          </cell>
          <cell r="G226">
            <v>17893.277015940002</v>
          </cell>
          <cell r="H226">
            <v>18528.488350005871</v>
          </cell>
          <cell r="I226">
            <v>14.44999999999999</v>
          </cell>
        </row>
        <row r="227">
          <cell r="B227" t="str">
            <v>SUMINISTRO E INSTALACION DE LAMPARA TIPO APLIQUE INCLUYE BOMBILLO DE 16 W</v>
          </cell>
          <cell r="C227" t="str">
            <v>UND</v>
          </cell>
          <cell r="D227">
            <v>761796</v>
          </cell>
          <cell r="E227">
            <v>473456</v>
          </cell>
          <cell r="F227">
            <v>490784.48959999997</v>
          </cell>
          <cell r="G227">
            <v>524010.59954591998</v>
          </cell>
          <cell r="H227">
            <v>542612.97582980013</v>
          </cell>
          <cell r="I227">
            <v>14.45999999999999</v>
          </cell>
        </row>
        <row r="228">
          <cell r="B228" t="str">
            <v>APARATOS SANITARIOS</v>
          </cell>
          <cell r="F228">
            <v>0</v>
          </cell>
          <cell r="G228">
            <v>0</v>
          </cell>
          <cell r="H228">
            <v>0</v>
          </cell>
          <cell r="I228">
            <v>15</v>
          </cell>
        </row>
        <row r="229">
          <cell r="B229" t="str">
            <v>COMBO SANITARIO  ACUACER</v>
          </cell>
          <cell r="C229" t="str">
            <v>UND</v>
          </cell>
          <cell r="D229">
            <v>557632</v>
          </cell>
          <cell r="E229">
            <v>359171</v>
          </cell>
          <cell r="F229">
            <v>372316.65860000002</v>
          </cell>
          <cell r="G229">
            <v>397522.49638722005</v>
          </cell>
          <cell r="H229">
            <v>411634.54500896635</v>
          </cell>
          <cell r="I229">
            <v>15.01</v>
          </cell>
        </row>
        <row r="230">
          <cell r="B230" t="str">
            <v>SANITARIO  ACUACER</v>
          </cell>
          <cell r="C230" t="str">
            <v>UND</v>
          </cell>
          <cell r="D230">
            <v>388368</v>
          </cell>
          <cell r="E230">
            <v>239967</v>
          </cell>
          <cell r="F230">
            <v>248749.7922</v>
          </cell>
          <cell r="G230">
            <v>265590.15313193999</v>
          </cell>
          <cell r="H230">
            <v>275018.60356812389</v>
          </cell>
          <cell r="I230">
            <v>15.02</v>
          </cell>
        </row>
        <row r="231">
          <cell r="B231" t="str">
            <v>LAVAMANOS DE SOBREPONER</v>
          </cell>
          <cell r="C231" t="str">
            <v>UND</v>
          </cell>
          <cell r="D231">
            <v>153463</v>
          </cell>
          <cell r="E231">
            <v>123102</v>
          </cell>
          <cell r="F231">
            <v>127607.53320000001</v>
          </cell>
          <cell r="G231">
            <v>136246.56319764</v>
          </cell>
          <cell r="H231">
            <v>141083.31619115622</v>
          </cell>
          <cell r="I231">
            <v>15.03</v>
          </cell>
        </row>
        <row r="232">
          <cell r="B232" t="str">
            <v>INST Y SUMINISTRO LAVAPLATOS ACERO ANOX.</v>
          </cell>
          <cell r="C232" t="str">
            <v>UND</v>
          </cell>
          <cell r="D232">
            <v>140436</v>
          </cell>
          <cell r="E232">
            <v>112284</v>
          </cell>
          <cell r="F232">
            <v>116393.5944</v>
          </cell>
          <cell r="G232">
            <v>124273.44074088</v>
          </cell>
          <cell r="H232">
            <v>128685.14788718124</v>
          </cell>
          <cell r="I232">
            <v>15.04</v>
          </cell>
        </row>
        <row r="233">
          <cell r="B233" t="str">
            <v>LAVATRAPERO EN GRANITO</v>
          </cell>
          <cell r="C233" t="str">
            <v>UND</v>
          </cell>
          <cell r="D233">
            <v>168136</v>
          </cell>
          <cell r="E233">
            <v>130706</v>
          </cell>
          <cell r="F233">
            <v>135489.83960000001</v>
          </cell>
          <cell r="G233">
            <v>144662.50174092001</v>
          </cell>
          <cell r="H233">
            <v>149798.02055272268</v>
          </cell>
          <cell r="I233">
            <v>15.049999999999999</v>
          </cell>
        </row>
        <row r="234">
          <cell r="B234" t="str">
            <v xml:space="preserve">GRIFERIA LAVAPLATO </v>
          </cell>
          <cell r="C234" t="str">
            <v>UND</v>
          </cell>
          <cell r="D234">
            <v>247318</v>
          </cell>
          <cell r="E234">
            <v>208287</v>
          </cell>
          <cell r="F234">
            <v>215910.30420000001</v>
          </cell>
          <cell r="G234">
            <v>230527.43179434002</v>
          </cell>
          <cell r="H234">
            <v>238711.15562303909</v>
          </cell>
          <cell r="I234">
            <v>15.059999999999999</v>
          </cell>
        </row>
        <row r="235">
          <cell r="B235" t="str">
            <v>DUCHA TAYRONA</v>
          </cell>
          <cell r="C235" t="str">
            <v>UND</v>
          </cell>
          <cell r="D235">
            <v>132980</v>
          </cell>
          <cell r="E235">
            <v>108746</v>
          </cell>
          <cell r="F235">
            <v>112726.1036</v>
          </cell>
          <cell r="G235">
            <v>120357.66081371999</v>
          </cell>
          <cell r="H235">
            <v>124630.35777260705</v>
          </cell>
          <cell r="I235">
            <v>15.069999999999999</v>
          </cell>
        </row>
        <row r="236">
          <cell r="B236" t="str">
            <v xml:space="preserve">ASCENSOR 5 PARADAS </v>
          </cell>
          <cell r="C236" t="str">
            <v>UND</v>
          </cell>
          <cell r="D236">
            <v>152000000</v>
          </cell>
          <cell r="I236">
            <v>15.079999999999998</v>
          </cell>
        </row>
        <row r="237">
          <cell r="B237" t="str">
            <v>ASCENSOR CAMILLERO 5 PARADAS</v>
          </cell>
          <cell r="C237" t="str">
            <v>UND</v>
          </cell>
          <cell r="D237">
            <v>232000000</v>
          </cell>
          <cell r="I237">
            <v>15.089999999999998</v>
          </cell>
        </row>
        <row r="238">
          <cell r="B238" t="str">
            <v>CARPINTERIA EN MADERA</v>
          </cell>
          <cell r="F238">
            <v>0</v>
          </cell>
          <cell r="G238">
            <v>0</v>
          </cell>
          <cell r="H238">
            <v>0</v>
          </cell>
          <cell r="I238">
            <v>16</v>
          </cell>
        </row>
        <row r="239">
          <cell r="B239" t="str">
            <v>PASAMANOS SOBRE MURO EN MADERA</v>
          </cell>
          <cell r="D239">
            <v>119904</v>
          </cell>
          <cell r="E239">
            <v>100076</v>
          </cell>
          <cell r="F239">
            <v>103738.7816</v>
          </cell>
          <cell r="G239">
            <v>110761.89711432</v>
          </cell>
          <cell r="H239">
            <v>114693.94446187836</v>
          </cell>
          <cell r="I239">
            <v>16.010000000000002</v>
          </cell>
        </row>
        <row r="240">
          <cell r="B240" t="str">
            <v>MUEBLE DE COCINA BAJO</v>
          </cell>
          <cell r="D240">
            <v>604915</v>
          </cell>
          <cell r="E240">
            <v>513586</v>
          </cell>
          <cell r="F240">
            <v>532383.2476</v>
          </cell>
          <cell r="G240">
            <v>568425.59346252005</v>
          </cell>
          <cell r="H240">
            <v>588604.70203043951</v>
          </cell>
          <cell r="I240">
            <v>16.020000000000003</v>
          </cell>
        </row>
        <row r="241">
          <cell r="B241" t="str">
            <v>INSTALACION Y SUMINISTRO PUERTA 0,70X2.40</v>
          </cell>
          <cell r="C241" t="str">
            <v>UND</v>
          </cell>
          <cell r="D241">
            <v>808592</v>
          </cell>
          <cell r="E241">
            <v>687947</v>
          </cell>
          <cell r="F241">
            <v>713125.8602</v>
          </cell>
          <cell r="G241">
            <v>761404.48093554005</v>
          </cell>
          <cell r="H241">
            <v>788434.34000875172</v>
          </cell>
          <cell r="I241">
            <v>16.030000000000005</v>
          </cell>
        </row>
        <row r="242">
          <cell r="B242" t="str">
            <v>INSTALACION Y SUMINISTRO PUERTA 1,00X2.40</v>
          </cell>
          <cell r="C242" t="str">
            <v>UND</v>
          </cell>
          <cell r="D242">
            <v>944810</v>
          </cell>
          <cell r="E242">
            <v>744597</v>
          </cell>
          <cell r="F242">
            <v>771849.25020000001</v>
          </cell>
          <cell r="G242">
            <v>824103.44443854003</v>
          </cell>
          <cell r="H242">
            <v>853359.11671610817</v>
          </cell>
          <cell r="I242">
            <v>16.040000000000006</v>
          </cell>
        </row>
        <row r="243">
          <cell r="B243" t="str">
            <v>INSTALACION Y SUMINISTRO PUERTA 1,20X2.40</v>
          </cell>
          <cell r="C243" t="str">
            <v>UND</v>
          </cell>
          <cell r="D243">
            <v>1587486</v>
          </cell>
          <cell r="E243">
            <v>1337058</v>
          </cell>
          <cell r="F243">
            <v>1385994.3228</v>
          </cell>
          <cell r="G243">
            <v>1479826.1384535599</v>
          </cell>
          <cell r="H243">
            <v>1532359.9663686613</v>
          </cell>
          <cell r="I243">
            <v>16.050000000000008</v>
          </cell>
        </row>
        <row r="244">
          <cell r="B244" t="str">
            <v>INSTALACION Y SUMINISTRO PUERTA 1,40X2.40</v>
          </cell>
          <cell r="C244" t="str">
            <v>UND</v>
          </cell>
          <cell r="D244">
            <v>1660357</v>
          </cell>
          <cell r="E244">
            <v>1383408</v>
          </cell>
          <cell r="F244">
            <v>1434040.7327999999</v>
          </cell>
          <cell r="G244">
            <v>1531125.2904105599</v>
          </cell>
          <cell r="H244">
            <v>1585480.2382201348</v>
          </cell>
          <cell r="I244">
            <v>16.060000000000009</v>
          </cell>
        </row>
        <row r="245">
          <cell r="B245" t="str">
            <v>CARPINTERIA METALICA</v>
          </cell>
          <cell r="F245">
            <v>0</v>
          </cell>
          <cell r="G245">
            <v>0</v>
          </cell>
          <cell r="H245">
            <v>0</v>
          </cell>
          <cell r="I245">
            <v>17</v>
          </cell>
        </row>
        <row r="246">
          <cell r="B246" t="str">
            <v>VENTANA ALUMINIO 2,0X0,60 COLOR BLANCO, VIDRIO AZUL</v>
          </cell>
          <cell r="C246" t="str">
            <v>UND</v>
          </cell>
          <cell r="D246">
            <v>260675</v>
          </cell>
          <cell r="E246">
            <v>219967</v>
          </cell>
          <cell r="F246">
            <v>228017.7922</v>
          </cell>
          <cell r="G246">
            <v>243454.59673193999</v>
          </cell>
          <cell r="H246">
            <v>252097.23491592385</v>
          </cell>
          <cell r="I246">
            <v>17.010000000000002</v>
          </cell>
        </row>
        <row r="247">
          <cell r="B247" t="str">
            <v>VENTANA ALUMINIO 2,0X1,00 COLOR BLANCO, VIDRIO AZUL</v>
          </cell>
          <cell r="C247" t="str">
            <v>UND</v>
          </cell>
          <cell r="D247">
            <v>693255</v>
          </cell>
          <cell r="E247">
            <v>425967</v>
          </cell>
          <cell r="F247">
            <v>441557.3922</v>
          </cell>
          <cell r="G247">
            <v>471450.82765194</v>
          </cell>
          <cell r="H247">
            <v>488187.33203358389</v>
          </cell>
          <cell r="I247">
            <v>17.020000000000003</v>
          </cell>
        </row>
        <row r="248">
          <cell r="B248" t="str">
            <v>VENTANA ALUMINIO 1,50X1,00 COLOR BLANCO, VIDRIO AZUL</v>
          </cell>
          <cell r="C248" t="str">
            <v>UND</v>
          </cell>
          <cell r="D248">
            <v>379125</v>
          </cell>
          <cell r="E248">
            <v>322967</v>
          </cell>
          <cell r="F248">
            <v>334787.59220000001</v>
          </cell>
          <cell r="G248">
            <v>357452.71219193999</v>
          </cell>
          <cell r="H248">
            <v>370142.28347475384</v>
          </cell>
          <cell r="I248">
            <v>17.030000000000005</v>
          </cell>
        </row>
        <row r="249">
          <cell r="B249" t="str">
            <v>VENTANA ALUMINIO 0,80x0,40 COLOR BLANCO, VIDRIO AZUL</v>
          </cell>
          <cell r="C249" t="str">
            <v>UND</v>
          </cell>
          <cell r="D249">
            <v>260675</v>
          </cell>
          <cell r="E249">
            <v>219967</v>
          </cell>
          <cell r="F249">
            <v>228017.7922</v>
          </cell>
          <cell r="G249">
            <v>243454.59673193999</v>
          </cell>
          <cell r="H249">
            <v>252097.23491592385</v>
          </cell>
          <cell r="I249">
            <v>17.040000000000006</v>
          </cell>
        </row>
        <row r="250">
          <cell r="B250" t="str">
            <v>VENTANA ALUMINIO 1,50x0,40 COLOR BLANO, VIDRIO AZUL</v>
          </cell>
          <cell r="C250" t="str">
            <v>UND</v>
          </cell>
          <cell r="D250">
            <v>296210</v>
          </cell>
          <cell r="E250">
            <v>219967</v>
          </cell>
          <cell r="F250">
            <v>228017.7922</v>
          </cell>
          <cell r="G250">
            <v>243454.59673193999</v>
          </cell>
          <cell r="H250">
            <v>252097.23491592385</v>
          </cell>
          <cell r="I250">
            <v>17.050000000000008</v>
          </cell>
        </row>
        <row r="251">
          <cell r="B251" t="str">
            <v>VENTANA ALUMINIO 0,40x1,60 COLOR BLANCO, VIDRIO AZUL</v>
          </cell>
          <cell r="C251" t="str">
            <v>UND</v>
          </cell>
          <cell r="D251">
            <v>306510</v>
          </cell>
          <cell r="E251">
            <v>219967</v>
          </cell>
          <cell r="F251">
            <v>228017.7922</v>
          </cell>
          <cell r="G251">
            <v>243454.59673193999</v>
          </cell>
          <cell r="H251">
            <v>252097.23491592385</v>
          </cell>
          <cell r="I251">
            <v>17.060000000000009</v>
          </cell>
        </row>
        <row r="252">
          <cell r="B252" t="str">
            <v>VENTANA ALUMINIO 1,50x1,50 COLOR BLANCO, VIDRIO AZUL</v>
          </cell>
          <cell r="C252" t="str">
            <v>UND</v>
          </cell>
          <cell r="D252">
            <v>556800</v>
          </cell>
          <cell r="E252">
            <v>477467</v>
          </cell>
          <cell r="F252">
            <v>494942.29220000003</v>
          </cell>
          <cell r="G252">
            <v>528449.88538194005</v>
          </cell>
          <cell r="H252">
            <v>547209.85631299892</v>
          </cell>
          <cell r="I252">
            <v>17.070000000000011</v>
          </cell>
        </row>
        <row r="253">
          <cell r="B253" t="str">
            <v>VENTANA ALUMINIO 2,0x0,40 COLOR BLANCO, VIDRIO AZUL</v>
          </cell>
          <cell r="C253" t="str">
            <v>UND</v>
          </cell>
          <cell r="D253">
            <v>319900</v>
          </cell>
          <cell r="E253">
            <v>271467</v>
          </cell>
          <cell r="F253">
            <v>281402.69219999999</v>
          </cell>
          <cell r="G253">
            <v>300453.65446193999</v>
          </cell>
          <cell r="H253">
            <v>311119.75919533888</v>
          </cell>
          <cell r="I253">
            <v>17.080000000000013</v>
          </cell>
        </row>
        <row r="254">
          <cell r="B254" t="str">
            <v>VENTANA EN VIDRIO TEMPLADO DE 6 MM DE 1,50X1,40</v>
          </cell>
          <cell r="C254" t="str">
            <v>UND</v>
          </cell>
          <cell r="D254">
            <v>1270492</v>
          </cell>
          <cell r="E254">
            <v>896238</v>
          </cell>
          <cell r="F254">
            <v>929040.31079999998</v>
          </cell>
          <cell r="G254">
            <v>991936.33984115999</v>
          </cell>
          <cell r="H254">
            <v>1027150.0799055211</v>
          </cell>
          <cell r="I254">
            <v>17.090000000000014</v>
          </cell>
        </row>
        <row r="255">
          <cell r="B255" t="str">
            <v>PUERTA EN  ALUMINIO DE 1,20x2,40 COLOR BLANCO</v>
          </cell>
          <cell r="C255" t="str">
            <v>UND</v>
          </cell>
          <cell r="D255">
            <v>1823174</v>
          </cell>
          <cell r="E255">
            <v>1572934</v>
          </cell>
          <cell r="F255">
            <v>1630503.3844000001</v>
          </cell>
          <cell r="G255">
            <v>1740888.4635238801</v>
          </cell>
          <cell r="H255">
            <v>1802690.0039789779</v>
          </cell>
          <cell r="I255">
            <v>17.100000000000016</v>
          </cell>
        </row>
        <row r="256">
          <cell r="B256" t="str">
            <v>PUERTA EN  ALUMINIO DE 1,40x2,40 COLOR BLANCO</v>
          </cell>
          <cell r="C256" t="str">
            <v>UND</v>
          </cell>
          <cell r="D256">
            <v>2061201</v>
          </cell>
          <cell r="E256">
            <v>1778934</v>
          </cell>
          <cell r="F256">
            <v>1844042.9844</v>
          </cell>
          <cell r="G256">
            <v>1968884.6944438799</v>
          </cell>
          <cell r="H256">
            <v>2038780.1010966375</v>
          </cell>
          <cell r="I256">
            <v>17.110000000000017</v>
          </cell>
        </row>
        <row r="257">
          <cell r="B257" t="str">
            <v>PORTON LAMINA GALVANIZADA DE 3,00X3,000</v>
          </cell>
          <cell r="C257" t="str">
            <v>UND</v>
          </cell>
          <cell r="D257">
            <v>1431116</v>
          </cell>
          <cell r="E257">
            <v>1223964</v>
          </cell>
          <cell r="F257">
            <v>1268761.0824</v>
          </cell>
          <cell r="G257">
            <v>1354656.2076784798</v>
          </cell>
          <cell r="H257">
            <v>1402746.5030510658</v>
          </cell>
          <cell r="I257">
            <v>17.120000000000019</v>
          </cell>
        </row>
        <row r="258">
          <cell r="B258" t="str">
            <v>CERRAMIENTO EN MALLA ESLABONADA</v>
          </cell>
          <cell r="C258" t="str">
            <v>M2</v>
          </cell>
          <cell r="D258">
            <v>229746</v>
          </cell>
          <cell r="E258">
            <v>155757</v>
          </cell>
          <cell r="F258">
            <v>161457.70620000002</v>
          </cell>
          <cell r="G258">
            <v>172388.39290974001</v>
          </cell>
          <cell r="H258">
            <v>178508.18085803578</v>
          </cell>
          <cell r="I258">
            <v>17.13000000000002</v>
          </cell>
        </row>
        <row r="259">
          <cell r="B259" t="str">
            <v>REJA EN ALUMINIO TIPO BOCADILLO COLOR BLANCO</v>
          </cell>
          <cell r="C259" t="str">
            <v>M2</v>
          </cell>
          <cell r="D259">
            <v>336397</v>
          </cell>
          <cell r="E259">
            <v>284342</v>
          </cell>
          <cell r="F259">
            <v>294748.91720000003</v>
          </cell>
          <cell r="G259">
            <v>314703.41889444005</v>
          </cell>
          <cell r="H259">
            <v>325875.39026519266</v>
          </cell>
          <cell r="I259">
            <v>17.140000000000022</v>
          </cell>
        </row>
        <row r="260">
          <cell r="B260" t="str">
            <v>BARANDA EN TUBO GALVANIZADO DE 1"</v>
          </cell>
          <cell r="C260" t="str">
            <v>ML</v>
          </cell>
          <cell r="D260">
            <v>959701</v>
          </cell>
          <cell r="E260">
            <v>711400</v>
          </cell>
          <cell r="F260">
            <v>737437.24</v>
          </cell>
          <cell r="G260">
            <v>787361.741148</v>
          </cell>
          <cell r="H260">
            <v>815313.08295875404</v>
          </cell>
          <cell r="I260">
            <v>17.150000000000023</v>
          </cell>
        </row>
        <row r="261">
          <cell r="B261" t="str">
            <v>BARANDA EN TUBO GALVANIZADO DE 1"</v>
          </cell>
          <cell r="C261" t="str">
            <v>ML</v>
          </cell>
          <cell r="D261">
            <v>314618</v>
          </cell>
          <cell r="E261">
            <v>221430</v>
          </cell>
          <cell r="F261">
            <v>229534.33799999999</v>
          </cell>
          <cell r="G261">
            <v>245073.81268259999</v>
          </cell>
          <cell r="H261">
            <v>253773.93303283228</v>
          </cell>
          <cell r="I261">
            <v>17.160000000000025</v>
          </cell>
        </row>
        <row r="262">
          <cell r="B262" t="str">
            <v>BARANDA EN TUBO GALVANIZADO DE 11/2"</v>
          </cell>
          <cell r="C262" t="str">
            <v>ML</v>
          </cell>
          <cell r="D262">
            <v>437405</v>
          </cell>
          <cell r="E262">
            <v>362780</v>
          </cell>
          <cell r="F262">
            <v>376057.74800000002</v>
          </cell>
          <cell r="G262">
            <v>401516.85753959999</v>
          </cell>
          <cell r="H262">
            <v>415770.70598225581</v>
          </cell>
          <cell r="I262">
            <v>17.170000000000027</v>
          </cell>
        </row>
        <row r="263">
          <cell r="B263" t="str">
            <v>DIVISION DE BANO EN LAMINA CON RECUBRIMIENTO ELECTROSTATICO</v>
          </cell>
          <cell r="C263" t="str">
            <v>M2</v>
          </cell>
          <cell r="D263">
            <v>959701</v>
          </cell>
          <cell r="E263">
            <v>711400</v>
          </cell>
          <cell r="F263">
            <v>737437.24</v>
          </cell>
          <cell r="G263">
            <v>787361.741148</v>
          </cell>
          <cell r="H263">
            <v>815313.08295875404</v>
          </cell>
          <cell r="I263">
            <v>17.180000000000028</v>
          </cell>
        </row>
        <row r="264">
          <cell r="B264" t="str">
            <v>VIDRIO TEMPLADO DE 6 MM</v>
          </cell>
          <cell r="C264" t="str">
            <v>M2</v>
          </cell>
          <cell r="D264">
            <v>181201</v>
          </cell>
          <cell r="E264">
            <v>150738</v>
          </cell>
          <cell r="F264">
            <v>156255.01079999999</v>
          </cell>
          <cell r="G264">
            <v>166833.47503115999</v>
          </cell>
          <cell r="H264">
            <v>172756.06339476618</v>
          </cell>
          <cell r="I264">
            <v>17.19000000000003</v>
          </cell>
        </row>
        <row r="265">
          <cell r="B265" t="str">
            <v>CERRADURAS</v>
          </cell>
          <cell r="F265">
            <v>0</v>
          </cell>
          <cell r="G265">
            <v>0</v>
          </cell>
          <cell r="H265">
            <v>0</v>
          </cell>
          <cell r="I265">
            <v>18</v>
          </cell>
        </row>
        <row r="266">
          <cell r="B266" t="str">
            <v xml:space="preserve">CERRADURA DE ACCESO </v>
          </cell>
          <cell r="C266" t="str">
            <v>UND</v>
          </cell>
          <cell r="D266">
            <v>126105</v>
          </cell>
          <cell r="E266">
            <v>100783</v>
          </cell>
          <cell r="F266">
            <v>104471.6578</v>
          </cell>
          <cell r="G266">
            <v>111544.38903306</v>
          </cell>
          <cell r="H266">
            <v>115504.21484373363</v>
          </cell>
          <cell r="I266">
            <v>18.010000000000002</v>
          </cell>
        </row>
        <row r="267">
          <cell r="B267" t="str">
            <v>CERRADURA DE INTERIORES</v>
          </cell>
          <cell r="C267" t="str">
            <v>UND</v>
          </cell>
          <cell r="D267">
            <v>97697</v>
          </cell>
          <cell r="E267">
            <v>76171</v>
          </cell>
          <cell r="F267">
            <v>78958.858600000007</v>
          </cell>
          <cell r="G267">
            <v>84304.373327220004</v>
          </cell>
          <cell r="H267">
            <v>87297.178580336316</v>
          </cell>
          <cell r="I267">
            <v>18.020000000000003</v>
          </cell>
        </row>
        <row r="268">
          <cell r="B268" t="str">
            <v>CERRADURA DE BAÑO</v>
          </cell>
          <cell r="C268" t="str">
            <v>UND</v>
          </cell>
          <cell r="D268">
            <v>64873</v>
          </cell>
          <cell r="E268">
            <v>47538</v>
          </cell>
          <cell r="F268">
            <v>49277.890800000001</v>
          </cell>
          <cell r="G268">
            <v>52614.004007160001</v>
          </cell>
          <cell r="H268">
            <v>54481.801149414183</v>
          </cell>
          <cell r="I268">
            <v>18.030000000000005</v>
          </cell>
        </row>
        <row r="269">
          <cell r="B269" t="str">
            <v>FALLEBAS</v>
          </cell>
          <cell r="C269" t="str">
            <v>UND</v>
          </cell>
          <cell r="D269">
            <v>63315</v>
          </cell>
          <cell r="E269">
            <v>46183</v>
          </cell>
          <cell r="F269">
            <v>47873.2978</v>
          </cell>
          <cell r="G269">
            <v>51114.320061060003</v>
          </cell>
          <cell r="H269">
            <v>52928.87842322763</v>
          </cell>
          <cell r="I269">
            <v>18.040000000000006</v>
          </cell>
        </row>
        <row r="270">
          <cell r="B270" t="str">
            <v>MECANISMO DE VAIVEN</v>
          </cell>
          <cell r="C270" t="str">
            <v>UND</v>
          </cell>
          <cell r="D270">
            <v>87465</v>
          </cell>
          <cell r="E270">
            <v>67183</v>
          </cell>
          <cell r="F270">
            <v>69641.897800000006</v>
          </cell>
          <cell r="G270">
            <v>74356.654281060008</v>
          </cell>
          <cell r="H270">
            <v>76996.315508037631</v>
          </cell>
          <cell r="I270">
            <v>18.050000000000008</v>
          </cell>
        </row>
        <row r="271">
          <cell r="B271" t="str">
            <v>ACABADOS</v>
          </cell>
          <cell r="F271">
            <v>0</v>
          </cell>
          <cell r="G271">
            <v>0</v>
          </cell>
          <cell r="H271">
            <v>0</v>
          </cell>
          <cell r="I271">
            <v>19</v>
          </cell>
        </row>
        <row r="272">
          <cell r="B272" t="str">
            <v>PINTURA EPOXICA PARA MUROS</v>
          </cell>
          <cell r="C272" t="str">
            <v>M2</v>
          </cell>
          <cell r="D272">
            <v>25454</v>
          </cell>
          <cell r="E272">
            <v>21305</v>
          </cell>
          <cell r="F272">
            <v>22084.762999999999</v>
          </cell>
          <cell r="G272">
            <v>23579.9014551</v>
          </cell>
          <cell r="H272">
            <v>24416.987956756049</v>
          </cell>
          <cell r="I272">
            <v>19.010000000000002</v>
          </cell>
        </row>
        <row r="273">
          <cell r="B273" t="str">
            <v>PINTURA EPOXICA PARA CIELOS</v>
          </cell>
          <cell r="C273" t="str">
            <v>M2</v>
          </cell>
          <cell r="D273">
            <v>25454</v>
          </cell>
          <cell r="E273">
            <v>21305</v>
          </cell>
          <cell r="F273">
            <v>22084.762999999999</v>
          </cell>
          <cell r="G273">
            <v>23579.9014551</v>
          </cell>
          <cell r="H273">
            <v>24416.987956756049</v>
          </cell>
          <cell r="I273">
            <v>19.020000000000003</v>
          </cell>
        </row>
        <row r="274">
          <cell r="B274" t="str">
            <v>ESTUCO EN YESO SOBRE CIELOS</v>
          </cell>
          <cell r="C274" t="str">
            <v>M2</v>
          </cell>
          <cell r="D274">
            <v>7487</v>
          </cell>
          <cell r="E274">
            <v>5781</v>
          </cell>
          <cell r="F274">
            <v>5992.5846000000001</v>
          </cell>
          <cell r="G274">
            <v>6398.2825774200001</v>
          </cell>
          <cell r="H274">
            <v>6625.4216089184101</v>
          </cell>
          <cell r="I274">
            <v>19.030000000000005</v>
          </cell>
        </row>
        <row r="275">
          <cell r="B275" t="str">
            <v>ACABADO DE FACHADA EN PULIPLAST</v>
          </cell>
          <cell r="C275" t="str">
            <v>M2</v>
          </cell>
          <cell r="D275">
            <v>16200</v>
          </cell>
          <cell r="E275">
            <v>13091</v>
          </cell>
          <cell r="F275">
            <v>13570.1306</v>
          </cell>
          <cell r="G275">
            <v>14488.82844162</v>
          </cell>
          <cell r="H275">
            <v>15003.18185129751</v>
          </cell>
          <cell r="I275">
            <v>19.040000000000006</v>
          </cell>
        </row>
        <row r="276">
          <cell r="B276" t="str">
            <v>DILATACIONES DE FACHADA EN PULIPLAST</v>
          </cell>
          <cell r="C276" t="str">
            <v>ML</v>
          </cell>
          <cell r="D276">
            <v>6532</v>
          </cell>
          <cell r="E276">
            <v>5083</v>
          </cell>
          <cell r="F276">
            <v>5269.0378000000001</v>
          </cell>
          <cell r="G276">
            <v>5625.7516590599998</v>
          </cell>
          <cell r="H276">
            <v>5825.4658429566298</v>
          </cell>
          <cell r="I276">
            <v>19.050000000000008</v>
          </cell>
        </row>
        <row r="277">
          <cell r="B277" t="str">
            <v>ABUZARDADO PARA FACHADA</v>
          </cell>
          <cell r="C277" t="str">
            <v>M2</v>
          </cell>
          <cell r="D277">
            <v>56674</v>
          </cell>
          <cell r="E277">
            <v>41889</v>
          </cell>
          <cell r="F277">
            <v>43422.1374</v>
          </cell>
          <cell r="G277">
            <v>46361.816101980003</v>
          </cell>
          <cell r="H277">
            <v>48007.660573600289</v>
          </cell>
          <cell r="I277">
            <v>19.060000000000009</v>
          </cell>
        </row>
        <row r="278">
          <cell r="B278" t="str">
            <v>ABUZARDADO LINEAL</v>
          </cell>
          <cell r="C278" t="str">
            <v>ML</v>
          </cell>
          <cell r="D278">
            <v>29409</v>
          </cell>
          <cell r="E278">
            <v>21697</v>
          </cell>
          <cell r="F278">
            <v>22491.110199999999</v>
          </cell>
          <cell r="G278">
            <v>24013.75836054</v>
          </cell>
          <cell r="H278">
            <v>24866.246782339171</v>
          </cell>
          <cell r="I278">
            <v>19.070000000000011</v>
          </cell>
        </row>
        <row r="279">
          <cell r="B279" t="str">
            <v>ACABADO DE FACHADA EN ESTUCO PLASTICO</v>
          </cell>
          <cell r="C279" t="str">
            <v>M2</v>
          </cell>
          <cell r="D279">
            <v>21189</v>
          </cell>
          <cell r="E279">
            <v>16650</v>
          </cell>
          <cell r="F279">
            <v>17259.39</v>
          </cell>
          <cell r="G279">
            <v>18427.850703</v>
          </cell>
          <cell r="H279">
            <v>19082.0394029565</v>
          </cell>
          <cell r="I279">
            <v>19.080000000000013</v>
          </cell>
        </row>
        <row r="280">
          <cell r="B280" t="str">
            <v>PINTURA ACRILICO SOBRE MUROS</v>
          </cell>
          <cell r="C280" t="str">
            <v>M2</v>
          </cell>
          <cell r="D280">
            <v>10118</v>
          </cell>
          <cell r="E280">
            <v>8518</v>
          </cell>
          <cell r="F280">
            <v>8829.7587999999996</v>
          </cell>
          <cell r="G280">
            <v>9427.5334707599995</v>
          </cell>
          <cell r="H280">
            <v>9762.2109089719797</v>
          </cell>
          <cell r="I280">
            <v>19.090000000000014</v>
          </cell>
        </row>
        <row r="281">
          <cell r="B281" t="str">
            <v>PINTURA KORAZA O SIMILAR SOBRE MUROS</v>
          </cell>
          <cell r="C281" t="str">
            <v>M2</v>
          </cell>
          <cell r="D281">
            <v>11452</v>
          </cell>
          <cell r="E281">
            <v>8951</v>
          </cell>
          <cell r="F281">
            <v>9278.6065999999992</v>
          </cell>
          <cell r="G281">
            <v>9906.7682668199996</v>
          </cell>
          <cell r="H281">
            <v>10258.458540292109</v>
          </cell>
          <cell r="I281">
            <v>19.100000000000016</v>
          </cell>
        </row>
        <row r="282">
          <cell r="B282" t="str">
            <v>PINTURA VINILO SOBRE CIELO RASO</v>
          </cell>
          <cell r="C282" t="str">
            <v>M2</v>
          </cell>
          <cell r="D282">
            <v>8180</v>
          </cell>
          <cell r="E282">
            <v>6200</v>
          </cell>
          <cell r="F282">
            <v>6426.92</v>
          </cell>
          <cell r="G282">
            <v>6862.0224840000001</v>
          </cell>
          <cell r="H282">
            <v>7105.6242821819997</v>
          </cell>
          <cell r="I282">
            <v>19.110000000000017</v>
          </cell>
        </row>
        <row r="283">
          <cell r="B283" t="str">
            <v>AIRES ACONDICIONADOS</v>
          </cell>
          <cell r="F283">
            <v>0</v>
          </cell>
          <cell r="G283">
            <v>0</v>
          </cell>
          <cell r="H283">
            <v>0</v>
          </cell>
          <cell r="I283">
            <v>20</v>
          </cell>
        </row>
        <row r="284">
          <cell r="B284" t="str">
            <v>SUMIN E INSTALACION AIRE ACONDICIONADO CENTRAL</v>
          </cell>
          <cell r="C284" t="str">
            <v>TR</v>
          </cell>
          <cell r="D284">
            <v>9590418</v>
          </cell>
          <cell r="E284">
            <v>3652000</v>
          </cell>
          <cell r="F284">
            <v>3785663.2</v>
          </cell>
          <cell r="G284">
            <v>4041952.59864</v>
          </cell>
          <cell r="H284">
            <v>4185441.91589172</v>
          </cell>
          <cell r="I284">
            <v>20.010000000000002</v>
          </cell>
        </row>
        <row r="285">
          <cell r="B285" t="str">
            <v>SUMINISTRO E INSTALACION DE MINISPLIT DE 18000 BTU</v>
          </cell>
          <cell r="C285" t="str">
            <v>UND</v>
          </cell>
          <cell r="D285">
            <v>3996418</v>
          </cell>
          <cell r="I285">
            <v>20.020000000000003</v>
          </cell>
        </row>
        <row r="286">
          <cell r="B286" t="str">
            <v>SUMINISTRO E INSTALACION DE MINISPLIT DE 12000 BTU</v>
          </cell>
          <cell r="C286" t="str">
            <v>UND</v>
          </cell>
          <cell r="D286">
            <v>3446418</v>
          </cell>
          <cell r="I286">
            <v>20.030000000000005</v>
          </cell>
        </row>
        <row r="287">
          <cell r="B287" t="str">
            <v>SUMINISTRO E INSTALACION DE MINISPLIT DE 9000 BTU</v>
          </cell>
          <cell r="C287" t="str">
            <v>UND</v>
          </cell>
          <cell r="D287">
            <v>3104229</v>
          </cell>
          <cell r="I287">
            <v>20.040000000000006</v>
          </cell>
        </row>
        <row r="288">
          <cell r="B288" t="str">
            <v xml:space="preserve">LIMPIEZA GENERAL </v>
          </cell>
          <cell r="F288">
            <v>0</v>
          </cell>
          <cell r="G288">
            <v>0</v>
          </cell>
          <cell r="H288">
            <v>0</v>
          </cell>
          <cell r="I288">
            <v>21</v>
          </cell>
        </row>
        <row r="289">
          <cell r="B289" t="str">
            <v xml:space="preserve">ASEO GENERAL </v>
          </cell>
          <cell r="C289" t="str">
            <v>M2</v>
          </cell>
          <cell r="D289">
            <v>6495</v>
          </cell>
          <cell r="E289">
            <v>4500000</v>
          </cell>
          <cell r="F289">
            <v>4664700</v>
          </cell>
          <cell r="G289">
            <v>4980500.1900000004</v>
          </cell>
          <cell r="H289">
            <v>5157307.9467450008</v>
          </cell>
          <cell r="I289">
            <v>21.01</v>
          </cell>
        </row>
        <row r="290">
          <cell r="B290" t="str">
            <v>VOZ Y DATOS</v>
          </cell>
          <cell r="F290">
            <v>0</v>
          </cell>
          <cell r="G290">
            <v>0</v>
          </cell>
          <cell r="H290">
            <v>0</v>
          </cell>
          <cell r="I290">
            <v>22</v>
          </cell>
        </row>
        <row r="291">
          <cell r="B291" t="str">
            <v>DEMARCACION Y SENALIZACION</v>
          </cell>
          <cell r="C291" t="str">
            <v>GL</v>
          </cell>
          <cell r="D291">
            <v>3914989</v>
          </cell>
          <cell r="E291">
            <v>3021938</v>
          </cell>
          <cell r="F291">
            <v>3132540.9308000002</v>
          </cell>
          <cell r="G291">
            <v>3344613.95181516</v>
          </cell>
          <cell r="H291">
            <v>3463347.7471045982</v>
          </cell>
          <cell r="I291">
            <v>22.01</v>
          </cell>
        </row>
        <row r="292">
          <cell r="B292" t="str">
            <v>GABINETE DE 1,55 M</v>
          </cell>
          <cell r="C292" t="str">
            <v>UND</v>
          </cell>
          <cell r="D292">
            <v>4878121</v>
          </cell>
          <cell r="E292">
            <v>1028685</v>
          </cell>
          <cell r="F292">
            <v>1066334.871</v>
          </cell>
          <cell r="G292">
            <v>1138525.7417667001</v>
          </cell>
          <cell r="H292">
            <v>1178943.4055994179</v>
          </cell>
          <cell r="I292">
            <v>22.020000000000003</v>
          </cell>
        </row>
        <row r="293">
          <cell r="B293" t="str">
            <v>MULTITOMA PARA GABINETE TIPO HOSPITALARIO PARA RACK</v>
          </cell>
          <cell r="C293" t="str">
            <v>UND</v>
          </cell>
          <cell r="D293">
            <v>354560</v>
          </cell>
          <cell r="E293">
            <v>133974</v>
          </cell>
          <cell r="F293">
            <v>138877.44839999999</v>
          </cell>
          <cell r="G293">
            <v>148279.45165668</v>
          </cell>
          <cell r="H293">
            <v>153543.37219049214</v>
          </cell>
          <cell r="I293">
            <v>22.030000000000005</v>
          </cell>
        </row>
        <row r="294">
          <cell r="B294" t="str">
            <v>MODULO DE 1 JACK RJ45, CAT 6</v>
          </cell>
          <cell r="C294" t="str">
            <v>UND</v>
          </cell>
          <cell r="D294">
            <v>189424</v>
          </cell>
          <cell r="E294">
            <v>24347</v>
          </cell>
          <cell r="F294">
            <v>25238.100200000001</v>
          </cell>
          <cell r="G294">
            <v>26946.719583540002</v>
          </cell>
          <cell r="H294">
            <v>27903.328128755671</v>
          </cell>
          <cell r="I294">
            <v>22.040000000000006</v>
          </cell>
        </row>
        <row r="295">
          <cell r="B295" t="str">
            <v>CABLE UTP, 4 PARES,,  CAT 6</v>
          </cell>
          <cell r="C295" t="str">
            <v>ML</v>
          </cell>
          <cell r="D295">
            <v>8047</v>
          </cell>
          <cell r="E295">
            <v>5259</v>
          </cell>
          <cell r="F295">
            <v>5451.4794000000002</v>
          </cell>
          <cell r="G295">
            <v>5820.54455538</v>
          </cell>
          <cell r="H295">
            <v>6027.1738870959898</v>
          </cell>
          <cell r="I295">
            <v>22.050000000000008</v>
          </cell>
        </row>
        <row r="296">
          <cell r="B296" t="str">
            <v>FACE PLATE CON DOS SALIDAS PARA JACK</v>
          </cell>
          <cell r="C296" t="str">
            <v>UND</v>
          </cell>
          <cell r="D296" t="e">
            <v>#REF!</v>
          </cell>
          <cell r="E296">
            <v>8187</v>
          </cell>
          <cell r="F296">
            <v>8486.6442000000006</v>
          </cell>
          <cell r="G296">
            <v>9061.190012340001</v>
          </cell>
          <cell r="H296">
            <v>9382.8622577780716</v>
          </cell>
          <cell r="I296">
            <v>22.060000000000009</v>
          </cell>
        </row>
        <row r="297">
          <cell r="B297" t="str">
            <v>MARQUILLAS ACRÍLICA POR PUNTO (SEGÚN NORMA)</v>
          </cell>
          <cell r="C297" t="str">
            <v>UND</v>
          </cell>
          <cell r="D297">
            <v>8546</v>
          </cell>
          <cell r="E297">
            <v>3987</v>
          </cell>
          <cell r="F297">
            <v>4132.9242000000004</v>
          </cell>
          <cell r="G297">
            <v>4412.7231683400005</v>
          </cell>
          <cell r="H297">
            <v>4569.3748408160709</v>
          </cell>
          <cell r="I297">
            <v>22.070000000000011</v>
          </cell>
        </row>
        <row r="298">
          <cell r="B298" t="str">
            <v>MARQUILLAS PARA GABINETE Y PATCH PANEL</v>
          </cell>
          <cell r="C298" t="str">
            <v>UND</v>
          </cell>
          <cell r="D298">
            <v>10646</v>
          </cell>
          <cell r="E298">
            <v>6612</v>
          </cell>
          <cell r="F298">
            <v>6853.9992000000002</v>
          </cell>
          <cell r="G298">
            <v>7318.0149458400001</v>
          </cell>
          <cell r="H298">
            <v>7577.8044764173201</v>
          </cell>
          <cell r="I298">
            <v>22.080000000000013</v>
          </cell>
        </row>
        <row r="299">
          <cell r="B299" t="str">
            <v>PATCH CORD DE  3 FT CAT 6</v>
          </cell>
          <cell r="C299" t="str">
            <v>UND</v>
          </cell>
          <cell r="D299">
            <v>37378</v>
          </cell>
          <cell r="E299">
            <v>21624</v>
          </cell>
          <cell r="F299">
            <v>22415.438399999999</v>
          </cell>
          <cell r="G299">
            <v>23932.963579679999</v>
          </cell>
          <cell r="H299">
            <v>24782.583786758638</v>
          </cell>
          <cell r="I299">
            <v>22.090000000000014</v>
          </cell>
        </row>
        <row r="300">
          <cell r="B300" t="str">
            <v>PATCH CORD DE  5 FT CAT 6</v>
          </cell>
          <cell r="C300" t="str">
            <v>UND</v>
          </cell>
          <cell r="D300">
            <v>40843</v>
          </cell>
          <cell r="E300">
            <v>23724</v>
          </cell>
          <cell r="F300">
            <v>24592.2984</v>
          </cell>
          <cell r="G300">
            <v>26257.197001680001</v>
          </cell>
          <cell r="H300">
            <v>27189.327495239639</v>
          </cell>
          <cell r="I300">
            <v>22.100000000000016</v>
          </cell>
        </row>
        <row r="301">
          <cell r="B301" t="str">
            <v>PATCH PANEL DE  24 PUERTOS CAT 6</v>
          </cell>
          <cell r="C301" t="str">
            <v>UND</v>
          </cell>
          <cell r="D301">
            <v>976455</v>
          </cell>
          <cell r="E301">
            <v>633948</v>
          </cell>
          <cell r="F301">
            <v>657150.49679999996</v>
          </cell>
          <cell r="G301">
            <v>701639.58543335996</v>
          </cell>
          <cell r="H301">
            <v>726547.79071624426</v>
          </cell>
          <cell r="I301">
            <v>22.110000000000017</v>
          </cell>
        </row>
        <row r="302">
          <cell r="B302" t="str">
            <v>PATCH PANEL DE  16 PUERTOS CAT 6</v>
          </cell>
          <cell r="C302" t="str">
            <v>UND</v>
          </cell>
          <cell r="D302">
            <v>903165</v>
          </cell>
          <cell r="E302">
            <v>528948</v>
          </cell>
          <cell r="F302">
            <v>548307.49679999996</v>
          </cell>
          <cell r="G302">
            <v>585427.91433335992</v>
          </cell>
          <cell r="H302">
            <v>606210.60529219417</v>
          </cell>
          <cell r="I302">
            <v>22.120000000000019</v>
          </cell>
        </row>
        <row r="303">
          <cell r="B303" t="str">
            <v>PATCH PANEL DE  24 PUERTOS CAT 5</v>
          </cell>
          <cell r="C303" t="str">
            <v>UND</v>
          </cell>
          <cell r="D303">
            <v>671955</v>
          </cell>
          <cell r="E303">
            <v>423948</v>
          </cell>
          <cell r="F303">
            <v>439464.49680000002</v>
          </cell>
          <cell r="G303">
            <v>469216.24323336</v>
          </cell>
          <cell r="H303">
            <v>485873.41986814426</v>
          </cell>
          <cell r="I303">
            <v>22.13000000000002</v>
          </cell>
        </row>
        <row r="304">
          <cell r="B304" t="str">
            <v>ORGANIZADOR DE CABLE HORIZONTAL DE 2U</v>
          </cell>
          <cell r="C304" t="str">
            <v>UND</v>
          </cell>
          <cell r="D304">
            <v>274563</v>
          </cell>
          <cell r="E304">
            <v>184737</v>
          </cell>
          <cell r="F304">
            <v>191498.37419999999</v>
          </cell>
          <cell r="G304">
            <v>204462.81413334</v>
          </cell>
          <cell r="H304">
            <v>211721.24403507356</v>
          </cell>
          <cell r="I304">
            <v>22.140000000000022</v>
          </cell>
        </row>
        <row r="305">
          <cell r="B305" t="str">
            <v>ACCESORIOS DE ORGANIZACIÓN Y MARCACIÓN X MT DE CABLE</v>
          </cell>
          <cell r="C305" t="str">
            <v>ML</v>
          </cell>
          <cell r="D305">
            <v>4147</v>
          </cell>
          <cell r="E305">
            <v>1669</v>
          </cell>
          <cell r="F305">
            <v>1730.0853999999999</v>
          </cell>
          <cell r="G305">
            <v>1847.2121815799999</v>
          </cell>
          <cell r="H305">
            <v>1912.7882140260899</v>
          </cell>
          <cell r="I305">
            <v>22.150000000000023</v>
          </cell>
        </row>
        <row r="306">
          <cell r="B306" t="str">
            <v>CERTIFICACION DE PUNTOS DE DATOS</v>
          </cell>
          <cell r="C306" t="str">
            <v>UND</v>
          </cell>
          <cell r="D306">
            <v>61035</v>
          </cell>
          <cell r="E306">
            <v>11673</v>
          </cell>
          <cell r="F306">
            <v>12100.2318</v>
          </cell>
          <cell r="G306">
            <v>12919.417492859999</v>
          </cell>
          <cell r="H306">
            <v>13378.056813856529</v>
          </cell>
          <cell r="I306">
            <v>22.160000000000025</v>
          </cell>
        </row>
        <row r="307">
          <cell r="B307" t="str">
            <v>SWITCH DE 16 PUERTOS X 10/100 BASETX NO ADMINISTRABLE</v>
          </cell>
          <cell r="C307" t="str">
            <v>UND</v>
          </cell>
          <cell r="D307">
            <v>2687941</v>
          </cell>
          <cell r="E307">
            <v>1396185</v>
          </cell>
          <cell r="F307">
            <v>1447285.371</v>
          </cell>
          <cell r="G307">
            <v>1545266.5906167</v>
          </cell>
          <cell r="H307">
            <v>1600123.5545835928</v>
          </cell>
          <cell r="I307">
            <v>22.170000000000027</v>
          </cell>
        </row>
        <row r="308">
          <cell r="B308" t="str">
            <v>PLANTA TELEFÓNICA 3 TRONCALES 8 EXTENSIONES</v>
          </cell>
          <cell r="C308" t="str">
            <v>UND</v>
          </cell>
          <cell r="D308">
            <v>4409802</v>
          </cell>
          <cell r="E308">
            <v>2119740</v>
          </cell>
          <cell r="F308">
            <v>2197322.4840000002</v>
          </cell>
          <cell r="G308">
            <v>2346081.2161668004</v>
          </cell>
          <cell r="H308">
            <v>2429367.099340722</v>
          </cell>
          <cell r="I308">
            <v>22.180000000000028</v>
          </cell>
        </row>
        <row r="309">
          <cell r="B309" t="str">
            <v>CAMARA FIJA AUTOIRIS COLOR 480 TVL DIA / NOCHE</v>
          </cell>
          <cell r="C309" t="str">
            <v>UND</v>
          </cell>
          <cell r="D309">
            <v>2478735</v>
          </cell>
          <cell r="E309">
            <v>2026185</v>
          </cell>
          <cell r="F309">
            <v>2100343.3709999998</v>
          </cell>
          <cell r="G309">
            <v>2242536.6172166998</v>
          </cell>
          <cell r="H309">
            <v>2322146.6671278924</v>
          </cell>
          <cell r="I309">
            <v>22.19000000000003</v>
          </cell>
        </row>
        <row r="310">
          <cell r="B310" t="str">
            <v>SOPORTE PARA CÁMARA FIJA</v>
          </cell>
          <cell r="C310" t="str">
            <v>UND</v>
          </cell>
          <cell r="D310">
            <v>175340</v>
          </cell>
          <cell r="E310">
            <v>121737</v>
          </cell>
          <cell r="F310">
            <v>126192.5742</v>
          </cell>
          <cell r="G310">
            <v>134735.81147334</v>
          </cell>
          <cell r="H310">
            <v>139518.93278064358</v>
          </cell>
          <cell r="I310">
            <v>22.200000000000031</v>
          </cell>
        </row>
        <row r="311">
          <cell r="B311" t="str">
            <v>CYBERDOMO CAMARA MOBIL  12X DIA/NOCHE</v>
          </cell>
          <cell r="C311" t="str">
            <v>UND</v>
          </cell>
          <cell r="D311">
            <v>6326186</v>
          </cell>
          <cell r="E311">
            <v>5413422</v>
          </cell>
          <cell r="F311">
            <v>5611553.2451999998</v>
          </cell>
          <cell r="G311">
            <v>5991455.3999000397</v>
          </cell>
          <cell r="H311">
            <v>6204152.0665964913</v>
          </cell>
          <cell r="I311">
            <v>22.210000000000033</v>
          </cell>
        </row>
        <row r="312">
          <cell r="B312" t="str">
            <v>SOPORTE PARA CAMARA MOBIL</v>
          </cell>
          <cell r="C312" t="str">
            <v>UND</v>
          </cell>
          <cell r="D312">
            <v>272990</v>
          </cell>
          <cell r="E312">
            <v>184737</v>
          </cell>
          <cell r="F312">
            <v>191498.37419999999</v>
          </cell>
          <cell r="G312">
            <v>204462.81413334</v>
          </cell>
          <cell r="H312">
            <v>211721.24403507356</v>
          </cell>
          <cell r="I312">
            <v>22.220000000000034</v>
          </cell>
        </row>
        <row r="313">
          <cell r="B313" t="str">
            <v>VIDEOGRABADOR DE 9 CANALES DD DE 250GB</v>
          </cell>
          <cell r="C313" t="str">
            <v>UND</v>
          </cell>
          <cell r="D313">
            <v>7034941</v>
          </cell>
          <cell r="E313">
            <v>2866185</v>
          </cell>
          <cell r="F313">
            <v>2971087.3709999998</v>
          </cell>
          <cell r="G313">
            <v>3172229.9860166996</v>
          </cell>
          <cell r="H313">
            <v>3284844.1505202926</v>
          </cell>
          <cell r="I313">
            <v>22.230000000000036</v>
          </cell>
        </row>
        <row r="314">
          <cell r="B314" t="str">
            <v>LENTE VARIFOCAL PARA CÀMARA FIJA</v>
          </cell>
          <cell r="C314" t="str">
            <v>UND</v>
          </cell>
          <cell r="D314">
            <v>443618</v>
          </cell>
          <cell r="E314">
            <v>381119</v>
          </cell>
          <cell r="F314">
            <v>395067.95539999998</v>
          </cell>
          <cell r="G314">
            <v>421814.05598057999</v>
          </cell>
          <cell r="H314">
            <v>436788.45496789058</v>
          </cell>
          <cell r="I314">
            <v>22.240000000000038</v>
          </cell>
        </row>
        <row r="315">
          <cell r="B315" t="str">
            <v>CABLE COAXIAL RG-6U</v>
          </cell>
          <cell r="C315" t="str">
            <v>ML</v>
          </cell>
          <cell r="D315">
            <v>7024</v>
          </cell>
          <cell r="E315">
            <v>3346</v>
          </cell>
          <cell r="F315">
            <v>3468.4636</v>
          </cell>
          <cell r="G315">
            <v>3703.2785857200001</v>
          </cell>
          <cell r="H315">
            <v>3834.7449755130601</v>
          </cell>
          <cell r="I315">
            <v>22.250000000000039</v>
          </cell>
        </row>
        <row r="316">
          <cell r="B316" t="str">
            <v>CONECTORES BNC</v>
          </cell>
          <cell r="C316" t="str">
            <v>UND</v>
          </cell>
          <cell r="D316">
            <v>12547</v>
          </cell>
          <cell r="E316">
            <v>6612</v>
          </cell>
          <cell r="F316">
            <v>6853.9992000000002</v>
          </cell>
          <cell r="G316">
            <v>7318.0149458400001</v>
          </cell>
          <cell r="H316">
            <v>7577.8044764173201</v>
          </cell>
          <cell r="I316">
            <v>22.260000000000041</v>
          </cell>
        </row>
        <row r="317">
          <cell r="B317" t="str">
            <v>CABLE VEHICULAR POLARIZADO 14 AWG</v>
          </cell>
          <cell r="C317" t="str">
            <v>ML</v>
          </cell>
          <cell r="D317">
            <v>4609</v>
          </cell>
          <cell r="E317">
            <v>2685</v>
          </cell>
          <cell r="F317">
            <v>2783.2710000000002</v>
          </cell>
          <cell r="G317">
            <v>2971.6984467000002</v>
          </cell>
          <cell r="H317">
            <v>3077.19374155785</v>
          </cell>
          <cell r="I317">
            <v>22.270000000000042</v>
          </cell>
        </row>
        <row r="318">
          <cell r="B318" t="str">
            <v>ADAPATADOR DE CORRIENTE PARA CÁMARAS</v>
          </cell>
          <cell r="C318" t="str">
            <v>UND</v>
          </cell>
          <cell r="D318">
            <v>168523</v>
          </cell>
          <cell r="E318">
            <v>69809</v>
          </cell>
          <cell r="F318">
            <v>72364.009399999995</v>
          </cell>
          <cell r="G318">
            <v>77263.052836379997</v>
          </cell>
          <cell r="H318">
            <v>80005.891212071481</v>
          </cell>
          <cell r="I318">
            <v>22.280000000000044</v>
          </cell>
        </row>
        <row r="319">
          <cell r="B319" t="str">
            <v>MONITOR LCD DE 21" PARA CCTV CON PUERTO RGB/VGA</v>
          </cell>
          <cell r="C319" t="str">
            <v>UND</v>
          </cell>
          <cell r="D319">
            <v>3044951</v>
          </cell>
          <cell r="E319">
            <v>2236185</v>
          </cell>
          <cell r="F319">
            <v>2318029.3709999998</v>
          </cell>
          <cell r="G319">
            <v>2474959.9594166996</v>
          </cell>
          <cell r="H319">
            <v>2562821.0379759925</v>
          </cell>
          <cell r="I319">
            <v>22.290000000000045</v>
          </cell>
        </row>
        <row r="320">
          <cell r="B320" t="str">
            <v>SOFTWARE DE ACCESO REMOTO</v>
          </cell>
          <cell r="C320" t="str">
            <v>UND</v>
          </cell>
          <cell r="D320">
            <v>3248847</v>
          </cell>
          <cell r="E320">
            <v>2761185</v>
          </cell>
          <cell r="F320">
            <v>2862244.3709999998</v>
          </cell>
          <cell r="G320">
            <v>3056018.3149166997</v>
          </cell>
          <cell r="H320">
            <v>3164506.9650962427</v>
          </cell>
          <cell r="I320">
            <v>22.300000000000047</v>
          </cell>
        </row>
        <row r="321">
          <cell r="B321" t="str">
            <v>CAPACITACIÒN BÁSICA</v>
          </cell>
          <cell r="C321" t="str">
            <v>UND</v>
          </cell>
          <cell r="D321">
            <v>1831050</v>
          </cell>
          <cell r="E321">
            <v>778200</v>
          </cell>
          <cell r="F321">
            <v>806682.12</v>
          </cell>
          <cell r="G321">
            <v>861294.49952399998</v>
          </cell>
          <cell r="H321">
            <v>891870.45425710198</v>
          </cell>
          <cell r="I321">
            <v>22.310000000000048</v>
          </cell>
        </row>
        <row r="322">
          <cell r="B322" t="str">
            <v>SENSOR DE ALARMA</v>
          </cell>
          <cell r="C322" t="str">
            <v>UND</v>
          </cell>
          <cell r="D322">
            <v>393730</v>
          </cell>
          <cell r="E322">
            <v>316974</v>
          </cell>
          <cell r="F322">
            <v>328575.24839999998</v>
          </cell>
          <cell r="G322">
            <v>350819.79271667998</v>
          </cell>
          <cell r="H322">
            <v>363273.89535812213</v>
          </cell>
          <cell r="I322">
            <v>22.32000000000005</v>
          </cell>
        </row>
        <row r="323">
          <cell r="B323" t="str">
            <v>SIRENA</v>
          </cell>
          <cell r="C323" t="str">
            <v>UND</v>
          </cell>
          <cell r="D323">
            <v>299230</v>
          </cell>
          <cell r="E323">
            <v>248724</v>
          </cell>
          <cell r="F323">
            <v>257827.2984</v>
          </cell>
          <cell r="G323">
            <v>275282.20650168002</v>
          </cell>
          <cell r="H323">
            <v>285054.72483248968</v>
          </cell>
          <cell r="I323">
            <v>22.330000000000052</v>
          </cell>
        </row>
        <row r="324">
          <cell r="B324" t="str">
            <v>PANEL DE ALARMA 6 ZONAS</v>
          </cell>
          <cell r="C324" t="str">
            <v>UND</v>
          </cell>
          <cell r="D324">
            <v>2703676</v>
          </cell>
          <cell r="E324">
            <v>2199278</v>
          </cell>
          <cell r="F324">
            <v>2279771.5748000001</v>
          </cell>
          <cell r="G324">
            <v>2434112.1104139602</v>
          </cell>
          <cell r="H324">
            <v>2520523.0903336559</v>
          </cell>
          <cell r="I324">
            <v>22.340000000000053</v>
          </cell>
        </row>
        <row r="325">
          <cell r="B325" t="str">
            <v>CABLE DE INSTRUMENTACIÓN CON PROTECCIÓN 2 X 16 PARA ALARMAS</v>
          </cell>
          <cell r="C325" t="str">
            <v>ML</v>
          </cell>
          <cell r="D325">
            <v>10651</v>
          </cell>
          <cell r="E325">
            <v>5772</v>
          </cell>
          <cell r="F325">
            <v>5983.2551999999996</v>
          </cell>
          <cell r="G325">
            <v>6388.3215770399993</v>
          </cell>
          <cell r="H325">
            <v>6615.1069930249196</v>
          </cell>
          <cell r="I325">
            <v>22.350000000000055</v>
          </cell>
        </row>
        <row r="326">
          <cell r="B326" t="str">
            <v>ACCESORIOS DE ORGANIZACÓN  FIJACIÓN</v>
          </cell>
          <cell r="C326" t="str">
            <v>UND</v>
          </cell>
          <cell r="D326">
            <v>1131880</v>
          </cell>
          <cell r="E326">
            <v>421974</v>
          </cell>
          <cell r="F326">
            <v>437418.24839999998</v>
          </cell>
          <cell r="G326">
            <v>467031.46381667996</v>
          </cell>
          <cell r="H326">
            <v>483611.0807821721</v>
          </cell>
          <cell r="I326">
            <v>22.360000000000056</v>
          </cell>
        </row>
        <row r="327">
          <cell r="B327" t="str">
            <v>CAPACITACIÒN BÁSICA</v>
          </cell>
          <cell r="C327" t="str">
            <v>UND</v>
          </cell>
          <cell r="D327">
            <v>781248</v>
          </cell>
          <cell r="E327">
            <v>324250</v>
          </cell>
          <cell r="F327">
            <v>336117.55</v>
          </cell>
          <cell r="G327">
            <v>358872.70813499996</v>
          </cell>
          <cell r="H327">
            <v>371612.68927379244</v>
          </cell>
          <cell r="I327">
            <v>22.370000000000058</v>
          </cell>
        </row>
        <row r="328">
          <cell r="B328" t="str">
            <v>UPS TRIFASICA DE 5 KVA</v>
          </cell>
          <cell r="C328" t="str">
            <v>UND</v>
          </cell>
          <cell r="D328">
            <v>16826027</v>
          </cell>
          <cell r="E328">
            <v>10130925</v>
          </cell>
          <cell r="F328">
            <v>10501716.855</v>
          </cell>
          <cell r="G328">
            <v>11212683.0860835</v>
          </cell>
          <cell r="H328">
            <v>11610733.335639464</v>
          </cell>
          <cell r="I328">
            <v>22.380000000000059</v>
          </cell>
        </row>
        <row r="329">
          <cell r="B329" t="str">
            <v>TOMA POLO A TIERRA AISLADO 15A COLOR NARANJA TIPO HOSPITALARIO</v>
          </cell>
          <cell r="C329" t="str">
            <v>UND</v>
          </cell>
          <cell r="D329">
            <v>48823</v>
          </cell>
          <cell r="E329">
            <v>33059</v>
          </cell>
          <cell r="F329">
            <v>34268.9594</v>
          </cell>
          <cell r="G329">
            <v>36588.96795138</v>
          </cell>
          <cell r="H329">
            <v>37887.876313653993</v>
          </cell>
          <cell r="I329">
            <v>22.390000000000061</v>
          </cell>
        </row>
        <row r="330">
          <cell r="B330" t="str">
            <v>CABLE 3NO.12THHN FASE AZUL</v>
          </cell>
          <cell r="C330" t="str">
            <v>UND</v>
          </cell>
          <cell r="D330">
            <v>17465</v>
          </cell>
          <cell r="E330">
            <v>11031</v>
          </cell>
          <cell r="F330">
            <v>11434.7346</v>
          </cell>
          <cell r="G330">
            <v>12208.86613242</v>
          </cell>
          <cell r="H330">
            <v>12642.28088012091</v>
          </cell>
          <cell r="I330">
            <v>22.400000000000063</v>
          </cell>
        </row>
        <row r="331">
          <cell r="B331" t="str">
            <v>TERMINALES DE AUTODESFORRE 3M</v>
          </cell>
          <cell r="C331" t="str">
            <v>UND</v>
          </cell>
          <cell r="D331">
            <v>5145</v>
          </cell>
          <cell r="E331">
            <v>2937</v>
          </cell>
          <cell r="F331">
            <v>3044.4942000000001</v>
          </cell>
          <cell r="G331">
            <v>3250.6064573399999</v>
          </cell>
          <cell r="H331">
            <v>3366.00298657557</v>
          </cell>
          <cell r="I331">
            <v>22.410000000000064</v>
          </cell>
        </row>
        <row r="332">
          <cell r="B332" t="str">
            <v>TABLERO DE 12 CIRCUITOS CON ESPACIO PARA TOTALIZADOR</v>
          </cell>
          <cell r="C332" t="str">
            <v>UND</v>
          </cell>
          <cell r="D332">
            <v>380603</v>
          </cell>
          <cell r="E332">
            <v>323783</v>
          </cell>
          <cell r="F332">
            <v>335633.45779999997</v>
          </cell>
          <cell r="G332">
            <v>358355.84289305995</v>
          </cell>
          <cell r="H332">
            <v>371077.47531576356</v>
          </cell>
          <cell r="I332">
            <v>22.420000000000066</v>
          </cell>
        </row>
        <row r="333">
          <cell r="B333" t="str">
            <v>TOTALIZADOR INDUSTRIAL DE 3X50A</v>
          </cell>
          <cell r="C333" t="str">
            <v>UND</v>
          </cell>
          <cell r="D333">
            <v>477310</v>
          </cell>
          <cell r="E333">
            <v>316974</v>
          </cell>
          <cell r="F333">
            <v>328575.24839999998</v>
          </cell>
          <cell r="G333">
            <v>350819.79271667998</v>
          </cell>
          <cell r="H333">
            <v>363273.89535812213</v>
          </cell>
          <cell r="I333">
            <v>22.430000000000067</v>
          </cell>
        </row>
        <row r="334">
          <cell r="B334" t="str">
            <v>TOTALIZADOR INDUSTRIAL DE 3X30A</v>
          </cell>
          <cell r="C334" t="str">
            <v>UND</v>
          </cell>
          <cell r="D334">
            <v>351730</v>
          </cell>
          <cell r="E334">
            <v>295974</v>
          </cell>
          <cell r="F334">
            <v>306806.64840000001</v>
          </cell>
          <cell r="G334">
            <v>327577.45849668002</v>
          </cell>
          <cell r="H334">
            <v>339206.45827331214</v>
          </cell>
          <cell r="I334">
            <v>22.440000000000069</v>
          </cell>
        </row>
        <row r="335">
          <cell r="B335" t="str">
            <v>BREAKER MONOPOLARL DE 1X20A</v>
          </cell>
          <cell r="C335" t="str">
            <v>UND</v>
          </cell>
          <cell r="D335">
            <v>21525</v>
          </cell>
          <cell r="E335">
            <v>17112</v>
          </cell>
          <cell r="F335">
            <v>17738.299200000001</v>
          </cell>
          <cell r="G335">
            <v>18939.18205584</v>
          </cell>
          <cell r="H335">
            <v>19611.523018822321</v>
          </cell>
          <cell r="I335">
            <v>22.45000000000007</v>
          </cell>
        </row>
        <row r="336">
          <cell r="B336" t="str">
            <v>ACOMETIDA UPS 3 - 8 KVA</v>
          </cell>
          <cell r="C336" t="str">
            <v>ML</v>
          </cell>
          <cell r="D336">
            <v>65720</v>
          </cell>
          <cell r="E336">
            <v>40467</v>
          </cell>
          <cell r="F336">
            <v>41948.092199999999</v>
          </cell>
          <cell r="G336">
            <v>44787.978041939998</v>
          </cell>
          <cell r="H336">
            <v>46377.951262428869</v>
          </cell>
          <cell r="I336">
            <v>22.460000000000072</v>
          </cell>
        </row>
        <row r="337">
          <cell r="B337" t="str">
            <v>TUBERÍA EMT DE 1/2" CON ACCESORIOS (CURVAS, CONECTORES, GRAPAS)</v>
          </cell>
          <cell r="C337" t="str">
            <v>ML</v>
          </cell>
          <cell r="D337">
            <v>12772</v>
          </cell>
          <cell r="E337">
            <v>8984</v>
          </cell>
          <cell r="F337">
            <v>9312.8143999999993</v>
          </cell>
          <cell r="G337">
            <v>9943.2919348799987</v>
          </cell>
          <cell r="H337">
            <v>10296.278798568239</v>
          </cell>
          <cell r="I337">
            <v>22.470000000000073</v>
          </cell>
        </row>
        <row r="338">
          <cell r="B338" t="str">
            <v>TUBERÍA EMT DE 1/2" CON ACCESORIOS (CURVAS, CONECTORES, GRAPAS)</v>
          </cell>
          <cell r="C338" t="str">
            <v>ML</v>
          </cell>
          <cell r="D338">
            <v>12772</v>
          </cell>
          <cell r="E338">
            <v>8984</v>
          </cell>
          <cell r="F338">
            <v>9312.8143999999993</v>
          </cell>
          <cell r="G338">
            <v>9943.2919348799987</v>
          </cell>
          <cell r="H338">
            <v>10296.278798568239</v>
          </cell>
          <cell r="I338">
            <v>22.480000000000075</v>
          </cell>
        </row>
        <row r="339">
          <cell r="B339" t="str">
            <v>TUBERÍA EMT DE 3/4" CON ACCESORIOS (CURVAS, CONECTORES, GRAPAS)</v>
          </cell>
          <cell r="C339" t="str">
            <v>ML</v>
          </cell>
          <cell r="D339">
            <v>16459</v>
          </cell>
          <cell r="E339">
            <v>11653</v>
          </cell>
          <cell r="F339">
            <v>12079.4998</v>
          </cell>
          <cell r="G339">
            <v>12897.28193646</v>
          </cell>
          <cell r="H339">
            <v>13355.135445204331</v>
          </cell>
          <cell r="I339">
            <v>22.490000000000077</v>
          </cell>
        </row>
        <row r="340">
          <cell r="B340" t="str">
            <v>TUBERÍA EMT DE 1 1/2" CON ACCESORIOS (CURVAS, CONECTORES, GRAPAS)</v>
          </cell>
          <cell r="C340" t="str">
            <v>ML</v>
          </cell>
          <cell r="D340">
            <v>25670</v>
          </cell>
          <cell r="E340">
            <v>19357</v>
          </cell>
          <cell r="F340">
            <v>20065.466199999999</v>
          </cell>
          <cell r="G340">
            <v>21423.89826174</v>
          </cell>
          <cell r="H340">
            <v>22184.446650031769</v>
          </cell>
          <cell r="I340">
            <v>22.500000000000078</v>
          </cell>
        </row>
        <row r="341">
          <cell r="B341" t="str">
            <v>TUBERÍA PVC DE 1/2" CON ACCESORIOS (CURVAS,CONECTORES,GRAPAS</v>
          </cell>
          <cell r="C341" t="str">
            <v>ML</v>
          </cell>
          <cell r="D341">
            <v>8030</v>
          </cell>
          <cell r="E341">
            <v>5505</v>
          </cell>
          <cell r="F341">
            <v>5706.4830000000002</v>
          </cell>
          <cell r="G341">
            <v>6092.8118991000001</v>
          </cell>
          <cell r="H341">
            <v>6309.1067215180501</v>
          </cell>
          <cell r="I341">
            <v>22.51000000000008</v>
          </cell>
        </row>
        <row r="342">
          <cell r="B342" t="str">
            <v>TUBERÍA PVC DE 3/4" CON ACCESORIOS (CURVAS,CONECTORES,GRAPAS</v>
          </cell>
          <cell r="C342" t="str">
            <v>ML</v>
          </cell>
          <cell r="D342">
            <v>8935</v>
          </cell>
          <cell r="E342">
            <v>6409</v>
          </cell>
          <cell r="F342">
            <v>6643.5694000000003</v>
          </cell>
          <cell r="G342">
            <v>7093.3390483800003</v>
          </cell>
          <cell r="H342">
            <v>7345.1525845974902</v>
          </cell>
          <cell r="I342">
            <v>22.520000000000081</v>
          </cell>
        </row>
        <row r="343">
          <cell r="B343" t="str">
            <v>CAJA 5800 ( 2X4) PLASTICA</v>
          </cell>
          <cell r="C343" t="str">
            <v>UND</v>
          </cell>
          <cell r="D343">
            <v>4515</v>
          </cell>
          <cell r="E343">
            <v>3252</v>
          </cell>
          <cell r="F343">
            <v>3371.0232000000001</v>
          </cell>
          <cell r="G343">
            <v>3599.24147064</v>
          </cell>
          <cell r="H343">
            <v>3727.0145428477199</v>
          </cell>
          <cell r="I343">
            <v>22.530000000000083</v>
          </cell>
        </row>
        <row r="344">
          <cell r="B344" t="str">
            <v>CAJA 2400 ( 4X4) PLASTICA</v>
          </cell>
          <cell r="C344" t="str">
            <v>UND</v>
          </cell>
          <cell r="D344">
            <v>4830</v>
          </cell>
          <cell r="E344">
            <v>3567</v>
          </cell>
          <cell r="F344">
            <v>3697.5522000000001</v>
          </cell>
          <cell r="G344">
            <v>3947.8764839400001</v>
          </cell>
          <cell r="H344">
            <v>4088.0260991198702</v>
          </cell>
          <cell r="I344">
            <v>22.540000000000084</v>
          </cell>
        </row>
        <row r="345">
          <cell r="B345" t="str">
            <v>CAJA DE PASO DE 15X15</v>
          </cell>
          <cell r="C345" t="str">
            <v>UND</v>
          </cell>
          <cell r="D345">
            <v>26249</v>
          </cell>
          <cell r="E345">
            <v>22674</v>
          </cell>
          <cell r="F345">
            <v>23503.868399999999</v>
          </cell>
          <cell r="G345">
            <v>25095.080290679998</v>
          </cell>
          <cell r="H345">
            <v>25985.955640999138</v>
          </cell>
          <cell r="I345">
            <v>22.550000000000086</v>
          </cell>
        </row>
        <row r="346">
          <cell r="B346" t="str">
            <v>CAJA DE PASO DE 20X20</v>
          </cell>
          <cell r="C346" t="str">
            <v>UND</v>
          </cell>
          <cell r="D346">
            <v>32549</v>
          </cell>
          <cell r="E346">
            <v>26874</v>
          </cell>
          <cell r="F346">
            <v>27857.588400000001</v>
          </cell>
          <cell r="G346">
            <v>29743.54713468</v>
          </cell>
          <cell r="H346">
            <v>30799.44305796114</v>
          </cell>
          <cell r="I346">
            <v>22.560000000000088</v>
          </cell>
        </row>
        <row r="347">
          <cell r="B347" t="str">
            <v>ACCESORIOS DE FIJACIÓN</v>
          </cell>
          <cell r="C347" t="str">
            <v>UND</v>
          </cell>
          <cell r="D347">
            <v>9239</v>
          </cell>
          <cell r="E347">
            <v>3987</v>
          </cell>
          <cell r="F347">
            <v>4132.9242000000004</v>
          </cell>
          <cell r="G347">
            <v>4412.7231683400005</v>
          </cell>
          <cell r="H347">
            <v>4569.3748408160709</v>
          </cell>
          <cell r="I347">
            <v>22.570000000000089</v>
          </cell>
        </row>
        <row r="348">
          <cell r="B348" t="str">
            <v>ANCLAJE DE ACERO INOXIDABLE PARA ANTENA</v>
          </cell>
          <cell r="C348" t="str">
            <v>UND</v>
          </cell>
          <cell r="D348">
            <v>37624</v>
          </cell>
          <cell r="E348">
            <v>5478</v>
          </cell>
          <cell r="F348">
            <v>5678.4948000000004</v>
          </cell>
          <cell r="G348">
            <v>6062.9288979600005</v>
          </cell>
          <cell r="H348">
            <v>6278.1628738375803</v>
          </cell>
          <cell r="I348">
            <v>22.580000000000091</v>
          </cell>
        </row>
        <row r="349">
          <cell r="B349" t="str">
            <v>ANTENA G6 Y /ODIRECCIONALES</v>
          </cell>
          <cell r="C349" t="str">
            <v>UND</v>
          </cell>
          <cell r="D349">
            <v>425437</v>
          </cell>
          <cell r="E349">
            <v>294455</v>
          </cell>
          <cell r="F349">
            <v>305232.05300000001</v>
          </cell>
          <cell r="G349">
            <v>325896.2629881</v>
          </cell>
          <cell r="H349">
            <v>337465.58032417757</v>
          </cell>
          <cell r="I349">
            <v>22.590000000000092</v>
          </cell>
        </row>
        <row r="350">
          <cell r="B350" t="str">
            <v>BATERIA ESTACIONARIA 800AH</v>
          </cell>
          <cell r="C350" t="str">
            <v>UND</v>
          </cell>
          <cell r="D350">
            <v>598670</v>
          </cell>
          <cell r="E350">
            <v>423500</v>
          </cell>
          <cell r="F350">
            <v>439000.1</v>
          </cell>
          <cell r="G350">
            <v>468720.40677</v>
          </cell>
          <cell r="H350">
            <v>485359.98121033498</v>
          </cell>
          <cell r="I350">
            <v>22.600000000000094</v>
          </cell>
        </row>
        <row r="351">
          <cell r="B351" t="str">
            <v>CONECTORES MINI UHF PARA RG 58</v>
          </cell>
          <cell r="C351" t="str">
            <v>UND</v>
          </cell>
          <cell r="D351">
            <v>77549</v>
          </cell>
          <cell r="E351">
            <v>27500</v>
          </cell>
          <cell r="F351">
            <v>28506.5</v>
          </cell>
          <cell r="G351">
            <v>30436.390050000002</v>
          </cell>
          <cell r="H351">
            <v>31516.881896775001</v>
          </cell>
          <cell r="I351">
            <v>22.610000000000095</v>
          </cell>
        </row>
        <row r="352">
          <cell r="B352" t="str">
            <v>FUENTE DE  PODER ASTROM SP15O TRNSYSTER</v>
          </cell>
          <cell r="C352" t="str">
            <v>UND</v>
          </cell>
          <cell r="D352">
            <v>732973</v>
          </cell>
          <cell r="E352">
            <v>522500</v>
          </cell>
          <cell r="F352">
            <v>541623.5</v>
          </cell>
          <cell r="G352">
            <v>578291.41095000005</v>
          </cell>
          <cell r="H352">
            <v>598820.75603872503</v>
          </cell>
          <cell r="I352">
            <v>22.620000000000097</v>
          </cell>
        </row>
        <row r="353">
          <cell r="B353" t="str">
            <v>GUAYAS DE ACERO DE 1/8 O 3/16 PARA VIENTOS</v>
          </cell>
          <cell r="C353" t="str">
            <v>UND</v>
          </cell>
          <cell r="D353">
            <v>49578</v>
          </cell>
          <cell r="E353">
            <v>7508</v>
          </cell>
          <cell r="F353">
            <v>7782.7928000000002</v>
          </cell>
          <cell r="G353">
            <v>8309.68787256</v>
          </cell>
          <cell r="H353">
            <v>8604.6817920358808</v>
          </cell>
          <cell r="I353">
            <v>22.630000000000098</v>
          </cell>
        </row>
        <row r="354">
          <cell r="B354" t="str">
            <v>MASTIL EN TUBO GALVANIZADO DE 1/2*1/8*6</v>
          </cell>
          <cell r="C354" t="str">
            <v>UND</v>
          </cell>
          <cell r="D354">
            <v>165760</v>
          </cell>
          <cell r="E354">
            <v>115711</v>
          </cell>
          <cell r="F354">
            <v>119946.0226</v>
          </cell>
          <cell r="G354">
            <v>128066.36833001999</v>
          </cell>
          <cell r="H354">
            <v>132612.7244057357</v>
          </cell>
          <cell r="I354">
            <v>22.6400000000001</v>
          </cell>
        </row>
        <row r="355">
          <cell r="B355" t="str">
            <v>RADIO BASE  PRO 5100 25W 64 Ch incluye bateria y cargador</v>
          </cell>
          <cell r="C355" t="str">
            <v>UND</v>
          </cell>
          <cell r="D355">
            <v>2855073</v>
          </cell>
          <cell r="E355">
            <v>2035000</v>
          </cell>
          <cell r="F355">
            <v>2109481</v>
          </cell>
          <cell r="G355">
            <v>2252292.8637000001</v>
          </cell>
          <cell r="H355">
            <v>2332249.2603613501</v>
          </cell>
          <cell r="I355">
            <v>22.650000000000102</v>
          </cell>
        </row>
        <row r="356">
          <cell r="B356" t="str">
            <v xml:space="preserve">RADIO PORTATILES MOTOROLA EP 450 </v>
          </cell>
          <cell r="C356" t="str">
            <v>UND</v>
          </cell>
          <cell r="D356">
            <v>2925073</v>
          </cell>
          <cell r="E356">
            <v>1815000</v>
          </cell>
          <cell r="F356">
            <v>1881429</v>
          </cell>
          <cell r="G356">
            <v>2008801.7433</v>
          </cell>
          <cell r="H356">
            <v>2080114.20518715</v>
          </cell>
          <cell r="I356">
            <v>22.660000000000103</v>
          </cell>
        </row>
        <row r="357">
          <cell r="B357" t="str">
            <v>TOMA CORRIENTES A 110V COMPLETO</v>
          </cell>
          <cell r="C357" t="str">
            <v>UND</v>
          </cell>
          <cell r="D357">
            <v>57841</v>
          </cell>
          <cell r="E357">
            <v>43704</v>
          </cell>
          <cell r="F357">
            <v>45303.566400000003</v>
          </cell>
          <cell r="G357">
            <v>48370.617845280001</v>
          </cell>
          <cell r="H357">
            <v>50087.77477878744</v>
          </cell>
          <cell r="I357">
            <v>22.670000000000105</v>
          </cell>
        </row>
        <row r="358">
          <cell r="B358" t="str">
            <v>VARILLA COOPERWELL 1,8 MPOLO ATIERRA</v>
          </cell>
          <cell r="C358" t="str">
            <v>UND</v>
          </cell>
          <cell r="D358">
            <v>362864</v>
          </cell>
          <cell r="E358">
            <v>130855</v>
          </cell>
          <cell r="F358">
            <v>135644.29300000001</v>
          </cell>
          <cell r="G358">
            <v>144827.41163610001</v>
          </cell>
          <cell r="H358">
            <v>149968.78474918156</v>
          </cell>
          <cell r="I358">
            <v>22.680000000000106</v>
          </cell>
        </row>
        <row r="359">
          <cell r="B359" t="str">
            <v>INSTALACIONES GARANTIAS Y MANO DE OBRA</v>
          </cell>
          <cell r="C359" t="str">
            <v>GL</v>
          </cell>
          <cell r="D359">
            <v>3750000</v>
          </cell>
          <cell r="E359">
            <v>1925000</v>
          </cell>
          <cell r="F359">
            <v>1995455</v>
          </cell>
          <cell r="G359">
            <v>2130547.3034999999</v>
          </cell>
          <cell r="H359">
            <v>2206181.7327742497</v>
          </cell>
          <cell r="I359">
            <v>22.690000000000108</v>
          </cell>
        </row>
        <row r="360">
          <cell r="B360" t="str">
            <v>LEGALIZACIONES</v>
          </cell>
          <cell r="C360" t="str">
            <v>M2</v>
          </cell>
          <cell r="D360">
            <v>1125000</v>
          </cell>
          <cell r="E360">
            <v>577500</v>
          </cell>
          <cell r="F360">
            <v>598636.5</v>
          </cell>
          <cell r="G360">
            <v>639164.19105000002</v>
          </cell>
          <cell r="H360">
            <v>661854.51983227499</v>
          </cell>
          <cell r="I360">
            <v>22.700000000000109</v>
          </cell>
        </row>
        <row r="361">
          <cell r="B361" t="str">
            <v>MANTENIMIENTO Y ASESORIA ANUAL</v>
          </cell>
          <cell r="C361" t="str">
            <v>ML</v>
          </cell>
          <cell r="D361">
            <v>1875000</v>
          </cell>
          <cell r="E361">
            <v>962500</v>
          </cell>
          <cell r="F361">
            <v>997727.5</v>
          </cell>
          <cell r="G361">
            <v>1065273.65175</v>
          </cell>
          <cell r="H361">
            <v>1103090.8663871249</v>
          </cell>
          <cell r="I361">
            <v>22.710000000000111</v>
          </cell>
        </row>
        <row r="362">
          <cell r="B362" t="str">
            <v>CAPACITACIONES</v>
          </cell>
          <cell r="C362" t="str">
            <v>M2</v>
          </cell>
          <cell r="D362">
            <v>7500000</v>
          </cell>
          <cell r="E362">
            <v>3850000</v>
          </cell>
          <cell r="F362">
            <v>3990910</v>
          </cell>
          <cell r="G362">
            <v>4261094.6069999998</v>
          </cell>
          <cell r="H362">
            <v>4412363.4655484995</v>
          </cell>
          <cell r="I362">
            <v>22.720000000000113</v>
          </cell>
        </row>
        <row r="363">
          <cell r="B363" t="str">
            <v>REDES DE GASES MEDICINALES</v>
          </cell>
          <cell r="I363">
            <v>23</v>
          </cell>
        </row>
        <row r="364">
          <cell r="B364" t="str">
            <v>SUMINISTRO E INSTALACION DE COBRE  TIPO L 1/2</v>
          </cell>
          <cell r="C364" t="str">
            <v>ML</v>
          </cell>
          <cell r="D364">
            <v>69932</v>
          </cell>
          <cell r="I364">
            <v>23.01</v>
          </cell>
        </row>
        <row r="365">
          <cell r="B365" t="str">
            <v>SUMINISTRO E INSTALACION DE COBRE  TIPO L 3/4"</v>
          </cell>
          <cell r="C365" t="str">
            <v>ML</v>
          </cell>
          <cell r="D365">
            <v>98134</v>
          </cell>
          <cell r="I365">
            <v>23.020000000000003</v>
          </cell>
        </row>
        <row r="366">
          <cell r="B366" t="str">
            <v>SUMINISTRO E INSTALACION DE COBRE  TIPO L 1"</v>
          </cell>
          <cell r="C366" t="str">
            <v>ML</v>
          </cell>
          <cell r="D366">
            <v>143553</v>
          </cell>
          <cell r="I366">
            <v>23.030000000000005</v>
          </cell>
        </row>
        <row r="367">
          <cell r="B367" t="str">
            <v>SUMINISTRO E INSTALACION DE TOMAS GASES MEDICINALES(OXIGENO, AIRE, VACIO)</v>
          </cell>
          <cell r="C367" t="str">
            <v>UND</v>
          </cell>
          <cell r="D367">
            <v>638431</v>
          </cell>
          <cell r="I367">
            <v>23.040000000000006</v>
          </cell>
        </row>
        <row r="368">
          <cell r="B368" t="str">
            <v>SUMINISTRO E INSTALACION DE BOMBA DE VACIO 2HP CON DOBLE CABEZOTE</v>
          </cell>
          <cell r="C368" t="str">
            <v>UND</v>
          </cell>
          <cell r="D368">
            <v>99280579</v>
          </cell>
          <cell r="I368">
            <v>23.050000000000008</v>
          </cell>
        </row>
        <row r="369">
          <cell r="B369" t="str">
            <v>SUMINISTRO E INSTALACION DE ALARMA DE AREA 3 GASES MEDICINALES</v>
          </cell>
          <cell r="C369" t="str">
            <v>UND</v>
          </cell>
          <cell r="D369">
            <v>14093411</v>
          </cell>
          <cell r="I369">
            <v>23.060000000000009</v>
          </cell>
        </row>
        <row r="370">
          <cell r="B370" t="str">
            <v>SUMINISTRO EN INSTALACION DE CAJA DE CORTE  PARA 3 GASES MEDICINALES</v>
          </cell>
          <cell r="C370" t="str">
            <v>UND</v>
          </cell>
          <cell r="D370">
            <v>1839224</v>
          </cell>
          <cell r="I370">
            <v>23.070000000000011</v>
          </cell>
        </row>
        <row r="371">
          <cell r="B371" t="str">
            <v>SUMINISTRO E INSTALACION DE VALVULA DE CORTE 1/2"</v>
          </cell>
          <cell r="C371" t="str">
            <v>UND</v>
          </cell>
          <cell r="D371">
            <v>292679</v>
          </cell>
          <cell r="I371">
            <v>23.080000000000013</v>
          </cell>
        </row>
        <row r="372">
          <cell r="B372" t="str">
            <v>SUMINISTRO E INSTALACION DE VALVULA DE CORTE 3/4"</v>
          </cell>
          <cell r="C372" t="str">
            <v>UND</v>
          </cell>
          <cell r="D372">
            <v>323771</v>
          </cell>
          <cell r="I372">
            <v>23.090000000000014</v>
          </cell>
        </row>
        <row r="373">
          <cell r="B373" t="str">
            <v>SUMINISTRO E INSTALACION DE VALVULA DE CORTE 1"</v>
          </cell>
          <cell r="C373" t="str">
            <v>UND</v>
          </cell>
          <cell r="D373">
            <v>557279</v>
          </cell>
          <cell r="I373">
            <v>23.100000000000016</v>
          </cell>
        </row>
        <row r="374">
          <cell r="B374" t="str">
            <v>REDES CONTRA INCENDIO</v>
          </cell>
          <cell r="I374">
            <v>24</v>
          </cell>
        </row>
        <row r="375">
          <cell r="B375" t="str">
            <v>Tubería y accesorio acero carbon 3"</v>
          </cell>
          <cell r="C375" t="str">
            <v xml:space="preserve"> ML</v>
          </cell>
          <cell r="D375">
            <v>80730</v>
          </cell>
          <cell r="I375">
            <v>24.01</v>
          </cell>
        </row>
        <row r="376">
          <cell r="B376" t="str">
            <v>Tubería y accesorios acero-carbon 2"</v>
          </cell>
          <cell r="C376" t="str">
            <v xml:space="preserve"> ML</v>
          </cell>
          <cell r="D376">
            <v>48658</v>
          </cell>
          <cell r="I376">
            <v>24.020000000000003</v>
          </cell>
        </row>
        <row r="377">
          <cell r="B377" t="str">
            <v>Tubería y accesorios acero carbon 1 1/2"</v>
          </cell>
          <cell r="C377" t="str">
            <v xml:space="preserve"> ML</v>
          </cell>
          <cell r="D377">
            <v>35623</v>
          </cell>
          <cell r="I377">
            <v>24.030000000000005</v>
          </cell>
        </row>
        <row r="378">
          <cell r="B378" t="str">
            <v>Tubería y accesorios acero-carbon 1"</v>
          </cell>
          <cell r="C378" t="str">
            <v xml:space="preserve"> ML</v>
          </cell>
          <cell r="D378">
            <v>32150</v>
          </cell>
          <cell r="I378">
            <v>24.040000000000006</v>
          </cell>
        </row>
        <row r="379">
          <cell r="B379" t="str">
            <v>Suministro e instalación de rociadores</v>
          </cell>
          <cell r="C379" t="str">
            <v xml:space="preserve"> UND</v>
          </cell>
          <cell r="D379">
            <v>154758</v>
          </cell>
          <cell r="I379">
            <v>24.050000000000008</v>
          </cell>
        </row>
        <row r="380">
          <cell r="B380" t="str">
            <v xml:space="preserve">Válvula de compuerta 3" en bronce </v>
          </cell>
          <cell r="C380" t="str">
            <v xml:space="preserve"> UND</v>
          </cell>
          <cell r="D380">
            <v>874451</v>
          </cell>
          <cell r="I380">
            <v>24.060000000000009</v>
          </cell>
        </row>
        <row r="381">
          <cell r="B381" t="str">
            <v>Prueba hidraúlica sistema contraincendios</v>
          </cell>
          <cell r="C381" t="str">
            <v xml:space="preserve"> UND</v>
          </cell>
          <cell r="D381">
            <v>433451</v>
          </cell>
          <cell r="I381">
            <v>24.070000000000011</v>
          </cell>
        </row>
        <row r="382">
          <cell r="B382" t="str">
            <v>Suministro e instalación gabinetes contraincendios</v>
          </cell>
          <cell r="C382" t="str">
            <v xml:space="preserve"> UND</v>
          </cell>
          <cell r="D382">
            <v>2252500</v>
          </cell>
          <cell r="I382">
            <v>24.080000000000013</v>
          </cell>
        </row>
        <row r="383">
          <cell r="B383" t="str">
            <v>Suministro e instalación siamesas</v>
          </cell>
          <cell r="C383" t="str">
            <v xml:space="preserve"> UND</v>
          </cell>
          <cell r="D383">
            <v>2882387</v>
          </cell>
          <cell r="I383">
            <v>24.090000000000014</v>
          </cell>
        </row>
      </sheetData>
      <sheetData sheetId="1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BITACORA"/>
      <sheetName val="Tablas"/>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 11.1"/>
      <sheetName val="MEM 10.43"/>
      <sheetName val="MEM 10.42"/>
      <sheetName val="MEM 10.41"/>
      <sheetName val="MEM 10.40"/>
      <sheetName val="MEM 10.39"/>
      <sheetName val="MEM 10.38"/>
      <sheetName val="MEM 10.37"/>
      <sheetName val="MEM 10.36"/>
      <sheetName val="MEM 10.35"/>
      <sheetName val="MEM 10.34"/>
      <sheetName val="MEM 10.33"/>
      <sheetName val="MEM 10.32"/>
      <sheetName val="MEM 10.31"/>
      <sheetName val="MEM 10.30"/>
      <sheetName val="MEM 10.29"/>
      <sheetName val="MEM 10.28"/>
      <sheetName val="MEM 10.27"/>
      <sheetName val="MEM 10.26"/>
      <sheetName val="MEM 10.25"/>
      <sheetName val="MEM 10.24"/>
      <sheetName val="MEM 10.23"/>
      <sheetName val="MEM 10.22"/>
      <sheetName val="MEM 10.21"/>
      <sheetName val="MEM 10.20"/>
      <sheetName val="MEM 10.19"/>
      <sheetName val="MEM 10.18"/>
      <sheetName val="MEM 10.17"/>
      <sheetName val="MEM 10.16"/>
      <sheetName val="MEM 10.15"/>
      <sheetName val="MEM 10.14"/>
      <sheetName val="MEM 10.13"/>
      <sheetName val="MEM 10.12"/>
      <sheetName val="MEM 10.11"/>
      <sheetName val="MEM 10,10"/>
      <sheetName val="MEM 10,9"/>
      <sheetName val="MEM 10,8"/>
      <sheetName val="MEM 10,7"/>
      <sheetName val="MEM 10,6"/>
      <sheetName val="MEM 10,5"/>
      <sheetName val="MEM 10,4"/>
      <sheetName val="MEM 10,3"/>
      <sheetName val="MEM 10,2"/>
      <sheetName val="MEM 10,1"/>
      <sheetName val="MEM 9.11"/>
      <sheetName val="MEM 9.10"/>
      <sheetName val="MEM 9.9"/>
      <sheetName val="MEM 9.8"/>
      <sheetName val="MEM 9.7"/>
      <sheetName val="MEM 9.6"/>
      <sheetName val="MEM 9.5"/>
      <sheetName val="MEM 9.4"/>
      <sheetName val="MEM 9.3"/>
      <sheetName val="MEM 9.2"/>
      <sheetName val="MEM 9.1"/>
      <sheetName val="MEM 8.8"/>
      <sheetName val="MEM 8.7"/>
      <sheetName val="MEM 8.6"/>
      <sheetName val="MEM 8,5"/>
      <sheetName val="MEM 8.4"/>
      <sheetName val="MEM 8.3"/>
      <sheetName val="MEM 8.2"/>
      <sheetName val="MEM 8.1"/>
      <sheetName val="MEM 7,13"/>
      <sheetName val="MEM 7,12"/>
      <sheetName val="MEM 7,11"/>
      <sheetName val="MEM 7,10"/>
      <sheetName val="MEM 7,9"/>
      <sheetName val="MEM 7,8"/>
      <sheetName val="MEM 7.07"/>
      <sheetName val="MEM 7,06"/>
      <sheetName val="MEM 7,05"/>
      <sheetName val="MEM 7,04"/>
      <sheetName val="MEM 7,03"/>
      <sheetName val="MEM 7,02"/>
      <sheetName val="MEM 7,01"/>
      <sheetName val="MEM 6.4"/>
      <sheetName val="MEM 6.3"/>
      <sheetName val="MEM 6.2"/>
      <sheetName val="MEM 6.1"/>
      <sheetName val="MEM 5.24"/>
      <sheetName val="MEM 5.23"/>
      <sheetName val="MEM 5.22"/>
      <sheetName val="MEM 5.21"/>
      <sheetName val="MEM 5.20"/>
      <sheetName val="MEM 5.19"/>
      <sheetName val="MEM 5.18"/>
      <sheetName val="MEM 5.17"/>
      <sheetName val="MEM 5.16"/>
      <sheetName val="MEM 5.15"/>
      <sheetName val="MEM 5.14"/>
      <sheetName val="MEM 5.13"/>
      <sheetName val="MEM 5.12"/>
      <sheetName val="MEM 5.11"/>
      <sheetName val="MEM 5.10"/>
      <sheetName val="MEM 5.9"/>
      <sheetName val="MEM 5.8"/>
      <sheetName val="MEM 5.7"/>
      <sheetName val="MEM 5.6"/>
      <sheetName val="MEM 5.5"/>
      <sheetName val="MEM 5.4"/>
      <sheetName val="MEM 5.3"/>
      <sheetName val="MEM 5.2"/>
      <sheetName val="MEM 5.1"/>
      <sheetName val="MEM 4,14"/>
      <sheetName val="MEM 4,13"/>
      <sheetName val="MEM 4,12"/>
      <sheetName val="MEM 4,11"/>
      <sheetName val="MEM 4,10"/>
      <sheetName val="MEM 4,09"/>
      <sheetName val="MEM 4,08"/>
      <sheetName val="MEM 4,07"/>
      <sheetName val="MEM 4,06"/>
      <sheetName val="MEM 4,05"/>
      <sheetName val="MEM 4,04"/>
      <sheetName val="MEM 4,03"/>
      <sheetName val="MEM 4,02"/>
      <sheetName val="MEM 4,01"/>
      <sheetName val="MEM 3,27"/>
      <sheetName val="MEM 3,26"/>
      <sheetName val="MEM 3,25"/>
      <sheetName val="MEM 3,24"/>
      <sheetName val="MEM 3,23"/>
      <sheetName val="MEM 3,22"/>
      <sheetName val="MEM 3,21"/>
      <sheetName val="MEM 3,20"/>
      <sheetName val="MEM 3,19"/>
      <sheetName val="MEM 3,18"/>
      <sheetName val="MEM 3,17"/>
      <sheetName val="MEM 3,16"/>
      <sheetName val="MEM 3,15"/>
      <sheetName val="MEM 3,14"/>
      <sheetName val="MEM 3,13"/>
      <sheetName val="MEM 3,12"/>
      <sheetName val="MEM 3,11"/>
      <sheetName val="MEM 3,10"/>
      <sheetName val="MEM 3,09"/>
      <sheetName val="MEM 3,08"/>
      <sheetName val="MEM 3,07"/>
      <sheetName val="MEM 3,06"/>
      <sheetName val="MEM 3,05"/>
      <sheetName val="MEM 3,04"/>
      <sheetName val="MEM 3,03"/>
      <sheetName val="MEM 3,02"/>
      <sheetName val="MEM 3,01"/>
      <sheetName val="MEM 2,08"/>
      <sheetName val="MEM 2,07"/>
      <sheetName val="MEM 2,06"/>
      <sheetName val="MEM 2,05"/>
      <sheetName val="MEM 2,04"/>
      <sheetName val="MEM 2,03"/>
      <sheetName val="MEM 2,02"/>
      <sheetName val="MEM 2,01"/>
      <sheetName val="MEM 1,04"/>
      <sheetName val="MEM 1,03"/>
      <sheetName val="MEM 1,02"/>
      <sheetName val="MEM 1,01"/>
      <sheetName val="PRESUPUESTO "/>
      <sheetName val="APUS Princ"/>
      <sheetName val="APUS Electricos"/>
      <sheetName val="Insumos Generales"/>
      <sheetName val="Insumos Electricos"/>
      <sheetName val="Calculo AIU"/>
      <sheetName val="Ppo Interventoria"/>
      <sheetName val="F.M. 2"/>
      <sheetName val="MO"/>
      <sheetName val="PMA"/>
      <sheetName val="PMT"/>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row r="233">
          <cell r="G233">
            <v>6055490433.2750006</v>
          </cell>
        </row>
      </sheetData>
      <sheetData sheetId="158"/>
      <sheetData sheetId="159" refreshError="1"/>
      <sheetData sheetId="160" refreshError="1"/>
      <sheetData sheetId="161" refreshError="1"/>
      <sheetData sheetId="162">
        <row r="40">
          <cell r="C40" t="str">
            <v>GASTOS DE LEGALIZACION</v>
          </cell>
        </row>
      </sheetData>
      <sheetData sheetId="163"/>
      <sheetData sheetId="164"/>
      <sheetData sheetId="165" refreshError="1"/>
      <sheetData sheetId="166"/>
      <sheetData sheetId="167"/>
      <sheetData sheetId="16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JSD_AYUDA"/>
      <sheetName val="AJSD_PTO"/>
      <sheetName val="AJSD_APU_ELECT"/>
      <sheetName val="AJSD_BASURA"/>
      <sheetName val="AJSD_DATOS"/>
      <sheetName val="AJSD_D_U_A"/>
      <sheetName val="AJSD_CODIGOS"/>
      <sheetName val="AJSD_DETALLE_TEMPORAL"/>
      <sheetName val="AJSD_D_U"/>
      <sheetName val="AJSD_PROYECTOS"/>
      <sheetName val="AJSD_INSUMOS"/>
      <sheetName val="AJSD_UNIDADES"/>
      <sheetName val="APU_FBIO_AJSD"/>
      <sheetName val="AJSDXX"/>
      <sheetName val="AJSD_FORMATO_APU"/>
      <sheetName val="APU's Elcectricos"/>
    </sheetNames>
    <sheetDataSet>
      <sheetData sheetId="0"/>
      <sheetData sheetId="1"/>
      <sheetData sheetId="2"/>
      <sheetData sheetId="3"/>
      <sheetData sheetId="4"/>
      <sheetData sheetId="5"/>
      <sheetData sheetId="6"/>
      <sheetData sheetId="7"/>
      <sheetData sheetId="8"/>
      <sheetData sheetId="9"/>
      <sheetData sheetId="10">
        <row r="1">
          <cell r="A1" t="str">
            <v>CODIGO_INSUMO</v>
          </cell>
          <cell r="B1" t="str">
            <v>DENOMINACION</v>
          </cell>
          <cell r="C1" t="str">
            <v>CODIGO_UNIDAD</v>
          </cell>
          <cell r="D1" t="str">
            <v>CANTIDAD</v>
          </cell>
          <cell r="E1" t="str">
            <v>VALOR</v>
          </cell>
          <cell r="F1" t="str">
            <v>CODIGO_TIPO</v>
          </cell>
          <cell r="G1" t="str">
            <v>COD_CLAS_02</v>
          </cell>
          <cell r="H1" t="str">
            <v>COD_CLAS_03</v>
          </cell>
          <cell r="I1" t="str">
            <v>PROVEEDOR</v>
          </cell>
          <cell r="J1" t="str">
            <v>CONSECUTIVO</v>
          </cell>
          <cell r="K1" t="str">
            <v>DESCUENTO</v>
          </cell>
          <cell r="L1" t="str">
            <v>MODIFICADO</v>
          </cell>
          <cell r="M1" t="str">
            <v>VALOR_LE</v>
          </cell>
          <cell r="N1" t="str">
            <v>VALOR_JV</v>
          </cell>
          <cell r="O1" t="str">
            <v>COD_CLAS_04</v>
          </cell>
        </row>
        <row r="2">
          <cell r="A2" t="str">
            <v/>
          </cell>
          <cell r="B2" t="str">
            <v>ILUMINACION VIAS BECERRIL CALLE 4 ENTRE CARRERAS 5 Y 6, CALLE 5 ENTRE CARRERAS 10D Y 8, CALLE 11 ENTRE CARRERA 8 Y 10A Y CALLE 11 ENTRE CARRERA  5 Y 4.</v>
          </cell>
          <cell r="C2" t="str">
            <v>UN</v>
          </cell>
          <cell r="E2">
            <v>314297544.84407514</v>
          </cell>
          <cell r="F2" t="str">
            <v>PRODUCTO</v>
          </cell>
          <cell r="O2" t="str">
            <v>MAT</v>
          </cell>
        </row>
        <row r="3">
          <cell r="A3" t="str">
            <v>00_COLEGIOS</v>
          </cell>
          <cell r="B3" t="str">
            <v>06 COLEGIO JUAN MEJIA GOMEZ BACHILLERATO</v>
          </cell>
          <cell r="C3" t="str">
            <v>UN</v>
          </cell>
          <cell r="E3">
            <v>14402402981.742647</v>
          </cell>
          <cell r="F3" t="str">
            <v>PRODUCTO</v>
          </cell>
          <cell r="G3" t="str">
            <v>XXXX</v>
          </cell>
          <cell r="H3" t="str">
            <v>OTRA</v>
          </cell>
          <cell r="J3" t="str">
            <v>NO</v>
          </cell>
          <cell r="L3" t="str">
            <v>NO</v>
          </cell>
          <cell r="M3">
            <v>2979209494.7000003</v>
          </cell>
          <cell r="N3">
            <v>2979209494.7000003</v>
          </cell>
        </row>
        <row r="4">
          <cell r="A4" t="str">
            <v>01_AGUASFRIAS</v>
          </cell>
          <cell r="B4" t="str">
            <v>04 COLEGIO LA AURORA   PROPBANDO</v>
          </cell>
          <cell r="C4" t="str">
            <v>UN</v>
          </cell>
          <cell r="E4">
            <v>427174079.74925643</v>
          </cell>
          <cell r="F4" t="str">
            <v>PRODUCTO</v>
          </cell>
          <cell r="G4" t="str">
            <v>XXXX</v>
          </cell>
          <cell r="H4" t="str">
            <v>OTRA</v>
          </cell>
          <cell r="J4" t="str">
            <v>NO</v>
          </cell>
          <cell r="L4" t="str">
            <v>NO</v>
          </cell>
          <cell r="M4">
            <v>94609675.900000006</v>
          </cell>
          <cell r="N4">
            <v>94609675.900000006</v>
          </cell>
        </row>
        <row r="5">
          <cell r="A5" t="str">
            <v>02_CERRAJONES</v>
          </cell>
          <cell r="B5" t="str">
            <v>04 COLEGIO LA AURORA</v>
          </cell>
          <cell r="C5" t="str">
            <v>UN</v>
          </cell>
          <cell r="E5">
            <v>281295284.64344603</v>
          </cell>
          <cell r="F5" t="str">
            <v>PRODUCTO</v>
          </cell>
          <cell r="G5" t="str">
            <v>XXXX</v>
          </cell>
          <cell r="H5" t="str">
            <v>OTRA</v>
          </cell>
          <cell r="J5" t="str">
            <v>NO</v>
          </cell>
          <cell r="L5" t="str">
            <v>NO</v>
          </cell>
          <cell r="M5">
            <v>68970572.800000012</v>
          </cell>
          <cell r="N5">
            <v>68970572.800000012</v>
          </cell>
        </row>
        <row r="6">
          <cell r="A6" t="str">
            <v>03_JUAN_M_S4</v>
          </cell>
          <cell r="B6" t="str">
            <v>CIUDADELA LAS MARIAS</v>
          </cell>
          <cell r="C6" t="str">
            <v>UN</v>
          </cell>
          <cell r="E6">
            <v>352232488.86651206</v>
          </cell>
          <cell r="F6" t="str">
            <v>PRODUCTO</v>
          </cell>
          <cell r="G6" t="str">
            <v>XXXX</v>
          </cell>
          <cell r="H6" t="str">
            <v>OTRA</v>
          </cell>
          <cell r="J6" t="str">
            <v>NO</v>
          </cell>
          <cell r="L6" t="str">
            <v>NO</v>
          </cell>
          <cell r="M6">
            <v>118931543.5</v>
          </cell>
          <cell r="N6">
            <v>118931543.5</v>
          </cell>
        </row>
        <row r="7">
          <cell r="A7" t="str">
            <v>04_AURORA</v>
          </cell>
          <cell r="B7" t="str">
            <v>03 COLEGIO JUAN MEJI GOMEZ SEDE Nº4</v>
          </cell>
          <cell r="C7" t="str">
            <v>UN</v>
          </cell>
          <cell r="E7">
            <v>425361256.36229801</v>
          </cell>
          <cell r="F7" t="str">
            <v>PRODUCTO</v>
          </cell>
          <cell r="G7" t="str">
            <v>XXXX</v>
          </cell>
          <cell r="H7" t="str">
            <v>OTRA</v>
          </cell>
          <cell r="J7" t="str">
            <v>NO</v>
          </cell>
          <cell r="L7" t="str">
            <v>NO</v>
          </cell>
          <cell r="M7">
            <v>168429231</v>
          </cell>
          <cell r="N7">
            <v>168429231</v>
          </cell>
        </row>
        <row r="8">
          <cell r="A8" t="str">
            <v>05_LASIERRA</v>
          </cell>
          <cell r="B8" t="str">
            <v>04 COLEGIO LA AURORA</v>
          </cell>
          <cell r="C8" t="str">
            <v>UN</v>
          </cell>
          <cell r="E8">
            <v>462839152.21054024</v>
          </cell>
          <cell r="F8" t="str">
            <v>PRODUCTO</v>
          </cell>
          <cell r="G8" t="str">
            <v>XXXX</v>
          </cell>
          <cell r="H8" t="str">
            <v>OTRA</v>
          </cell>
          <cell r="J8" t="str">
            <v>NO</v>
          </cell>
          <cell r="L8" t="str">
            <v>NO</v>
          </cell>
          <cell r="M8">
            <v>116288963.10000001</v>
          </cell>
          <cell r="N8">
            <v>116288963.10000001</v>
          </cell>
        </row>
        <row r="9">
          <cell r="A9" t="str">
            <v>06_JUANM_BACHI</v>
          </cell>
          <cell r="B9" t="str">
            <v>04 COLEGIO LA AURORA</v>
          </cell>
          <cell r="C9" t="str">
            <v>UN</v>
          </cell>
          <cell r="E9">
            <v>1823756646.2921305</v>
          </cell>
          <cell r="F9" t="str">
            <v>PRODUCTO</v>
          </cell>
          <cell r="G9" t="str">
            <v>XXXX</v>
          </cell>
          <cell r="H9" t="str">
            <v>OTRA</v>
          </cell>
          <cell r="J9" t="str">
            <v>NO</v>
          </cell>
          <cell r="L9" t="str">
            <v>NO</v>
          </cell>
          <cell r="M9">
            <v>496985268.69999999</v>
          </cell>
          <cell r="N9">
            <v>496985268.69999999</v>
          </cell>
        </row>
        <row r="10">
          <cell r="A10" t="str">
            <v>07_JUANM_N3</v>
          </cell>
          <cell r="B10" t="str">
            <v>04 COLEGIO LA AURORA</v>
          </cell>
          <cell r="C10" t="str">
            <v>UN</v>
          </cell>
          <cell r="E10">
            <v>462094591.96054024</v>
          </cell>
          <cell r="F10" t="str">
            <v>PRODUCTO</v>
          </cell>
          <cell r="G10" t="str">
            <v>XXXX</v>
          </cell>
          <cell r="H10" t="str">
            <v>OTRA</v>
          </cell>
          <cell r="J10" t="str">
            <v>NO</v>
          </cell>
          <cell r="L10" t="str">
            <v>NO</v>
          </cell>
          <cell r="M10">
            <v>115913962.10000001</v>
          </cell>
          <cell r="N10">
            <v>115913962.10000001</v>
          </cell>
        </row>
        <row r="11">
          <cell r="A11" t="str">
            <v>08_JUANM_N7</v>
          </cell>
          <cell r="B11" t="str">
            <v>07 COLEGIO JUAN MEJIA GOMEZ SEDE No.3</v>
          </cell>
          <cell r="C11" t="str">
            <v>UN</v>
          </cell>
          <cell r="E11">
            <v>462094591.96054024</v>
          </cell>
          <cell r="F11" t="str">
            <v>PRODUCTO</v>
          </cell>
          <cell r="G11" t="str">
            <v>XXXX</v>
          </cell>
          <cell r="H11" t="str">
            <v>OTRA</v>
          </cell>
          <cell r="J11" t="str">
            <v>NO</v>
          </cell>
          <cell r="L11" t="str">
            <v>NO</v>
          </cell>
          <cell r="M11">
            <v>115913962.10000001</v>
          </cell>
          <cell r="N11">
            <v>115913962.10000001</v>
          </cell>
        </row>
        <row r="12">
          <cell r="A12" t="str">
            <v>09_MARGARITAS</v>
          </cell>
          <cell r="B12" t="str">
            <v>07 COLEGIO JUAN MEJIA GOMEZ SEDE No.3</v>
          </cell>
          <cell r="C12" t="str">
            <v>UN</v>
          </cell>
          <cell r="E12">
            <v>1529385638.0605392</v>
          </cell>
          <cell r="F12" t="str">
            <v>PRODUCTO</v>
          </cell>
          <cell r="G12" t="str">
            <v>XXXX</v>
          </cell>
          <cell r="H12" t="str">
            <v>OTRA</v>
          </cell>
          <cell r="J12" t="str">
            <v>NO</v>
          </cell>
          <cell r="L12" t="str">
            <v>NO</v>
          </cell>
          <cell r="M12">
            <v>197501643.09999999</v>
          </cell>
          <cell r="N12">
            <v>197501643.09999999</v>
          </cell>
        </row>
        <row r="13">
          <cell r="A13" t="str">
            <v>10_LUISF_AGRO</v>
          </cell>
          <cell r="B13" t="str">
            <v>07 COLEGIO JUAN MEJIA GOMEZ SEDE No.3</v>
          </cell>
          <cell r="C13" t="str">
            <v>UN</v>
          </cell>
          <cell r="E13">
            <v>2201383111.6226888</v>
          </cell>
          <cell r="F13" t="str">
            <v>PRODUCTO</v>
          </cell>
          <cell r="G13" t="str">
            <v>XXXX</v>
          </cell>
          <cell r="H13" t="str">
            <v>OTRA</v>
          </cell>
          <cell r="J13" t="str">
            <v>NO</v>
          </cell>
          <cell r="L13" t="str">
            <v>NO</v>
          </cell>
          <cell r="M13">
            <v>230270436.19999999</v>
          </cell>
          <cell r="N13">
            <v>230270436.19999999</v>
          </cell>
        </row>
        <row r="14">
          <cell r="A14" t="str">
            <v>11_LUISF_N2</v>
          </cell>
          <cell r="B14" t="str">
            <v>07 COLEGIO JUAN MEJIA GOMEZ SEDE No.3</v>
          </cell>
          <cell r="C14" t="str">
            <v>UN</v>
          </cell>
          <cell r="E14">
            <v>445705110.88085276</v>
          </cell>
          <cell r="F14" t="str">
            <v>PRODUCTO</v>
          </cell>
          <cell r="G14" t="str">
            <v>XXXX</v>
          </cell>
          <cell r="H14" t="str">
            <v>OTRA</v>
          </cell>
          <cell r="J14" t="str">
            <v>NO</v>
          </cell>
          <cell r="L14" t="str">
            <v>NO</v>
          </cell>
          <cell r="M14">
            <v>104723448.5</v>
          </cell>
          <cell r="N14">
            <v>104723448.5</v>
          </cell>
        </row>
        <row r="15">
          <cell r="A15" t="str">
            <v>12_MANUELG_BACH</v>
          </cell>
          <cell r="B15" t="str">
            <v>04 COLEGIO LA AURORA</v>
          </cell>
          <cell r="C15" t="str">
            <v>UN</v>
          </cell>
          <cell r="E15">
            <v>1651597615.2419369</v>
          </cell>
          <cell r="F15" t="str">
            <v>PRODUCTO</v>
          </cell>
          <cell r="G15" t="str">
            <v>XXXX</v>
          </cell>
          <cell r="H15" t="str">
            <v>OTRA</v>
          </cell>
          <cell r="J15" t="str">
            <v>NO</v>
          </cell>
          <cell r="L15" t="str">
            <v>NO</v>
          </cell>
          <cell r="M15">
            <v>281426973.19999999</v>
          </cell>
          <cell r="N15">
            <v>281426973.19999999</v>
          </cell>
        </row>
        <row r="16">
          <cell r="A16" t="str">
            <v>13_MANUELG_N2</v>
          </cell>
          <cell r="B16" t="str">
            <v>03 COLEGIO JUAN MEJI GOMEZ SEDE Nº4</v>
          </cell>
          <cell r="C16" t="str">
            <v>UN</v>
          </cell>
          <cell r="E16">
            <v>468268540.04064107</v>
          </cell>
          <cell r="F16" t="str">
            <v>PRODUCTO</v>
          </cell>
          <cell r="G16" t="str">
            <v>XXXX</v>
          </cell>
          <cell r="H16" t="str">
            <v>OTRA</v>
          </cell>
          <cell r="J16" t="str">
            <v>NO</v>
          </cell>
          <cell r="L16" t="str">
            <v>NO</v>
          </cell>
          <cell r="M16">
            <v>121633188.7</v>
          </cell>
          <cell r="N16">
            <v>121633188.7</v>
          </cell>
        </row>
        <row r="17">
          <cell r="A17" t="str">
            <v>14_RAFAELA_CHI</v>
          </cell>
          <cell r="B17" t="str">
            <v>03 COLEGIO JUAN MEJI GOMEZ SEDE Nº4</v>
          </cell>
          <cell r="C17" t="str">
            <v>UN</v>
          </cell>
          <cell r="E17">
            <v>359178985.31267822</v>
          </cell>
          <cell r="F17" t="str">
            <v>PRODUCTO</v>
          </cell>
          <cell r="G17" t="str">
            <v>XXXX</v>
          </cell>
          <cell r="H17" t="str">
            <v>OTRA</v>
          </cell>
          <cell r="J17" t="str">
            <v>NO</v>
          </cell>
          <cell r="L17" t="str">
            <v>NO</v>
          </cell>
          <cell r="M17">
            <v>119714019.09999999</v>
          </cell>
          <cell r="N17">
            <v>119714019.09999999</v>
          </cell>
        </row>
        <row r="18">
          <cell r="A18" t="str">
            <v>15_RAFAELA_N2B</v>
          </cell>
          <cell r="B18" t="str">
            <v>03 COLEGIO JUAN MEJI GOMEZ SEDE Nº4</v>
          </cell>
          <cell r="C18" t="str">
            <v>UN</v>
          </cell>
          <cell r="E18">
            <v>220221956.09881577</v>
          </cell>
          <cell r="F18" t="str">
            <v>PRODUCTO</v>
          </cell>
          <cell r="G18" t="str">
            <v>XXXX</v>
          </cell>
          <cell r="H18" t="str">
            <v>OTRA</v>
          </cell>
          <cell r="J18" t="str">
            <v>NO</v>
          </cell>
          <cell r="L18" t="str">
            <v>NO</v>
          </cell>
          <cell r="M18">
            <v>64309194.100000001</v>
          </cell>
          <cell r="N18">
            <v>64309194.100000001</v>
          </cell>
        </row>
        <row r="19">
          <cell r="A19" t="str">
            <v>16_RAFAELA_BACH</v>
          </cell>
          <cell r="B19" t="str">
            <v>03 COLEGIO JUAN MEJI GOMEZ SEDE Nº4</v>
          </cell>
          <cell r="C19" t="str">
            <v>UN</v>
          </cell>
          <cell r="E19">
            <v>322821502.70069301</v>
          </cell>
          <cell r="F19" t="str">
            <v>PRODUCTO</v>
          </cell>
          <cell r="G19" t="str">
            <v>XXXX</v>
          </cell>
          <cell r="H19" t="str">
            <v>OTRA</v>
          </cell>
          <cell r="J19" t="str">
            <v>NO</v>
          </cell>
          <cell r="L19" t="str">
            <v>NO</v>
          </cell>
          <cell r="M19">
            <v>94784258.900000006</v>
          </cell>
          <cell r="N19">
            <v>94784258.900000006</v>
          </cell>
        </row>
        <row r="20">
          <cell r="A20" t="str">
            <v>17_RAFAELA_N1</v>
          </cell>
          <cell r="B20" t="str">
            <v>07 COLEGIO JUAN MEJIA GOMEZ SEDE No.3</v>
          </cell>
          <cell r="C20" t="str">
            <v>UN</v>
          </cell>
          <cell r="E20">
            <v>316924039.97555631</v>
          </cell>
          <cell r="F20" t="str">
            <v>PRODUCTO</v>
          </cell>
          <cell r="G20" t="str">
            <v>XXXX</v>
          </cell>
          <cell r="H20" t="str">
            <v>OTRA</v>
          </cell>
          <cell r="J20" t="str">
            <v>NO</v>
          </cell>
          <cell r="L20" t="str">
            <v>NO</v>
          </cell>
          <cell r="M20">
            <v>94597124.700000003</v>
          </cell>
          <cell r="N20">
            <v>94597124.700000003</v>
          </cell>
        </row>
        <row r="21">
          <cell r="A21" t="str">
            <v>18_SANTARITA</v>
          </cell>
          <cell r="B21" t="str">
            <v>03 COLEGIO JUAN MEJI GOMEZ SEDE Nº4</v>
          </cell>
          <cell r="C21" t="str">
            <v>UN</v>
          </cell>
          <cell r="E21">
            <v>1742337857.0227499</v>
          </cell>
          <cell r="F21" t="str">
            <v>PRODUCTO</v>
          </cell>
          <cell r="G21" t="str">
            <v>XXXX</v>
          </cell>
          <cell r="H21" t="str">
            <v>OTRA</v>
          </cell>
          <cell r="J21" t="str">
            <v>NO</v>
          </cell>
          <cell r="L21" t="str">
            <v>NO</v>
          </cell>
          <cell r="M21">
            <v>270559164.90000004</v>
          </cell>
          <cell r="N21">
            <v>270559164.90000004</v>
          </cell>
        </row>
        <row r="22">
          <cell r="A22" t="str">
            <v>19_ARENAS</v>
          </cell>
          <cell r="B22" t="str">
            <v>04 COLEGIO LA AURORA</v>
          </cell>
          <cell r="C22" t="str">
            <v>UN</v>
          </cell>
          <cell r="E22">
            <v>447699032.7402277</v>
          </cell>
          <cell r="F22" t="str">
            <v>PRODUCTO</v>
          </cell>
          <cell r="G22" t="str">
            <v>XXXX</v>
          </cell>
          <cell r="H22" t="str">
            <v>OTRA</v>
          </cell>
          <cell r="J22" t="str">
            <v>NO</v>
          </cell>
          <cell r="L22" t="str">
            <v>NO</v>
          </cell>
          <cell r="M22">
            <v>103646864.10000001</v>
          </cell>
          <cell r="N22">
            <v>103646864.10000001</v>
          </cell>
        </row>
        <row r="23">
          <cell r="A23" t="str">
            <v>376</v>
          </cell>
          <cell r="B23" t="str">
            <v>PEDESTAL LUM DECORATIVA</v>
          </cell>
          <cell r="C23" t="str">
            <v>U</v>
          </cell>
          <cell r="E23">
            <v>15241</v>
          </cell>
          <cell r="F23" t="str">
            <v>PRIMARIO</v>
          </cell>
          <cell r="G23" t="str">
            <v>PED</v>
          </cell>
          <cell r="H23" t="str">
            <v>OTRA</v>
          </cell>
          <cell r="J23" t="str">
            <v>NO</v>
          </cell>
          <cell r="L23" t="str">
            <v>SI</v>
          </cell>
          <cell r="M23">
            <v>15241</v>
          </cell>
          <cell r="N23">
            <v>15241</v>
          </cell>
        </row>
        <row r="24">
          <cell r="A24" t="str">
            <v>A_BASURA</v>
          </cell>
          <cell r="B24" t="str">
            <v>06 COLEGIO JUAN MEJIA GOMEZ BACHILLERATO</v>
          </cell>
          <cell r="C24" t="str">
            <v>UN</v>
          </cell>
          <cell r="E24">
            <v>14402371481.742647</v>
          </cell>
          <cell r="F24" t="str">
            <v>PRODUCTO</v>
          </cell>
          <cell r="M24">
            <v>2979209494.7000003</v>
          </cell>
          <cell r="N24">
            <v>2979209494.7000003</v>
          </cell>
        </row>
        <row r="25">
          <cell r="A25" t="str">
            <v>A14TW</v>
          </cell>
          <cell r="B25" t="str">
            <v>ALAMBRE No.14 AWG - TW</v>
          </cell>
          <cell r="C25" t="str">
            <v>ML</v>
          </cell>
          <cell r="E25">
            <v>57</v>
          </cell>
          <cell r="F25" t="str">
            <v>PRIMARIO</v>
          </cell>
          <cell r="G25" t="str">
            <v>ALAMBRE</v>
          </cell>
          <cell r="H25" t="str">
            <v>OTRA</v>
          </cell>
          <cell r="J25" t="str">
            <v>NO</v>
          </cell>
          <cell r="L25" t="str">
            <v>SI</v>
          </cell>
          <cell r="M25">
            <v>57</v>
          </cell>
          <cell r="N25">
            <v>57</v>
          </cell>
        </row>
        <row r="26">
          <cell r="A26" t="str">
            <v>AA240</v>
          </cell>
          <cell r="B26" t="str">
            <v>AIRE ACOND. 24000 BTU</v>
          </cell>
          <cell r="C26" t="str">
            <v>U</v>
          </cell>
          <cell r="E26">
            <v>347020</v>
          </cell>
          <cell r="F26" t="str">
            <v>PRIMARIO</v>
          </cell>
          <cell r="G26" t="str">
            <v>ACC</v>
          </cell>
          <cell r="H26" t="str">
            <v>OTRA</v>
          </cell>
          <cell r="J26" t="str">
            <v>NO</v>
          </cell>
          <cell r="L26" t="str">
            <v>SI</v>
          </cell>
          <cell r="M26">
            <v>347020</v>
          </cell>
          <cell r="N26">
            <v>347020</v>
          </cell>
        </row>
        <row r="27">
          <cell r="A27" t="str">
            <v>AAA10</v>
          </cell>
          <cell r="B27" t="str">
            <v>CABLE 3No.1/0 AAAC MULTIPLEX</v>
          </cell>
          <cell r="C27" t="str">
            <v>ML</v>
          </cell>
          <cell r="E27">
            <v>3220</v>
          </cell>
          <cell r="F27" t="str">
            <v>PRIMARIO</v>
          </cell>
          <cell r="G27" t="str">
            <v>CABLE</v>
          </cell>
          <cell r="H27" t="str">
            <v>OTRA</v>
          </cell>
          <cell r="J27" t="str">
            <v>NO</v>
          </cell>
          <cell r="L27" t="str">
            <v>SI</v>
          </cell>
          <cell r="M27">
            <v>3220</v>
          </cell>
          <cell r="N27">
            <v>3220</v>
          </cell>
        </row>
        <row r="28">
          <cell r="A28" t="str">
            <v>AAAAA</v>
          </cell>
          <cell r="B28" t="str">
            <v>aaaAAAAAAAAAAAAAAAA AAA</v>
          </cell>
          <cell r="C28" t="str">
            <v>U</v>
          </cell>
          <cell r="E28">
            <v>24380659.798828125</v>
          </cell>
          <cell r="F28" t="str">
            <v>PRODUCTO</v>
          </cell>
          <cell r="G28" t="str">
            <v>XXXX</v>
          </cell>
          <cell r="H28" t="str">
            <v>OTRA</v>
          </cell>
          <cell r="J28" t="str">
            <v>NO</v>
          </cell>
          <cell r="L28" t="str">
            <v>NO</v>
          </cell>
          <cell r="M28">
            <v>19729807</v>
          </cell>
          <cell r="N28">
            <v>19729807</v>
          </cell>
        </row>
        <row r="29">
          <cell r="A29" t="str">
            <v>AB</v>
          </cell>
          <cell r="B29" t="str">
            <v>PARCELACION ALEJANDRIA 02</v>
          </cell>
          <cell r="C29" t="str">
            <v>U</v>
          </cell>
          <cell r="E29">
            <v>39952745.173828125</v>
          </cell>
          <cell r="F29" t="str">
            <v>PRODUCTO</v>
          </cell>
          <cell r="G29" t="str">
            <v>XXXX</v>
          </cell>
          <cell r="H29" t="str">
            <v>OTRA</v>
          </cell>
          <cell r="J29" t="str">
            <v>NO</v>
          </cell>
          <cell r="L29" t="str">
            <v>NO</v>
          </cell>
          <cell r="M29">
            <v>30617600</v>
          </cell>
          <cell r="N29">
            <v>30617600</v>
          </cell>
        </row>
        <row r="30">
          <cell r="A30" t="str">
            <v>AC001</v>
          </cell>
          <cell r="B30" t="str">
            <v>ACCESORIOS</v>
          </cell>
          <cell r="C30" t="str">
            <v>U</v>
          </cell>
          <cell r="E30">
            <v>500</v>
          </cell>
          <cell r="F30" t="str">
            <v>PRIMARIO</v>
          </cell>
          <cell r="G30" t="str">
            <v>ACCESORIOS</v>
          </cell>
          <cell r="H30" t="str">
            <v>OTRA</v>
          </cell>
          <cell r="J30" t="str">
            <v>NO</v>
          </cell>
          <cell r="L30" t="str">
            <v>SI</v>
          </cell>
          <cell r="M30">
            <v>42</v>
          </cell>
          <cell r="N30">
            <v>42</v>
          </cell>
        </row>
        <row r="31">
          <cell r="A31" t="str">
            <v>AC002</v>
          </cell>
          <cell r="B31" t="str">
            <v>ACCESORIOS</v>
          </cell>
          <cell r="C31" t="str">
            <v>U</v>
          </cell>
          <cell r="E31">
            <v>3582.5</v>
          </cell>
          <cell r="F31" t="str">
            <v>PRIMARIO</v>
          </cell>
          <cell r="G31" t="str">
            <v>ACCESORIOS</v>
          </cell>
          <cell r="H31" t="str">
            <v>OTRA</v>
          </cell>
          <cell r="J31" t="str">
            <v>NO</v>
          </cell>
          <cell r="L31" t="str">
            <v>SI</v>
          </cell>
          <cell r="M31">
            <v>42</v>
          </cell>
          <cell r="N31">
            <v>42</v>
          </cell>
        </row>
        <row r="32">
          <cell r="A32" t="str">
            <v>AC003</v>
          </cell>
          <cell r="B32" t="str">
            <v>ACCESORIOS</v>
          </cell>
          <cell r="C32" t="str">
            <v>U</v>
          </cell>
          <cell r="E32">
            <v>9138.85</v>
          </cell>
          <cell r="F32" t="str">
            <v>PRIMARIO</v>
          </cell>
          <cell r="G32" t="str">
            <v>ACCESORIOS</v>
          </cell>
          <cell r="H32" t="str">
            <v>OTRA</v>
          </cell>
          <cell r="J32" t="str">
            <v>NO</v>
          </cell>
          <cell r="L32" t="str">
            <v>SI</v>
          </cell>
          <cell r="M32">
            <v>111</v>
          </cell>
          <cell r="N32">
            <v>111</v>
          </cell>
        </row>
        <row r="33">
          <cell r="A33" t="str">
            <v>AC004</v>
          </cell>
          <cell r="B33" t="str">
            <v>SOPORTE PARA ABANICOS EN TUBERIA GALVANIZADA 1", INCLUYE ANCLAJE EN VARILLA DE 3/8" Y PINTURA.</v>
          </cell>
          <cell r="C33" t="str">
            <v>U</v>
          </cell>
          <cell r="E33">
            <v>10533</v>
          </cell>
          <cell r="F33" t="str">
            <v>PRIMARIO</v>
          </cell>
          <cell r="G33" t="str">
            <v>ACCESORIOS</v>
          </cell>
          <cell r="H33" t="str">
            <v>OTRA</v>
          </cell>
          <cell r="J33" t="str">
            <v>NO</v>
          </cell>
          <cell r="L33" t="str">
            <v>SI</v>
          </cell>
          <cell r="M33">
            <v>42</v>
          </cell>
          <cell r="N33">
            <v>42</v>
          </cell>
        </row>
        <row r="34">
          <cell r="A34" t="str">
            <v>AC005</v>
          </cell>
          <cell r="B34" t="str">
            <v>ACCESORIOS</v>
          </cell>
          <cell r="C34" t="str">
            <v>U</v>
          </cell>
          <cell r="E34">
            <v>182</v>
          </cell>
          <cell r="F34" t="str">
            <v>PRIMARIO</v>
          </cell>
          <cell r="G34" t="str">
            <v>ACCESORIOS</v>
          </cell>
          <cell r="H34" t="str">
            <v>OTRA</v>
          </cell>
          <cell r="J34" t="str">
            <v>NO</v>
          </cell>
          <cell r="L34" t="str">
            <v>SI</v>
          </cell>
          <cell r="M34">
            <v>182</v>
          </cell>
          <cell r="N34">
            <v>182</v>
          </cell>
        </row>
        <row r="35">
          <cell r="A35" t="str">
            <v>AC006</v>
          </cell>
          <cell r="B35" t="str">
            <v>ACCESORIOS</v>
          </cell>
          <cell r="C35" t="str">
            <v>U</v>
          </cell>
          <cell r="E35">
            <v>751</v>
          </cell>
          <cell r="F35" t="str">
            <v>PRIMARIO</v>
          </cell>
          <cell r="G35" t="str">
            <v>ACCESORIOS</v>
          </cell>
          <cell r="H35" t="str">
            <v>OTRA</v>
          </cell>
          <cell r="J35" t="str">
            <v>NO</v>
          </cell>
          <cell r="L35" t="str">
            <v>SI</v>
          </cell>
          <cell r="M35">
            <v>218</v>
          </cell>
          <cell r="N35">
            <v>218</v>
          </cell>
        </row>
        <row r="36">
          <cell r="A36" t="str">
            <v>AC010</v>
          </cell>
          <cell r="B36" t="str">
            <v>ACCESORIOS</v>
          </cell>
          <cell r="C36" t="str">
            <v>U</v>
          </cell>
          <cell r="E36">
            <v>361</v>
          </cell>
          <cell r="F36" t="str">
            <v>PRIMARIO</v>
          </cell>
          <cell r="G36" t="str">
            <v>ACCESORIOS</v>
          </cell>
          <cell r="H36" t="str">
            <v>OTRA</v>
          </cell>
          <cell r="J36" t="str">
            <v>NO</v>
          </cell>
          <cell r="L36" t="str">
            <v>SI</v>
          </cell>
          <cell r="M36">
            <v>361</v>
          </cell>
          <cell r="N36">
            <v>361</v>
          </cell>
        </row>
        <row r="37">
          <cell r="A37" t="str">
            <v>AC015</v>
          </cell>
          <cell r="B37" t="str">
            <v>ACCESORIOS</v>
          </cell>
          <cell r="C37" t="str">
            <v>U</v>
          </cell>
          <cell r="E37">
            <v>538</v>
          </cell>
          <cell r="F37" t="str">
            <v>PRIMARIO</v>
          </cell>
          <cell r="G37" t="str">
            <v>ACCESORIOS</v>
          </cell>
          <cell r="H37" t="str">
            <v>OTRA</v>
          </cell>
          <cell r="J37" t="str">
            <v>NO</v>
          </cell>
          <cell r="L37" t="str">
            <v>SI</v>
          </cell>
          <cell r="M37">
            <v>538</v>
          </cell>
          <cell r="N37">
            <v>538</v>
          </cell>
        </row>
        <row r="38">
          <cell r="A38" t="str">
            <v>AC020</v>
          </cell>
          <cell r="B38" t="str">
            <v>ACCESORIOS DE INSTALACION</v>
          </cell>
          <cell r="C38" t="str">
            <v>U</v>
          </cell>
          <cell r="E38">
            <v>1500000</v>
          </cell>
          <cell r="F38" t="str">
            <v>PRIMARIO</v>
          </cell>
          <cell r="G38" t="str">
            <v>ACCESORIOS</v>
          </cell>
          <cell r="H38" t="str">
            <v>OTRA</v>
          </cell>
          <cell r="J38" t="str">
            <v>NO</v>
          </cell>
          <cell r="L38" t="str">
            <v>SI</v>
          </cell>
          <cell r="M38">
            <v>751</v>
          </cell>
          <cell r="N38">
            <v>751</v>
          </cell>
        </row>
        <row r="39">
          <cell r="A39" t="str">
            <v>AC050</v>
          </cell>
          <cell r="B39" t="str">
            <v>ACCESORIOS 04</v>
          </cell>
          <cell r="C39" t="str">
            <v>U</v>
          </cell>
          <cell r="E39">
            <v>1783</v>
          </cell>
          <cell r="F39" t="str">
            <v>PRIMARIO</v>
          </cell>
          <cell r="G39" t="str">
            <v>ACCESORIOS</v>
          </cell>
          <cell r="H39" t="str">
            <v>OTRA</v>
          </cell>
          <cell r="J39" t="str">
            <v>NO</v>
          </cell>
          <cell r="L39" t="str">
            <v>SI</v>
          </cell>
          <cell r="M39">
            <v>1783</v>
          </cell>
          <cell r="N39">
            <v>1783</v>
          </cell>
        </row>
        <row r="40">
          <cell r="A40" t="str">
            <v>AC100</v>
          </cell>
          <cell r="B40" t="str">
            <v>ACCESORIOS</v>
          </cell>
          <cell r="C40" t="str">
            <v>U</v>
          </cell>
          <cell r="E40">
            <v>3561</v>
          </cell>
          <cell r="F40" t="str">
            <v>PRIMARIO</v>
          </cell>
          <cell r="G40" t="str">
            <v>ACCESORIOS</v>
          </cell>
          <cell r="H40" t="str">
            <v>OTRA</v>
          </cell>
          <cell r="J40" t="str">
            <v>NO</v>
          </cell>
          <cell r="L40" t="str">
            <v>SI</v>
          </cell>
          <cell r="M40">
            <v>3561</v>
          </cell>
          <cell r="N40">
            <v>3561</v>
          </cell>
        </row>
        <row r="41">
          <cell r="A41" t="str">
            <v>AC200</v>
          </cell>
          <cell r="B41" t="str">
            <v>ACCESORIOS 02</v>
          </cell>
          <cell r="C41" t="str">
            <v>U</v>
          </cell>
          <cell r="E41">
            <v>7116</v>
          </cell>
          <cell r="F41" t="str">
            <v>PRIMARIO</v>
          </cell>
          <cell r="G41" t="str">
            <v>ACCESORIOS</v>
          </cell>
          <cell r="H41" t="str">
            <v>OTRA</v>
          </cell>
          <cell r="J41" t="str">
            <v>NO</v>
          </cell>
          <cell r="L41" t="str">
            <v>SI</v>
          </cell>
          <cell r="M41">
            <v>7116</v>
          </cell>
          <cell r="N41">
            <v>7116</v>
          </cell>
        </row>
        <row r="42">
          <cell r="A42" t="str">
            <v>AC300</v>
          </cell>
          <cell r="B42" t="str">
            <v>ACCESORIOS</v>
          </cell>
          <cell r="C42" t="str">
            <v>U</v>
          </cell>
          <cell r="E42">
            <v>10672</v>
          </cell>
          <cell r="F42" t="str">
            <v>PRIMARIO</v>
          </cell>
          <cell r="G42" t="str">
            <v>ACCESORIOS</v>
          </cell>
          <cell r="H42" t="str">
            <v>OTRA</v>
          </cell>
          <cell r="J42" t="str">
            <v>NO</v>
          </cell>
          <cell r="L42" t="str">
            <v>SI</v>
          </cell>
          <cell r="M42">
            <v>10672</v>
          </cell>
          <cell r="N42">
            <v>10672</v>
          </cell>
        </row>
        <row r="43">
          <cell r="A43" t="str">
            <v>AC400</v>
          </cell>
          <cell r="B43" t="str">
            <v>ACCESORIOS</v>
          </cell>
          <cell r="C43" t="str">
            <v>U</v>
          </cell>
          <cell r="E43">
            <v>14226</v>
          </cell>
          <cell r="F43" t="str">
            <v>PRIMARIO</v>
          </cell>
          <cell r="G43" t="str">
            <v>ACCESORIOS</v>
          </cell>
          <cell r="H43" t="str">
            <v>OTRA</v>
          </cell>
          <cell r="J43" t="str">
            <v>NO</v>
          </cell>
          <cell r="L43" t="str">
            <v>SI</v>
          </cell>
          <cell r="M43">
            <v>14226</v>
          </cell>
          <cell r="N43">
            <v>14226</v>
          </cell>
        </row>
        <row r="44">
          <cell r="A44" t="str">
            <v>AC500</v>
          </cell>
          <cell r="B44" t="str">
            <v>ACCESORIOS</v>
          </cell>
          <cell r="C44" t="str">
            <v>U</v>
          </cell>
          <cell r="E44">
            <v>17781</v>
          </cell>
          <cell r="F44" t="str">
            <v>PRIMARIO</v>
          </cell>
          <cell r="G44" t="str">
            <v>ACCESORIOS</v>
          </cell>
          <cell r="H44" t="str">
            <v>OTRA</v>
          </cell>
          <cell r="J44" t="str">
            <v>NO</v>
          </cell>
          <cell r="L44" t="str">
            <v>SI</v>
          </cell>
          <cell r="M44">
            <v>17781</v>
          </cell>
          <cell r="N44">
            <v>17781</v>
          </cell>
        </row>
        <row r="45">
          <cell r="A45" t="str">
            <v>AC600</v>
          </cell>
          <cell r="B45" t="str">
            <v>ACCESORIOS</v>
          </cell>
          <cell r="C45" t="str">
            <v>U</v>
          </cell>
          <cell r="E45">
            <v>21336</v>
          </cell>
          <cell r="F45" t="str">
            <v>PRIMARIO</v>
          </cell>
          <cell r="G45" t="str">
            <v>ACCESORIOS</v>
          </cell>
          <cell r="H45" t="str">
            <v>OTRA</v>
          </cell>
          <cell r="J45" t="str">
            <v>NO</v>
          </cell>
          <cell r="L45" t="str">
            <v>SI</v>
          </cell>
          <cell r="M45">
            <v>21336</v>
          </cell>
          <cell r="N45">
            <v>21336</v>
          </cell>
        </row>
        <row r="46">
          <cell r="A46" t="str">
            <v>AC700</v>
          </cell>
          <cell r="B46" t="str">
            <v>ACCESORIOS</v>
          </cell>
          <cell r="C46" t="str">
            <v>U</v>
          </cell>
          <cell r="E46">
            <v>24892</v>
          </cell>
          <cell r="F46" t="str">
            <v>PRIMARIO</v>
          </cell>
          <cell r="G46" t="str">
            <v>ACCESORIOS</v>
          </cell>
          <cell r="H46" t="str">
            <v>OTRA</v>
          </cell>
          <cell r="J46" t="str">
            <v>NO</v>
          </cell>
          <cell r="L46" t="str">
            <v>SI</v>
          </cell>
          <cell r="M46">
            <v>24892</v>
          </cell>
          <cell r="N46">
            <v>24892</v>
          </cell>
        </row>
        <row r="47">
          <cell r="A47" t="str">
            <v>AC800</v>
          </cell>
          <cell r="B47" t="str">
            <v>ACCESORIOS</v>
          </cell>
          <cell r="C47" t="str">
            <v>U</v>
          </cell>
          <cell r="E47">
            <v>28447</v>
          </cell>
          <cell r="F47" t="str">
            <v>PRIMARIO</v>
          </cell>
          <cell r="G47" t="str">
            <v>ACCESORIOS</v>
          </cell>
          <cell r="H47" t="str">
            <v>OTRA</v>
          </cell>
          <cell r="J47" t="str">
            <v>NO</v>
          </cell>
          <cell r="L47" t="str">
            <v>SI</v>
          </cell>
          <cell r="M47">
            <v>28447</v>
          </cell>
          <cell r="N47">
            <v>28447</v>
          </cell>
        </row>
        <row r="48">
          <cell r="A48" t="str">
            <v>AC900</v>
          </cell>
          <cell r="B48" t="str">
            <v>ACCESORIOS</v>
          </cell>
          <cell r="C48" t="str">
            <v>U</v>
          </cell>
          <cell r="E48">
            <v>32001</v>
          </cell>
          <cell r="F48" t="str">
            <v>PRIMARIO</v>
          </cell>
          <cell r="G48" t="str">
            <v>ACCESORIOS</v>
          </cell>
          <cell r="H48" t="str">
            <v>OTRA</v>
          </cell>
          <cell r="J48" t="str">
            <v>NO</v>
          </cell>
          <cell r="L48" t="str">
            <v>SI</v>
          </cell>
          <cell r="M48">
            <v>32001</v>
          </cell>
          <cell r="N48">
            <v>32001</v>
          </cell>
        </row>
        <row r="49">
          <cell r="A49" t="str">
            <v>ACANISUB</v>
          </cell>
          <cell r="B49" t="str">
            <v>ACCESORIOS</v>
          </cell>
          <cell r="C49" t="str">
            <v>GL</v>
          </cell>
          <cell r="E49">
            <v>5000</v>
          </cell>
          <cell r="F49" t="str">
            <v>PRIMARIO</v>
          </cell>
          <cell r="G49" t="str">
            <v>ACCESORIOS</v>
          </cell>
          <cell r="H49" t="str">
            <v>OTRA</v>
          </cell>
          <cell r="J49" t="str">
            <v>NO</v>
          </cell>
          <cell r="L49" t="str">
            <v>SI</v>
          </cell>
          <cell r="M49">
            <v>2781</v>
          </cell>
          <cell r="N49">
            <v>2781</v>
          </cell>
        </row>
        <row r="50">
          <cell r="A50" t="str">
            <v>ACBP01</v>
          </cell>
          <cell r="B50" t="str">
            <v>ACCESORIOS BANDEJA PORTACABLE GALVANIZADA</v>
          </cell>
          <cell r="C50" t="str">
            <v>ML</v>
          </cell>
          <cell r="E50">
            <v>6001</v>
          </cell>
          <cell r="F50" t="str">
            <v>PRIMARIO</v>
          </cell>
          <cell r="G50" t="str">
            <v>ACCESORIOS</v>
          </cell>
          <cell r="H50" t="str">
            <v>OTRA</v>
          </cell>
          <cell r="J50" t="str">
            <v>NO</v>
          </cell>
          <cell r="L50" t="str">
            <v>SI</v>
          </cell>
          <cell r="M50">
            <v>6001</v>
          </cell>
          <cell r="N50">
            <v>6001</v>
          </cell>
        </row>
        <row r="51">
          <cell r="A51" t="str">
            <v>ACC_MT</v>
          </cell>
          <cell r="B51" t="str">
            <v>ACCESORIOS MEDIA TENSION</v>
          </cell>
          <cell r="C51" t="str">
            <v>U</v>
          </cell>
          <cell r="E51">
            <v>1266912.1499999999</v>
          </cell>
          <cell r="F51" t="str">
            <v>PRODUCTO</v>
          </cell>
          <cell r="G51" t="str">
            <v>XXXX</v>
          </cell>
          <cell r="H51" t="str">
            <v>OTRA</v>
          </cell>
          <cell r="J51" t="str">
            <v>NO</v>
          </cell>
          <cell r="L51" t="str">
            <v>NO</v>
          </cell>
          <cell r="M51">
            <v>1166923</v>
          </cell>
          <cell r="N51">
            <v>1166923</v>
          </cell>
        </row>
        <row r="52">
          <cell r="A52" t="str">
            <v>ACC_RG59</v>
          </cell>
          <cell r="B52" t="str">
            <v>TERMINALES T Y ACCESOSRIOS PARA CABLE COAXIAL</v>
          </cell>
          <cell r="C52" t="str">
            <v>GL</v>
          </cell>
          <cell r="E52">
            <v>287578.43250838795</v>
          </cell>
          <cell r="F52" t="str">
            <v>PRODUCTO</v>
          </cell>
          <cell r="O52" t="str">
            <v>MAT</v>
          </cell>
        </row>
        <row r="53">
          <cell r="A53" t="str">
            <v>ACC01</v>
          </cell>
          <cell r="B53" t="str">
            <v>ACCESORIOS</v>
          </cell>
          <cell r="C53" t="str">
            <v>GLOBAL</v>
          </cell>
          <cell r="E53">
            <v>197804</v>
          </cell>
          <cell r="F53" t="str">
            <v>PRIMARIO</v>
          </cell>
          <cell r="G53" t="str">
            <v>ACCESORIOS</v>
          </cell>
          <cell r="H53" t="str">
            <v>OTRA</v>
          </cell>
          <cell r="J53" t="str">
            <v>NO</v>
          </cell>
          <cell r="L53" t="str">
            <v>SI</v>
          </cell>
          <cell r="M53">
            <v>197804</v>
          </cell>
          <cell r="N53">
            <v>197804</v>
          </cell>
        </row>
        <row r="54">
          <cell r="A54" t="str">
            <v>ACC02</v>
          </cell>
          <cell r="B54" t="str">
            <v>ACCESORIOS ADICIONALES</v>
          </cell>
          <cell r="C54" t="str">
            <v>GLOBAL</v>
          </cell>
          <cell r="E54">
            <v>37367</v>
          </cell>
          <cell r="F54" t="str">
            <v>PRIMARIO</v>
          </cell>
          <cell r="G54" t="str">
            <v>ACCESORIOS</v>
          </cell>
          <cell r="H54" t="str">
            <v>OTRA</v>
          </cell>
          <cell r="J54" t="str">
            <v>NO</v>
          </cell>
          <cell r="L54" t="str">
            <v>SI</v>
          </cell>
          <cell r="M54">
            <v>37367</v>
          </cell>
          <cell r="N54">
            <v>37367</v>
          </cell>
        </row>
        <row r="55">
          <cell r="A55" t="str">
            <v>ACC23</v>
          </cell>
          <cell r="B55" t="str">
            <v>TERMINALES Y ACCESORIOS</v>
          </cell>
          <cell r="C55" t="str">
            <v>GLOBAL</v>
          </cell>
          <cell r="E55">
            <v>3000000</v>
          </cell>
          <cell r="F55" t="str">
            <v>PRIMARIO</v>
          </cell>
          <cell r="G55" t="str">
            <v>ACCESORIOS</v>
          </cell>
          <cell r="H55" t="str">
            <v>OTRA</v>
          </cell>
          <cell r="J55" t="str">
            <v>NO</v>
          </cell>
          <cell r="L55" t="str">
            <v>SI</v>
          </cell>
          <cell r="M55">
            <v>361</v>
          </cell>
          <cell r="N55">
            <v>361</v>
          </cell>
        </row>
        <row r="56">
          <cell r="A56" t="str">
            <v>ACC24</v>
          </cell>
          <cell r="B56" t="str">
            <v>ACCESORIOS SECCIONADOR</v>
          </cell>
          <cell r="C56" t="str">
            <v>GLOBAL</v>
          </cell>
          <cell r="E56">
            <v>343081</v>
          </cell>
          <cell r="F56" t="str">
            <v>PRIMARIO</v>
          </cell>
          <cell r="G56" t="str">
            <v>ACCESORIOS</v>
          </cell>
          <cell r="H56" t="str">
            <v>OTRA</v>
          </cell>
          <cell r="J56" t="str">
            <v>NO</v>
          </cell>
          <cell r="L56" t="str">
            <v>SI</v>
          </cell>
          <cell r="M56">
            <v>343081</v>
          </cell>
          <cell r="N56">
            <v>343081</v>
          </cell>
        </row>
        <row r="57">
          <cell r="A57" t="str">
            <v>ACCBA</v>
          </cell>
          <cell r="B57" t="str">
            <v>ACCESORIOS</v>
          </cell>
          <cell r="C57" t="str">
            <v>U</v>
          </cell>
          <cell r="E57">
            <v>411</v>
          </cell>
          <cell r="F57" t="str">
            <v>PRIMARIO</v>
          </cell>
          <cell r="G57" t="str">
            <v>ACCESORIOS</v>
          </cell>
          <cell r="H57" t="str">
            <v>OTRA</v>
          </cell>
          <cell r="J57" t="str">
            <v>NO</v>
          </cell>
          <cell r="L57" t="str">
            <v>SI</v>
          </cell>
          <cell r="M57">
            <v>411</v>
          </cell>
          <cell r="N57">
            <v>411</v>
          </cell>
        </row>
        <row r="58">
          <cell r="A58" t="str">
            <v>ACCE</v>
          </cell>
          <cell r="B58" t="str">
            <v>ACCESORIOS TRAFO</v>
          </cell>
          <cell r="C58" t="str">
            <v>U</v>
          </cell>
          <cell r="E58">
            <v>479956</v>
          </cell>
          <cell r="F58" t="str">
            <v>PRIMARIO</v>
          </cell>
          <cell r="G58" t="str">
            <v>ACCESORIOS</v>
          </cell>
          <cell r="H58" t="str">
            <v>OTRA</v>
          </cell>
          <cell r="J58" t="str">
            <v>NO</v>
          </cell>
          <cell r="L58" t="str">
            <v>SI</v>
          </cell>
          <cell r="M58">
            <v>479956</v>
          </cell>
          <cell r="N58">
            <v>479956</v>
          </cell>
        </row>
        <row r="59">
          <cell r="A59" t="str">
            <v>ACCE1</v>
          </cell>
          <cell r="B59" t="str">
            <v>ACCESORIOS</v>
          </cell>
          <cell r="C59" t="str">
            <v>PESOS</v>
          </cell>
          <cell r="E59">
            <v>42</v>
          </cell>
          <cell r="F59" t="str">
            <v>PRIMARIO</v>
          </cell>
          <cell r="G59" t="str">
            <v>ACCESORIOS</v>
          </cell>
          <cell r="H59" t="str">
            <v>OTRA</v>
          </cell>
          <cell r="J59" t="str">
            <v>NO</v>
          </cell>
          <cell r="L59" t="str">
            <v>SI</v>
          </cell>
          <cell r="M59">
            <v>42</v>
          </cell>
          <cell r="N59">
            <v>42</v>
          </cell>
        </row>
        <row r="60">
          <cell r="A60" t="str">
            <v>ACCES</v>
          </cell>
          <cell r="B60" t="str">
            <v>ACCESORIOS</v>
          </cell>
          <cell r="C60" t="str">
            <v>GL</v>
          </cell>
          <cell r="E60">
            <v>5340</v>
          </cell>
          <cell r="F60" t="str">
            <v>PRIMARIO</v>
          </cell>
          <cell r="G60" t="str">
            <v>ACCESORIOS</v>
          </cell>
          <cell r="H60" t="str">
            <v>OTRA</v>
          </cell>
          <cell r="J60" t="str">
            <v>NO</v>
          </cell>
          <cell r="L60" t="str">
            <v>SI</v>
          </cell>
          <cell r="M60">
            <v>5340</v>
          </cell>
          <cell r="N60">
            <v>5340</v>
          </cell>
        </row>
        <row r="61">
          <cell r="A61" t="str">
            <v>ACCESORIOSFIJACION</v>
          </cell>
          <cell r="B61" t="str">
            <v>ACCESORIOS FIJACION</v>
          </cell>
          <cell r="C61" t="str">
            <v>GL</v>
          </cell>
          <cell r="E61">
            <v>5000</v>
          </cell>
          <cell r="F61" t="str">
            <v>PRIMARIO</v>
          </cell>
          <cell r="G61" t="str">
            <v>ACCESORIOS</v>
          </cell>
          <cell r="H61" t="str">
            <v>OTRA</v>
          </cell>
          <cell r="J61" t="str">
            <v>NO</v>
          </cell>
          <cell r="L61" t="str">
            <v>SI</v>
          </cell>
          <cell r="M61">
            <v>2781</v>
          </cell>
          <cell r="N61">
            <v>2781</v>
          </cell>
        </row>
        <row r="62">
          <cell r="A62" t="str">
            <v>ACCPVC1</v>
          </cell>
          <cell r="B62" t="str">
            <v>ACCESORIOS</v>
          </cell>
          <cell r="C62" t="str">
            <v>U</v>
          </cell>
          <cell r="E62">
            <v>1212.31</v>
          </cell>
          <cell r="F62" t="str">
            <v>PRIMARIO</v>
          </cell>
          <cell r="G62" t="str">
            <v>ACCESORIOS</v>
          </cell>
          <cell r="H62" t="str">
            <v>OTRA</v>
          </cell>
          <cell r="J62" t="str">
            <v>NO</v>
          </cell>
          <cell r="L62" t="str">
            <v>SI</v>
          </cell>
          <cell r="M62">
            <v>24892</v>
          </cell>
          <cell r="N62">
            <v>24892</v>
          </cell>
        </row>
        <row r="63">
          <cell r="A63" t="str">
            <v>ACCPVC2</v>
          </cell>
          <cell r="B63" t="str">
            <v>ACCESORIOS</v>
          </cell>
          <cell r="C63" t="str">
            <v>U</v>
          </cell>
          <cell r="E63">
            <v>1212.31</v>
          </cell>
          <cell r="F63" t="str">
            <v>PRIMARIO</v>
          </cell>
          <cell r="G63" t="str">
            <v>ACCESORIOS</v>
          </cell>
          <cell r="H63" t="str">
            <v>OTRA</v>
          </cell>
          <cell r="J63" t="str">
            <v>NO</v>
          </cell>
          <cell r="L63" t="str">
            <v>SI</v>
          </cell>
          <cell r="M63">
            <v>24892</v>
          </cell>
          <cell r="N63">
            <v>24892</v>
          </cell>
        </row>
        <row r="64">
          <cell r="A64" t="str">
            <v>ACCPVC3</v>
          </cell>
          <cell r="B64" t="str">
            <v>ACCESORIOS</v>
          </cell>
          <cell r="C64" t="str">
            <v>U</v>
          </cell>
          <cell r="E64">
            <v>1953.27</v>
          </cell>
          <cell r="F64" t="str">
            <v>PRIMARIO</v>
          </cell>
          <cell r="G64" t="str">
            <v>ACCESORIOS</v>
          </cell>
          <cell r="H64" t="str">
            <v>OTRA</v>
          </cell>
          <cell r="J64" t="str">
            <v>NO</v>
          </cell>
          <cell r="L64" t="str">
            <v>SI</v>
          </cell>
          <cell r="M64">
            <v>24892</v>
          </cell>
          <cell r="N64">
            <v>24892</v>
          </cell>
        </row>
        <row r="65">
          <cell r="A65" t="str">
            <v>ACCPVC4</v>
          </cell>
          <cell r="B65" t="str">
            <v>ACCESORIOS</v>
          </cell>
          <cell r="C65" t="str">
            <v>U</v>
          </cell>
          <cell r="E65">
            <v>1212.31</v>
          </cell>
          <cell r="F65" t="str">
            <v>PRIMARIO</v>
          </cell>
          <cell r="G65" t="str">
            <v>ACCESORIOS</v>
          </cell>
          <cell r="H65" t="str">
            <v>OTRA</v>
          </cell>
          <cell r="J65" t="str">
            <v>NO</v>
          </cell>
          <cell r="L65" t="str">
            <v>SI</v>
          </cell>
          <cell r="M65">
            <v>24892</v>
          </cell>
          <cell r="N65">
            <v>24892</v>
          </cell>
        </row>
        <row r="66">
          <cell r="A66" t="str">
            <v>ACCPVC5</v>
          </cell>
          <cell r="B66" t="str">
            <v>ACCESORIOS</v>
          </cell>
          <cell r="C66" t="str">
            <v>U</v>
          </cell>
          <cell r="E66">
            <v>1212.31</v>
          </cell>
          <cell r="F66" t="str">
            <v>PRIMARIO</v>
          </cell>
          <cell r="G66" t="str">
            <v>ACCESORIOS</v>
          </cell>
          <cell r="H66" t="str">
            <v>OTRA</v>
          </cell>
          <cell r="J66" t="str">
            <v>NO</v>
          </cell>
          <cell r="L66" t="str">
            <v>SI</v>
          </cell>
          <cell r="M66">
            <v>24892</v>
          </cell>
          <cell r="N66">
            <v>24892</v>
          </cell>
        </row>
        <row r="67">
          <cell r="A67" t="str">
            <v>ACCPVC6</v>
          </cell>
          <cell r="B67" t="str">
            <v>ACCESORIOS</v>
          </cell>
          <cell r="C67" t="str">
            <v>U</v>
          </cell>
          <cell r="E67">
            <v>1212.31</v>
          </cell>
          <cell r="F67" t="str">
            <v>PRIMARIO</v>
          </cell>
          <cell r="G67" t="str">
            <v>ACCESORIOS</v>
          </cell>
          <cell r="H67" t="str">
            <v>OTRA</v>
          </cell>
          <cell r="J67" t="str">
            <v>NO</v>
          </cell>
          <cell r="L67" t="str">
            <v>SI</v>
          </cell>
          <cell r="M67">
            <v>24892</v>
          </cell>
          <cell r="N67">
            <v>24892</v>
          </cell>
        </row>
        <row r="68">
          <cell r="A68" t="str">
            <v>ACCPVC7</v>
          </cell>
          <cell r="B68" t="str">
            <v>ACCESORIOS</v>
          </cell>
          <cell r="C68" t="str">
            <v>U</v>
          </cell>
          <cell r="E68">
            <v>1212.31</v>
          </cell>
          <cell r="F68" t="str">
            <v>PRIMARIO</v>
          </cell>
          <cell r="G68" t="str">
            <v>ACCESORIOS</v>
          </cell>
          <cell r="H68" t="str">
            <v>OTRA</v>
          </cell>
          <cell r="J68" t="str">
            <v>NO</v>
          </cell>
          <cell r="L68" t="str">
            <v>SI</v>
          </cell>
          <cell r="M68">
            <v>24892</v>
          </cell>
          <cell r="N68">
            <v>24892</v>
          </cell>
        </row>
        <row r="69">
          <cell r="A69" t="str">
            <v>ACCRG59</v>
          </cell>
          <cell r="B69" t="str">
            <v>ACCESORIOS</v>
          </cell>
          <cell r="C69" t="str">
            <v>GL</v>
          </cell>
          <cell r="E69">
            <v>116000</v>
          </cell>
          <cell r="F69" t="str">
            <v>PRIMARIO</v>
          </cell>
          <cell r="G69" t="str">
            <v>ACCESORIOS</v>
          </cell>
          <cell r="H69" t="str">
            <v>OTRA</v>
          </cell>
          <cell r="J69" t="str">
            <v>NO</v>
          </cell>
          <cell r="L69" t="str">
            <v>SI</v>
          </cell>
          <cell r="M69">
            <v>218</v>
          </cell>
          <cell r="N69">
            <v>218</v>
          </cell>
        </row>
        <row r="70">
          <cell r="A70" t="str">
            <v>ACCSI</v>
          </cell>
          <cell r="B70" t="str">
            <v>ACCESORIOS SISTEMA HIDRAULICO</v>
          </cell>
          <cell r="C70" t="str">
            <v>GL</v>
          </cell>
          <cell r="E70">
            <v>900001</v>
          </cell>
          <cell r="F70" t="str">
            <v>PRIMARIO</v>
          </cell>
          <cell r="G70" t="str">
            <v>ACCESORIOS</v>
          </cell>
          <cell r="H70" t="str">
            <v>OTRA</v>
          </cell>
          <cell r="J70" t="str">
            <v>NO</v>
          </cell>
          <cell r="L70" t="str">
            <v>SI</v>
          </cell>
          <cell r="M70">
            <v>900001</v>
          </cell>
          <cell r="N70">
            <v>900001</v>
          </cell>
        </row>
        <row r="71">
          <cell r="A71" t="str">
            <v>ACCZZ</v>
          </cell>
          <cell r="B71" t="str">
            <v>ACCESORIOS TAB BT</v>
          </cell>
          <cell r="C71" t="str">
            <v>U</v>
          </cell>
          <cell r="E71">
            <v>1817625</v>
          </cell>
          <cell r="F71" t="str">
            <v>PRIMARIO</v>
          </cell>
          <cell r="G71" t="str">
            <v>ACCESORIOS</v>
          </cell>
          <cell r="H71" t="str">
            <v>OTRA</v>
          </cell>
          <cell r="J71" t="str">
            <v>NO</v>
          </cell>
          <cell r="L71" t="str">
            <v>SI</v>
          </cell>
          <cell r="M71">
            <v>1817625</v>
          </cell>
          <cell r="N71">
            <v>1817625</v>
          </cell>
        </row>
        <row r="72">
          <cell r="A72" t="str">
            <v>ACO_005</v>
          </cell>
          <cell r="B72" t="str">
            <v>ACOMETIDA EN 2No.8+1No.10N+1No.10T  THWN EN TUBERIA CONDUIT PVC  1"</v>
          </cell>
          <cell r="C72" t="str">
            <v>ML</v>
          </cell>
          <cell r="E72">
            <v>4645.6409960937499</v>
          </cell>
          <cell r="F72" t="str">
            <v>PRODUCTO</v>
          </cell>
          <cell r="G72" t="str">
            <v>ACOMETIDA</v>
          </cell>
          <cell r="H72" t="str">
            <v>OTRA</v>
          </cell>
          <cell r="J72" t="str">
            <v>NO</v>
          </cell>
          <cell r="L72" t="str">
            <v>NO</v>
          </cell>
          <cell r="M72">
            <v>2149.1400000000003</v>
          </cell>
          <cell r="N72">
            <v>2149.1400000000003</v>
          </cell>
        </row>
        <row r="73">
          <cell r="A73" t="str">
            <v>ACO_019</v>
          </cell>
          <cell r="B73" t="str">
            <v>SUMINISTRO  Y INSTALACION DE CABLE ENCAUCHETADO 3X14 PARA MASTIL Y POSTE DE ILUMINACION DE 10 METROS Y DE ALUMBRADO PUBLICO</v>
          </cell>
          <cell r="C73" t="str">
            <v>ML</v>
          </cell>
          <cell r="E73">
            <v>9793.1925048828125</v>
          </cell>
          <cell r="F73" t="str">
            <v>PRODUCTO</v>
          </cell>
          <cell r="O73" t="str">
            <v>MAT</v>
          </cell>
        </row>
        <row r="74">
          <cell r="A74" t="str">
            <v>ACO_019_IMC</v>
          </cell>
          <cell r="B74" t="str">
            <v>ALAMBRADO LUMINARIA CON CABLE ENCAUCHETADO 3X14 EN DUCTO IMC DE 3/4"</v>
          </cell>
          <cell r="C74" t="str">
            <v>ML</v>
          </cell>
          <cell r="E74">
            <v>12840.901508789064</v>
          </cell>
          <cell r="F74" t="str">
            <v>PRODUCTO</v>
          </cell>
          <cell r="O74" t="str">
            <v>MAT</v>
          </cell>
        </row>
        <row r="75">
          <cell r="A75" t="str">
            <v>ACO_019B</v>
          </cell>
          <cell r="B75" t="str">
            <v>SUMINISTRO E INSTALACIÓN DE ALIMENTADOR DESDE CAJA DE INSPECCION A LUMINARIA EXTERIOR. INCLUYE FASE No. 12, NEUTRO No. 12, TIERRA No. 14 Y ACCESORIOS DE INSTALACION.</v>
          </cell>
          <cell r="C75" t="str">
            <v>ML</v>
          </cell>
          <cell r="E75">
            <v>10620449.030004881</v>
          </cell>
          <cell r="F75" t="str">
            <v>PRODUCTO</v>
          </cell>
          <cell r="O75" t="str">
            <v>MAT</v>
          </cell>
        </row>
        <row r="76">
          <cell r="A76" t="str">
            <v>ACO_020</v>
          </cell>
          <cell r="B76" t="str">
            <v>ACOMETIDA EN 3No.12  (F-N-T)THWN TUBERIA EMT  1/2"</v>
          </cell>
          <cell r="C76" t="str">
            <v>ML</v>
          </cell>
          <cell r="E76">
            <v>15420.0375</v>
          </cell>
          <cell r="F76" t="str">
            <v>PRODUCTO</v>
          </cell>
          <cell r="G76" t="str">
            <v>ACOMETIDA</v>
          </cell>
          <cell r="H76" t="str">
            <v>OTRA</v>
          </cell>
          <cell r="J76" t="str">
            <v>NO</v>
          </cell>
          <cell r="L76" t="str">
            <v>NO</v>
          </cell>
          <cell r="M76">
            <v>4533.05</v>
          </cell>
          <cell r="N76">
            <v>4533.05</v>
          </cell>
        </row>
        <row r="77">
          <cell r="A77" t="str">
            <v>ACO_020_B</v>
          </cell>
          <cell r="B77" t="str">
            <v>ACOMETIDA EN 2No.12 + 1No.12T EN TUBERIA CONDUIT  THWN PVC 3/4</v>
          </cell>
          <cell r="C77" t="str">
            <v>ML</v>
          </cell>
          <cell r="E77">
            <v>25608.145498046873</v>
          </cell>
          <cell r="F77" t="str">
            <v>PRODUCTO</v>
          </cell>
          <cell r="O77" t="str">
            <v>MAT</v>
          </cell>
        </row>
        <row r="78">
          <cell r="A78" t="str">
            <v>ACO_020A</v>
          </cell>
          <cell r="B78" t="str">
            <v>ACOMETIDA EN 3No.12  SIN DUCTO (CABLEDO LUMINARIAS EN POSTE METALICO DE 4 METROS)</v>
          </cell>
          <cell r="C78" t="str">
            <v>ML</v>
          </cell>
          <cell r="E78">
            <v>2614.5</v>
          </cell>
          <cell r="F78" t="str">
            <v>PRODUCTO</v>
          </cell>
          <cell r="O78" t="str">
            <v>MAT</v>
          </cell>
        </row>
        <row r="79">
          <cell r="A79" t="str">
            <v>ACO_020BBB</v>
          </cell>
          <cell r="B79" t="str">
            <v>ACOMETIDA EN 2No.12 + 1No.12T  THWN EN TUBERIA CONDUIT PVC SCH 40 3/4" CON CABLE LIBRE DE HALOGENO</v>
          </cell>
          <cell r="C79" t="str">
            <v>ML</v>
          </cell>
          <cell r="E79">
            <v>25981.483525390628</v>
          </cell>
          <cell r="F79" t="str">
            <v>PRODUCTO</v>
          </cell>
          <cell r="O79" t="str">
            <v>MAT</v>
          </cell>
        </row>
        <row r="80">
          <cell r="A80" t="str">
            <v>ACO_020C</v>
          </cell>
          <cell r="B80" t="str">
            <v>ACOMETIDA EN 2No.12 + 1No.12T  THWN, NO INCLUYE DUCTO.</v>
          </cell>
          <cell r="C80" t="str">
            <v>ML</v>
          </cell>
          <cell r="E80">
            <v>18005.893510742189</v>
          </cell>
          <cell r="F80" t="str">
            <v>PRODUCTO</v>
          </cell>
          <cell r="O80" t="str">
            <v>MAT</v>
          </cell>
        </row>
        <row r="81">
          <cell r="A81" t="str">
            <v>ACO_020E</v>
          </cell>
          <cell r="B81" t="str">
            <v>ACOMETIDA EN 2No.12 + 1No.12T  THWN EN TUBERIA SCH 40 DE 1/2"</v>
          </cell>
          <cell r="C81" t="str">
            <v>ML</v>
          </cell>
          <cell r="E81">
            <v>30580.252539062501</v>
          </cell>
          <cell r="F81" t="str">
            <v>PRODUCTO</v>
          </cell>
          <cell r="O81" t="str">
            <v>MAT</v>
          </cell>
        </row>
        <row r="82">
          <cell r="A82" t="str">
            <v>ACO_020SD</v>
          </cell>
          <cell r="B82" t="str">
            <v>ACOMETIDA EN 3No.12 + 1No.12T  THWN, NO INCLUYE DUCTO.</v>
          </cell>
          <cell r="C82" t="str">
            <v>ML</v>
          </cell>
          <cell r="E82">
            <v>21315.210009765626</v>
          </cell>
          <cell r="F82" t="str">
            <v>PRODUCTO</v>
          </cell>
          <cell r="O82" t="str">
            <v>MAT</v>
          </cell>
        </row>
        <row r="83">
          <cell r="A83" t="str">
            <v>ACO_021</v>
          </cell>
          <cell r="B83" t="str">
            <v>ACOMETIDA EN 2No.12  + 2No.14 (F-N-T) ALAMBRE TW TUBERIA PVC  1/2"</v>
          </cell>
          <cell r="C83" t="str">
            <v>ML</v>
          </cell>
          <cell r="E83">
            <v>4812.5069921875001</v>
          </cell>
          <cell r="F83" t="str">
            <v>PRODUCTO</v>
          </cell>
          <cell r="G83" t="str">
            <v>ACOMETIDA</v>
          </cell>
          <cell r="H83" t="str">
            <v>OTRA</v>
          </cell>
          <cell r="J83" t="str">
            <v>NO</v>
          </cell>
          <cell r="L83" t="str">
            <v>NO</v>
          </cell>
          <cell r="M83">
            <v>4284.24</v>
          </cell>
          <cell r="N83">
            <v>4284.24</v>
          </cell>
        </row>
        <row r="84">
          <cell r="A84" t="str">
            <v>ACO_022</v>
          </cell>
          <cell r="B84" t="str">
            <v>ACOMETIDA EN 3No.12  (F-N-T)THWN EN TUBERIA IMC  1/2"</v>
          </cell>
          <cell r="C84" t="str">
            <v>ML</v>
          </cell>
          <cell r="E84">
            <v>13238.242480468751</v>
          </cell>
          <cell r="F84" t="str">
            <v>PRODUCTO</v>
          </cell>
          <cell r="G84" t="str">
            <v>ACOMETIDA</v>
          </cell>
          <cell r="H84" t="str">
            <v>OTRA</v>
          </cell>
          <cell r="J84" t="str">
            <v>NO</v>
          </cell>
          <cell r="L84" t="str">
            <v>NO</v>
          </cell>
          <cell r="M84">
            <v>5941.85</v>
          </cell>
          <cell r="N84">
            <v>5941.85</v>
          </cell>
        </row>
        <row r="85">
          <cell r="A85" t="str">
            <v>ACO_022_1</v>
          </cell>
          <cell r="B85" t="str">
            <v>ACOMETIDA EN 3No.12  (F-N-T)THHN EN TUBERIA PVC Y EMT</v>
          </cell>
          <cell r="C85" t="str">
            <v>ML</v>
          </cell>
          <cell r="E85">
            <v>32849.239511718748</v>
          </cell>
          <cell r="F85" t="str">
            <v>PRODUCTO</v>
          </cell>
          <cell r="O85" t="str">
            <v>MAT</v>
          </cell>
        </row>
        <row r="86">
          <cell r="A86" t="str">
            <v>ACO_023</v>
          </cell>
          <cell r="B86" t="str">
            <v>Salida de de tomacorriente regulado</v>
          </cell>
          <cell r="C86" t="str">
            <v>UN</v>
          </cell>
          <cell r="E86">
            <v>42111.468007812502</v>
          </cell>
          <cell r="F86" t="str">
            <v>PRODUCTO</v>
          </cell>
          <cell r="G86" t="str">
            <v>XXXX</v>
          </cell>
          <cell r="H86" t="str">
            <v>OTRA</v>
          </cell>
          <cell r="J86" t="str">
            <v>NO</v>
          </cell>
          <cell r="L86" t="str">
            <v>NO</v>
          </cell>
          <cell r="M86">
            <v>17390</v>
          </cell>
          <cell r="N86">
            <v>17390</v>
          </cell>
        </row>
        <row r="87">
          <cell r="A87" t="str">
            <v>ACO_030</v>
          </cell>
          <cell r="B87" t="str">
            <v>SUMINISTRO  Y INSTALACION DE ACOMETIDA EN 2No.10 + 1No.12T  THWN EN TUBERIA CONDUIT PVC 3/4" ACOMETIDA ALUMBRADO PUBLICO SENDEROS</v>
          </cell>
          <cell r="C87" t="str">
            <v>ML</v>
          </cell>
          <cell r="E87">
            <v>26448.565517578125</v>
          </cell>
          <cell r="F87" t="str">
            <v>PRODUCTO</v>
          </cell>
          <cell r="G87" t="str">
            <v>ACOMETIDA</v>
          </cell>
          <cell r="H87" t="str">
            <v>OTRA</v>
          </cell>
          <cell r="J87" t="str">
            <v>NO</v>
          </cell>
          <cell r="L87" t="str">
            <v>NO</v>
          </cell>
          <cell r="M87">
            <v>5322</v>
          </cell>
          <cell r="N87">
            <v>5322</v>
          </cell>
        </row>
        <row r="88">
          <cell r="A88" t="str">
            <v>ACO_030_EMT</v>
          </cell>
          <cell r="B88" t="str">
            <v>ACOMETIDA EN 2No.10 + 1No.12T  THWN EN TUBERIA EMT 3/4"</v>
          </cell>
          <cell r="C88" t="str">
            <v>ML</v>
          </cell>
          <cell r="E88">
            <v>39629.803496093744</v>
          </cell>
          <cell r="F88" t="str">
            <v>PRODUCTO</v>
          </cell>
          <cell r="O88" t="str">
            <v>MAT</v>
          </cell>
        </row>
        <row r="89">
          <cell r="A89" t="str">
            <v>ACO_030BBB</v>
          </cell>
          <cell r="B89" t="str">
            <v>ACOMETIDA EN 2No.10 + 1No.12T  THWN EN TUBERIA CONDUIT PVC SCH 40 3/4"</v>
          </cell>
          <cell r="C89" t="str">
            <v>ML</v>
          </cell>
          <cell r="E89">
            <v>28026.148466796876</v>
          </cell>
          <cell r="F89" t="str">
            <v>PRODUCTO</v>
          </cell>
          <cell r="O89" t="str">
            <v>MAT</v>
          </cell>
        </row>
        <row r="90">
          <cell r="A90" t="str">
            <v>ACO_030SD</v>
          </cell>
          <cell r="B90" t="str">
            <v>ACOMETIDA EN 2No.10 + 1No.12T  THWN , NO INCLUYE DUCTO.</v>
          </cell>
          <cell r="C90" t="str">
            <v>ML</v>
          </cell>
          <cell r="E90">
            <v>27829.357519531248</v>
          </cell>
          <cell r="F90" t="str">
            <v>PRODUCTO</v>
          </cell>
          <cell r="O90" t="str">
            <v>MAT</v>
          </cell>
        </row>
        <row r="91">
          <cell r="A91" t="str">
            <v>ACO_031</v>
          </cell>
          <cell r="B91" t="str">
            <v>ACOMETIDA EN 3No.10 + 1No.10 + 1No.12T  THWN</v>
          </cell>
          <cell r="C91" t="str">
            <v>ML</v>
          </cell>
          <cell r="E91">
            <v>31578.638790148438</v>
          </cell>
          <cell r="F91" t="str">
            <v>PRODUCTO</v>
          </cell>
          <cell r="O91" t="str">
            <v>MAT</v>
          </cell>
        </row>
        <row r="92">
          <cell r="A92" t="str">
            <v>ACO_032</v>
          </cell>
          <cell r="B92" t="str">
            <v>ACOMETIDA EN 1No.10 + 1No.10 + 1No.12T  THWN</v>
          </cell>
          <cell r="C92" t="str">
            <v>ML</v>
          </cell>
          <cell r="E92">
            <v>19520.216974266405</v>
          </cell>
          <cell r="F92" t="str">
            <v>PRODUCTO</v>
          </cell>
          <cell r="O92" t="str">
            <v>MAT</v>
          </cell>
        </row>
        <row r="93">
          <cell r="A93" t="str">
            <v>ACO_040</v>
          </cell>
          <cell r="B93" t="str">
            <v>ACOMETIDA EN 2No.8+1No.8N+1No.10T  THWN EN TUBERIA CONDUIT PVC  1"</v>
          </cell>
          <cell r="C93" t="str">
            <v>ML</v>
          </cell>
          <cell r="E93">
            <v>49536.238554687494</v>
          </cell>
          <cell r="F93" t="str">
            <v>PRODUCTO</v>
          </cell>
          <cell r="G93" t="str">
            <v>ACOMETIDA</v>
          </cell>
          <cell r="H93" t="str">
            <v>OTRA</v>
          </cell>
          <cell r="J93" t="str">
            <v>NO</v>
          </cell>
          <cell r="L93" t="str">
            <v>NO</v>
          </cell>
          <cell r="M93">
            <v>10335.540000000001</v>
          </cell>
          <cell r="N93">
            <v>10335.540000000001</v>
          </cell>
        </row>
        <row r="94">
          <cell r="A94" t="str">
            <v>ACO_040A</v>
          </cell>
          <cell r="B94" t="str">
            <v>ACOMETIDA EN 2No.8+1No.8N+1No.10T  THWN EN TUBERIA CONDUIT PVC  3/4"</v>
          </cell>
          <cell r="C94" t="str">
            <v>ML</v>
          </cell>
          <cell r="E94">
            <v>17528.805004882815</v>
          </cell>
          <cell r="F94" t="str">
            <v>PRODUCTO</v>
          </cell>
          <cell r="G94" t="str">
            <v>XXXX</v>
          </cell>
          <cell r="H94" t="str">
            <v>OTRA</v>
          </cell>
          <cell r="J94" t="str">
            <v>NO</v>
          </cell>
          <cell r="L94" t="str">
            <v>NO</v>
          </cell>
          <cell r="M94">
            <v>12483.3</v>
          </cell>
          <cell r="N94">
            <v>12483.3</v>
          </cell>
        </row>
        <row r="95">
          <cell r="A95" t="str">
            <v>ACO_040AL</v>
          </cell>
          <cell r="B95" t="str">
            <v>ACOMETIDA EN CABLE ANTIFRAUDE 2No.6 ALUMINIO SERIE 8000 ESTA SERA PAGADA POR EL USUARIO DE CADA VIVIENDA JUNTO CON EL CONTADOR</v>
          </cell>
          <cell r="C95" t="str">
            <v>ML</v>
          </cell>
          <cell r="E95">
            <v>3.7911300033593083</v>
          </cell>
          <cell r="F95" t="str">
            <v>PRODUCTO</v>
          </cell>
          <cell r="O95" t="str">
            <v>MAT</v>
          </cell>
        </row>
        <row r="96">
          <cell r="A96" t="str">
            <v>ACO_040B</v>
          </cell>
          <cell r="B96" t="str">
            <v>ACOMETIDA EN ALAMBRE 2No.8+1No.8N+1No.10T  THWN EN TUBERIA CONDUIT PVC  3/4"</v>
          </cell>
          <cell r="C96" t="str">
            <v>ML</v>
          </cell>
          <cell r="E96">
            <v>13642.755004882813</v>
          </cell>
          <cell r="F96" t="str">
            <v>PRODUCTO</v>
          </cell>
        </row>
        <row r="97">
          <cell r="A97" t="str">
            <v>ACO_040C</v>
          </cell>
          <cell r="B97" t="str">
            <v>ACOMETIDA EN 2No.8 + 1No.12T  THWN EN TUBERIA CONDUIT PVC 3/4"</v>
          </cell>
          <cell r="C97" t="str">
            <v>ML</v>
          </cell>
          <cell r="E97">
            <v>35213.440517578121</v>
          </cell>
          <cell r="F97" t="str">
            <v>PRODUCTO</v>
          </cell>
          <cell r="O97" t="str">
            <v>MAT</v>
          </cell>
        </row>
        <row r="98">
          <cell r="A98" t="str">
            <v>ACO_040C_SD</v>
          </cell>
          <cell r="B98" t="str">
            <v>SUMINISTRO E INSTALACIÓN DE ACOMETIDA EXTERIOR. INCLUYE DOS FASES No. 8, NEUTRO 1No8. , TIERRA No. 10 Y ACCESORIOS DE INSTALACION</v>
          </cell>
          <cell r="C98" t="str">
            <v>ML</v>
          </cell>
          <cell r="E98">
            <v>42060.847509765626</v>
          </cell>
          <cell r="F98" t="str">
            <v>PRODUCTO</v>
          </cell>
          <cell r="O98" t="str">
            <v>MAT</v>
          </cell>
        </row>
        <row r="99">
          <cell r="A99" t="str">
            <v>ACO_040D</v>
          </cell>
          <cell r="B99" t="str">
            <v>ACOMETIDA EN 3No.8 + 1No.10T  THWN EN TUBERIA CONDUIT PVC 3/4"</v>
          </cell>
          <cell r="C99" t="str">
            <v>ML</v>
          </cell>
          <cell r="E99">
            <v>44639.815517578128</v>
          </cell>
          <cell r="F99" t="str">
            <v>PRODUCTO</v>
          </cell>
          <cell r="O99" t="str">
            <v>MAT</v>
          </cell>
        </row>
        <row r="100">
          <cell r="A100" t="str">
            <v>ACO_040E</v>
          </cell>
          <cell r="B100" t="str">
            <v>ACOMETIDA EN 2No.8 + 1No.10T  THWN EN TUBERIA CONDUIT PVC 3/4"</v>
          </cell>
          <cell r="C100" t="str">
            <v>ML</v>
          </cell>
          <cell r="E100">
            <v>35213.440517578121</v>
          </cell>
          <cell r="F100" t="str">
            <v>PRODUCTO</v>
          </cell>
          <cell r="O100" t="str">
            <v>MAT</v>
          </cell>
        </row>
        <row r="101">
          <cell r="A101" t="str">
            <v>ACO_040VIS</v>
          </cell>
          <cell r="B101" t="str">
            <v>SUMINISTRO  Y INSTALACION DE ACOMETIDA EN 2No.8 + 1No.10T  THWN EN TUBERIA CONDUIT PVC 1"ACOMETIDA CANCHA DE FUTBOL 9</v>
          </cell>
          <cell r="C101" t="str">
            <v>ML</v>
          </cell>
          <cell r="E101">
            <v>46382.773515624998</v>
          </cell>
          <cell r="F101" t="str">
            <v>PRODUCTO</v>
          </cell>
          <cell r="O101" t="str">
            <v>MAT</v>
          </cell>
        </row>
        <row r="102">
          <cell r="A102" t="str">
            <v>ACO_041</v>
          </cell>
          <cell r="B102" t="str">
            <v>ACOMETIDA 2No.8+1No.8N  +1No.8T -AWG CABLE COBRE THHN/THWN EN TUBERIA CONDUIT PVC  2"</v>
          </cell>
          <cell r="C102" t="str">
            <v>ML</v>
          </cell>
          <cell r="E102">
            <v>70965.173964843751</v>
          </cell>
          <cell r="F102" t="str">
            <v>PRODUCTO</v>
          </cell>
          <cell r="G102" t="str">
            <v>ACOMETIDA</v>
          </cell>
          <cell r="H102" t="str">
            <v>OTRA</v>
          </cell>
          <cell r="J102" t="str">
            <v>NO</v>
          </cell>
          <cell r="L102" t="str">
            <v>NO</v>
          </cell>
          <cell r="M102">
            <v>16355.564999999999</v>
          </cell>
          <cell r="N102">
            <v>16355.564999999999</v>
          </cell>
        </row>
        <row r="103">
          <cell r="A103" t="str">
            <v>ACO_041_A_SD</v>
          </cell>
          <cell r="B103" t="str">
            <v>ACOMETIDA 3No.8+1No.8N  +1No.8T -AWG CABLE COBRE THHN/THWN , NO INCLUYE DUCTO</v>
          </cell>
          <cell r="C103" t="str">
            <v>ML</v>
          </cell>
          <cell r="E103">
            <v>52901.835009765629</v>
          </cell>
          <cell r="F103" t="str">
            <v>PRODUCTO</v>
          </cell>
          <cell r="O103" t="str">
            <v>MAT</v>
          </cell>
        </row>
        <row r="104">
          <cell r="A104" t="str">
            <v>ACO_041A</v>
          </cell>
          <cell r="B104" t="str">
            <v>ACOMETIDA 2No.8+1No.8N+1No.8T -AWG CABLE COBRE THHN/THWN EN TUBERIA CONDUIT PVC  1"</v>
          </cell>
          <cell r="C104" t="str">
            <v>ML</v>
          </cell>
          <cell r="E104">
            <v>53721.381083984365</v>
          </cell>
          <cell r="F104" t="str">
            <v>PRODUCTO</v>
          </cell>
          <cell r="O104" t="str">
            <v>MAT</v>
          </cell>
        </row>
        <row r="105">
          <cell r="A105" t="str">
            <v>ACO_041ASD</v>
          </cell>
          <cell r="B105" t="str">
            <v>ALAMBRADO LUMINARIA DESDE LA BASE DEL POSTE HASTA LA LUMINARIA EN 3No.8+1No.8T -AWG CABLE COBRE THHN/THWN</v>
          </cell>
          <cell r="C105" t="str">
            <v>ML</v>
          </cell>
          <cell r="E105">
            <v>49075.739990234368</v>
          </cell>
          <cell r="F105" t="str">
            <v>PRODUCTO</v>
          </cell>
          <cell r="O105" t="str">
            <v>MAT</v>
          </cell>
        </row>
        <row r="106">
          <cell r="A106" t="str">
            <v>ACO_041B</v>
          </cell>
          <cell r="B106" t="str">
            <v>ACOMETIDA 3No.8+1No.8N+1No.10T -AWG CABLE COBRE THHN/THWN EN TUBERIA CONDUIT PVC  1-1/2"</v>
          </cell>
          <cell r="C106" t="str">
            <v>ML</v>
          </cell>
          <cell r="E106">
            <v>70889.962499999994</v>
          </cell>
          <cell r="F106" t="str">
            <v>PRODUCTO</v>
          </cell>
          <cell r="O106" t="str">
            <v>MAT</v>
          </cell>
        </row>
        <row r="107">
          <cell r="A107" t="str">
            <v>ACO_041B_IMC</v>
          </cell>
          <cell r="B107" t="str">
            <v>ACOMETIDA 3No.8+1No.8N+1No.10T -AWG CABLE COBRE THHN/THWN EN TUBERIA IMC  1-1/2" - ASCENSOR FOSO</v>
          </cell>
          <cell r="C107" t="str">
            <v>ML</v>
          </cell>
          <cell r="E107">
            <v>101733.50263671874</v>
          </cell>
          <cell r="F107" t="str">
            <v>PRODUCTO</v>
          </cell>
          <cell r="O107" t="str">
            <v>MAT</v>
          </cell>
        </row>
        <row r="108">
          <cell r="A108" t="str">
            <v>ACO_041C</v>
          </cell>
          <cell r="B108" t="str">
            <v>ACOMETIDA 3No.8+1No.8N+1No.8T -AWG CABLE COBRE THHN/THWN EN TUBERIA CONDUIT PVC  1"</v>
          </cell>
          <cell r="C108" t="str">
            <v>ML</v>
          </cell>
          <cell r="E108">
            <v>63147.756083984365</v>
          </cell>
          <cell r="F108" t="str">
            <v>PRODUCTO</v>
          </cell>
          <cell r="O108" t="str">
            <v>MAT</v>
          </cell>
        </row>
        <row r="109">
          <cell r="A109" t="str">
            <v>ACO_041DC</v>
          </cell>
          <cell r="B109" t="str">
            <v>ACOMETIDA EN 2No.8+1No.8N  THWN EN TUBERIA CONDUIT PVC  1"</v>
          </cell>
          <cell r="C109" t="str">
            <v>ML</v>
          </cell>
          <cell r="E109">
            <v>48028.1025390625</v>
          </cell>
          <cell r="F109" t="str">
            <v>PRODUCTO</v>
          </cell>
          <cell r="O109" t="str">
            <v>MAT</v>
          </cell>
        </row>
        <row r="110">
          <cell r="A110" t="str">
            <v>ACO_041SD</v>
          </cell>
          <cell r="B110" t="str">
            <v>ACOMETIDA 3No.8+1No.8N  +1No.8T -AWG CABLE COBRE THHN/THWN , NO INCLUYE DUCTO</v>
          </cell>
          <cell r="C110" t="str">
            <v>ML</v>
          </cell>
          <cell r="E110">
            <v>52901.835009765629</v>
          </cell>
          <cell r="F110" t="str">
            <v>PRODUCTO</v>
          </cell>
          <cell r="G110" t="str">
            <v>ACOMETIDA</v>
          </cell>
          <cell r="H110" t="str">
            <v>OTRA</v>
          </cell>
          <cell r="J110" t="str">
            <v>NO</v>
          </cell>
          <cell r="L110" t="str">
            <v>NO</v>
          </cell>
          <cell r="M110">
            <v>13250</v>
          </cell>
          <cell r="N110">
            <v>13250</v>
          </cell>
        </row>
        <row r="111">
          <cell r="A111" t="str">
            <v>ACO_042</v>
          </cell>
          <cell r="B111" t="str">
            <v>SUMINISTRO  Y INSTALACION DE ACOMETIDA EN 2No.6+1No.8T  THWN  EN TUBERIA CONDUIT PVC  1-1/2" ACOMETIDA CANCHA DE FUTBOL 9 Y POLIFUNCIONAL</v>
          </cell>
          <cell r="C111" t="str">
            <v>ML</v>
          </cell>
          <cell r="E111">
            <v>64588.65</v>
          </cell>
          <cell r="F111" t="str">
            <v>PRODUCTO</v>
          </cell>
          <cell r="G111" t="str">
            <v>ACOMETIDA</v>
          </cell>
          <cell r="H111" t="str">
            <v>OTRA</v>
          </cell>
          <cell r="J111" t="str">
            <v>NO</v>
          </cell>
          <cell r="L111" t="str">
            <v>NO</v>
          </cell>
          <cell r="M111">
            <v>14885.54</v>
          </cell>
          <cell r="N111">
            <v>14885.54</v>
          </cell>
        </row>
        <row r="112">
          <cell r="A112" t="str">
            <v>ACO_050</v>
          </cell>
          <cell r="B112" t="str">
            <v>ACOMETIDA 3N.6F+N.6N+N.8T EN EMT 1-1/2"</v>
          </cell>
          <cell r="C112" t="str">
            <v>ML</v>
          </cell>
          <cell r="E112">
            <v>1657897.5</v>
          </cell>
          <cell r="F112" t="str">
            <v>PRODUCTO</v>
          </cell>
          <cell r="G112" t="str">
            <v>ACOMETIDA</v>
          </cell>
          <cell r="H112" t="str">
            <v>OTRA</v>
          </cell>
          <cell r="J112" t="str">
            <v>NO</v>
          </cell>
          <cell r="L112" t="str">
            <v>NO</v>
          </cell>
          <cell r="M112">
            <v>26425</v>
          </cell>
          <cell r="N112">
            <v>26425</v>
          </cell>
        </row>
        <row r="113">
          <cell r="A113" t="str">
            <v>ACO_051</v>
          </cell>
          <cell r="B113" t="str">
            <v>ACOMETIDA 3No.6  + 1No.6 +1No.8T -AWG CABLE COBRE THHN/THWN EN TUBERIA CONDUIT PVC  1-1/2"</v>
          </cell>
          <cell r="C113" t="str">
            <v>ML</v>
          </cell>
          <cell r="E113">
            <v>96426.854980468735</v>
          </cell>
          <cell r="F113" t="str">
            <v>PRODUCTO</v>
          </cell>
          <cell r="G113" t="str">
            <v>ACOMETIDA</v>
          </cell>
          <cell r="H113" t="str">
            <v>OTRA</v>
          </cell>
          <cell r="J113" t="str">
            <v>NO</v>
          </cell>
          <cell r="L113" t="str">
            <v>NO</v>
          </cell>
          <cell r="M113">
            <v>26406.18</v>
          </cell>
          <cell r="N113">
            <v>26406.18</v>
          </cell>
        </row>
        <row r="114">
          <cell r="A114" t="str">
            <v>ACO_051EMT</v>
          </cell>
          <cell r="B114" t="str">
            <v>ACOMETIDA 3No.6+1No.6N  +1No.8T -AWG CABLE COBRE THHN/THWN EN TUBERIA CONDUIT PVC  2"</v>
          </cell>
          <cell r="C114" t="str">
            <v>ML</v>
          </cell>
          <cell r="E114">
            <v>344534.4</v>
          </cell>
          <cell r="F114" t="str">
            <v>PRODUCTO</v>
          </cell>
          <cell r="O114" t="str">
            <v>MAT</v>
          </cell>
        </row>
        <row r="115">
          <cell r="A115" t="str">
            <v>ACO_051SD</v>
          </cell>
          <cell r="B115" t="str">
            <v>ACOMETIDA 3No.6+1No.6N  +1No.8T -AWG CABLE COBRE THHN/THWN , NO INCLUYE DUCTO</v>
          </cell>
          <cell r="C115" t="str">
            <v>ML</v>
          </cell>
          <cell r="E115">
            <v>72577.827011718735</v>
          </cell>
          <cell r="F115" t="str">
            <v>PRODUCTO</v>
          </cell>
          <cell r="G115" t="str">
            <v>ACOMETIDA</v>
          </cell>
          <cell r="H115" t="str">
            <v>OTRA</v>
          </cell>
          <cell r="J115" t="str">
            <v>NO</v>
          </cell>
          <cell r="L115" t="str">
            <v>NO</v>
          </cell>
          <cell r="M115">
            <v>20500</v>
          </cell>
          <cell r="N115">
            <v>20500</v>
          </cell>
        </row>
        <row r="116">
          <cell r="A116" t="str">
            <v>ACO_051SDMCB</v>
          </cell>
          <cell r="B116" t="str">
            <v>ACOMETIDA 3No.6+2No.8THHN/THWN  SIN DUCTO</v>
          </cell>
          <cell r="C116" t="str">
            <v>ML</v>
          </cell>
          <cell r="E116">
            <v>58117.5</v>
          </cell>
          <cell r="F116" t="str">
            <v>PRODUCTO</v>
          </cell>
          <cell r="M116">
            <v>18700</v>
          </cell>
          <cell r="N116">
            <v>18700</v>
          </cell>
        </row>
        <row r="117">
          <cell r="A117" t="str">
            <v>ACO_060</v>
          </cell>
          <cell r="B117" t="str">
            <v>SUMINISTRO  Y INSTALACION DE ACOMETIDA EN 2No.6+1No.6N+1No.8T- AWG  CABLE COBRE  THHN/THWN EN TUBERIA CONDUIT PVC  1.1/2" ACOMETIDA DESDE TABLERO BOMBA A TG</v>
          </cell>
          <cell r="C117" t="str">
            <v>ML</v>
          </cell>
          <cell r="E117">
            <v>69507.921074218757</v>
          </cell>
          <cell r="F117" t="str">
            <v>PRODUCTO</v>
          </cell>
          <cell r="G117" t="str">
            <v>ACOMETIDA</v>
          </cell>
          <cell r="H117" t="str">
            <v>OTRA</v>
          </cell>
          <cell r="J117" t="str">
            <v>NO</v>
          </cell>
          <cell r="L117" t="str">
            <v>NO</v>
          </cell>
          <cell r="M117">
            <v>28654.38</v>
          </cell>
          <cell r="N117">
            <v>28654.38</v>
          </cell>
        </row>
        <row r="118">
          <cell r="A118" t="str">
            <v>ACO_060B</v>
          </cell>
          <cell r="B118" t="str">
            <v>ACOMETIDA EN 2No.6+1No.6N   THHN EN TUBERIA CONDUIT PVC  1"</v>
          </cell>
          <cell r="C118" t="str">
            <v>ML</v>
          </cell>
          <cell r="E118">
            <v>60081.546074218742</v>
          </cell>
          <cell r="F118" t="str">
            <v>PRODUCTO</v>
          </cell>
          <cell r="O118" t="str">
            <v>MAT</v>
          </cell>
        </row>
        <row r="119">
          <cell r="A119" t="str">
            <v>ACO_071</v>
          </cell>
          <cell r="B119" t="str">
            <v>ACOMETIDA 3No.4+1No.8 THHN/THWN EN TUBERIA CONDUIT PVC  1-1/2"</v>
          </cell>
          <cell r="C119" t="str">
            <v>ML</v>
          </cell>
          <cell r="E119">
            <v>70493.16748046875</v>
          </cell>
          <cell r="F119" t="str">
            <v>PRODUCTO</v>
          </cell>
          <cell r="G119" t="str">
            <v>ACOMETIDA</v>
          </cell>
          <cell r="H119" t="str">
            <v>OTRA</v>
          </cell>
          <cell r="J119" t="str">
            <v>NO</v>
          </cell>
          <cell r="L119" t="str">
            <v>NO</v>
          </cell>
          <cell r="M119">
            <v>37106.18</v>
          </cell>
          <cell r="N119">
            <v>37106.18</v>
          </cell>
        </row>
        <row r="120">
          <cell r="A120" t="str">
            <v>ACO_071SD</v>
          </cell>
          <cell r="B120" t="str">
            <v>ACOMETIDA 3No.4+1No.4N  +1No.8T -AWG CABLE COBRE THHN/THWN , NO INCLUYE DUCTO  (T01AT, T02AT, T03AT, T04AT, T01VDNOR, T02VDNOR)</v>
          </cell>
          <cell r="C120" t="str">
            <v>ML</v>
          </cell>
          <cell r="E120">
            <v>69391.664990234378</v>
          </cell>
          <cell r="F120" t="str">
            <v>PRODUCTO</v>
          </cell>
          <cell r="G120" t="str">
            <v>ACOMETIDA</v>
          </cell>
          <cell r="H120" t="str">
            <v>OTRA</v>
          </cell>
          <cell r="J120" t="str">
            <v>NO</v>
          </cell>
          <cell r="L120" t="str">
            <v>NO</v>
          </cell>
          <cell r="M120">
            <v>31200</v>
          </cell>
          <cell r="N120">
            <v>31200</v>
          </cell>
        </row>
        <row r="121">
          <cell r="A121" t="str">
            <v>ACO_071SDMCB</v>
          </cell>
          <cell r="B121" t="str">
            <v>ACOMETIDA 3No.4+2No.6 THHN/THWN SIN DUCTO</v>
          </cell>
          <cell r="C121" t="str">
            <v>ML</v>
          </cell>
          <cell r="E121">
            <v>63425.25</v>
          </cell>
          <cell r="F121" t="str">
            <v>PRODUCTO</v>
          </cell>
          <cell r="M121">
            <v>29400</v>
          </cell>
          <cell r="N121">
            <v>29400</v>
          </cell>
        </row>
        <row r="122">
          <cell r="A122" t="str">
            <v>ACO_072</v>
          </cell>
          <cell r="B122" t="str">
            <v>ACOMETIDA 3No.4+2No.6 THHN/THWN EN TUBERIA CONDUIT PVC  1-1/2"</v>
          </cell>
          <cell r="C122" t="str">
            <v>ML</v>
          </cell>
          <cell r="E122">
            <v>1651727.9124999999</v>
          </cell>
          <cell r="F122" t="str">
            <v>PRODUCTO</v>
          </cell>
          <cell r="G122" t="str">
            <v>ACOMETIDA</v>
          </cell>
          <cell r="H122" t="str">
            <v>OTRA</v>
          </cell>
          <cell r="J122" t="str">
            <v>NO</v>
          </cell>
          <cell r="L122" t="str">
            <v>NO</v>
          </cell>
          <cell r="M122">
            <v>38466.579999999994</v>
          </cell>
          <cell r="N122">
            <v>38466.579999999994</v>
          </cell>
        </row>
        <row r="123">
          <cell r="A123" t="str">
            <v>ACO_073</v>
          </cell>
          <cell r="B123" t="str">
            <v>ACOMETIDA PRIMER PISO CON TRES LINEAS CON CABLE No.4 Y UNA LINEA CON CABLE No.8</v>
          </cell>
          <cell r="C123" t="str">
            <v>ML</v>
          </cell>
          <cell r="E123">
            <v>1623147.75</v>
          </cell>
          <cell r="F123" t="str">
            <v>PRODUCTO</v>
          </cell>
          <cell r="G123" t="str">
            <v>ACOMETIDA</v>
          </cell>
          <cell r="H123" t="str">
            <v>OTRA</v>
          </cell>
          <cell r="J123" t="str">
            <v>NO</v>
          </cell>
          <cell r="L123" t="str">
            <v>NO</v>
          </cell>
          <cell r="M123">
            <v>26751</v>
          </cell>
          <cell r="N123">
            <v>26751</v>
          </cell>
        </row>
        <row r="124">
          <cell r="A124" t="str">
            <v>ACO_074</v>
          </cell>
          <cell r="B124" t="str">
            <v>ACOMETIDA EN 5 No.4 AWG  CABLE COBRE  THHN/THWN EN CONDUIT PVC  1-1/2"</v>
          </cell>
          <cell r="C124" t="str">
            <v>ML</v>
          </cell>
          <cell r="E124">
            <v>1654426.4124999999</v>
          </cell>
          <cell r="F124" t="str">
            <v>PRODUCTO</v>
          </cell>
          <cell r="G124" t="str">
            <v>ACOMETIDA</v>
          </cell>
          <cell r="H124" t="str">
            <v>OTRA</v>
          </cell>
          <cell r="J124" t="str">
            <v>NO</v>
          </cell>
          <cell r="L124" t="str">
            <v>NO</v>
          </cell>
          <cell r="M124">
            <v>47866.579999999994</v>
          </cell>
          <cell r="N124">
            <v>47866.579999999994</v>
          </cell>
        </row>
        <row r="125">
          <cell r="A125" t="str">
            <v>ACO_074A</v>
          </cell>
          <cell r="B125" t="str">
            <v>ACOMETIDA EN 5 No.4 AWG  CABLE COBRE  THHN/THWN EN CONDUIT PVC  1-1/2"  DESDE TN_MASTILES HASTA LOS MASTILES</v>
          </cell>
          <cell r="C125" t="str">
            <v>ML</v>
          </cell>
          <cell r="E125">
            <v>1654426.4124999999</v>
          </cell>
          <cell r="F125" t="str">
            <v>PRODUCTO</v>
          </cell>
          <cell r="G125" t="str">
            <v>ACOMETIDA</v>
          </cell>
          <cell r="H125" t="str">
            <v>OTRA</v>
          </cell>
          <cell r="J125" t="str">
            <v>NO</v>
          </cell>
          <cell r="L125" t="str">
            <v>NO</v>
          </cell>
          <cell r="M125">
            <v>47866.579999999994</v>
          </cell>
          <cell r="N125">
            <v>47866.579999999994</v>
          </cell>
        </row>
        <row r="126">
          <cell r="A126" t="str">
            <v>ACO_074B</v>
          </cell>
          <cell r="B126" t="str">
            <v>ACOMETIDA EN 3No.4+1No.4+1No.8T- AWG  CABLE COBRE  THHN/THWN EN CONDUIT PVC  2"</v>
          </cell>
          <cell r="C126" t="str">
            <v>ML</v>
          </cell>
          <cell r="E126">
            <v>95094.279121093743</v>
          </cell>
          <cell r="F126" t="str">
            <v>PRODUCTO</v>
          </cell>
          <cell r="O126" t="str">
            <v>MAT</v>
          </cell>
        </row>
        <row r="127">
          <cell r="A127" t="str">
            <v>ACO_074C</v>
          </cell>
          <cell r="B127" t="str">
            <v>ACOMETIDA EN 4No.4+1No.8T- AWG  CABLE COBRE  THHN/THWN EN TUBERIA CONDUIT PVC  1.1/2"</v>
          </cell>
          <cell r="C127" t="str">
            <v>ML</v>
          </cell>
          <cell r="E127">
            <v>82034.504980468744</v>
          </cell>
          <cell r="F127" t="str">
            <v>PRODUCTO</v>
          </cell>
          <cell r="O127" t="str">
            <v>MAT</v>
          </cell>
        </row>
        <row r="128">
          <cell r="A128" t="str">
            <v>ACO_074D</v>
          </cell>
          <cell r="B128" t="str">
            <v>ACOMETIDA EN 2No.4+1No.4+1No.8T- AWG  CABLE COBRE  THHN/THWN EN CONDUIT PVC  2"</v>
          </cell>
          <cell r="C128" t="str">
            <v>ML</v>
          </cell>
          <cell r="E128">
            <v>1648162.5612499998</v>
          </cell>
          <cell r="F128" t="str">
            <v>PRODUCTO</v>
          </cell>
          <cell r="O128" t="str">
            <v>MAT</v>
          </cell>
        </row>
        <row r="129">
          <cell r="A129" t="str">
            <v>ACO_074E</v>
          </cell>
          <cell r="B129" t="str">
            <v>ACOMETIDA EN 2No.4+1No.4+1No.8T- AWG  CABLE COBRE  THHN/THWN EN CONDUIT PVC  2"</v>
          </cell>
          <cell r="C129" t="str">
            <v>ML</v>
          </cell>
          <cell r="E129">
            <v>1648162.5612499998</v>
          </cell>
          <cell r="F129" t="str">
            <v>PRODUCTO</v>
          </cell>
          <cell r="O129" t="str">
            <v>MAT</v>
          </cell>
        </row>
        <row r="130">
          <cell r="A130" t="str">
            <v>ACO_074F</v>
          </cell>
          <cell r="B130" t="str">
            <v>ACOMETIDA EN 2No.4+1No.8T- AWG  CABLE COBRE  THHN/THWN EN CONDUIT PVC  1.1/2"</v>
          </cell>
          <cell r="C130" t="str">
            <v>ML</v>
          </cell>
          <cell r="E130">
            <v>58274.370019531256</v>
          </cell>
          <cell r="F130" t="str">
            <v>PRODUCTO</v>
          </cell>
          <cell r="O130" t="str">
            <v>MAT</v>
          </cell>
        </row>
        <row r="131">
          <cell r="A131" t="str">
            <v>ACO_074PM1</v>
          </cell>
          <cell r="B131" t="str">
            <v>ACOMETIDA EN 2No.4+1No.4N- AWG  CABLE COBRE  THHN/THWN EN TUBERIA CONDUIT PVC  2"</v>
          </cell>
          <cell r="C131" t="str">
            <v>ML</v>
          </cell>
          <cell r="E131">
            <v>62576.566425781246</v>
          </cell>
          <cell r="F131" t="str">
            <v>PRODUCTO</v>
          </cell>
          <cell r="O131" t="str">
            <v>MAT</v>
          </cell>
        </row>
        <row r="132">
          <cell r="A132" t="str">
            <v>ACO_074PM2</v>
          </cell>
          <cell r="B132" t="str">
            <v>ACOMETIDA EN 3No.4+1No.4N- AWG  CABLE COBRE  THHN/THWN EN TUBERIA CONDUIT PVC  2"</v>
          </cell>
          <cell r="C132" t="str">
            <v>ML</v>
          </cell>
          <cell r="E132">
            <v>75404.15392578124</v>
          </cell>
          <cell r="F132" t="str">
            <v>PRODUCTO</v>
          </cell>
          <cell r="O132" t="str">
            <v>MAT</v>
          </cell>
        </row>
        <row r="133">
          <cell r="A133" t="str">
            <v>ACO_100</v>
          </cell>
          <cell r="B133" t="str">
            <v>ACOMETIDA EN 2No.2  +1No.4+1No.8T  THWN EN TUBERIA CONDUIT PVC  1.1/2"</v>
          </cell>
          <cell r="C133" t="str">
            <v>ML</v>
          </cell>
          <cell r="E133">
            <v>99246</v>
          </cell>
          <cell r="F133" t="str">
            <v>PRODUCTO</v>
          </cell>
          <cell r="G133" t="str">
            <v>ACOMETIDA</v>
          </cell>
          <cell r="H133" t="str">
            <v>OTRA</v>
          </cell>
          <cell r="J133" t="str">
            <v>NO</v>
          </cell>
          <cell r="L133" t="str">
            <v>NO</v>
          </cell>
          <cell r="M133">
            <v>39001.379999999997</v>
          </cell>
          <cell r="N133">
            <v>39001.379999999997</v>
          </cell>
        </row>
        <row r="134">
          <cell r="A134" t="str">
            <v>ACO_101</v>
          </cell>
          <cell r="B134" t="str">
            <v>ACOMETIDA EN 2No.2  +1No.4+1No.4T  THWN EN TUBERIA CONDUIT PVC  1.1/2"</v>
          </cell>
          <cell r="C134" t="str">
            <v>ML</v>
          </cell>
          <cell r="E134">
            <v>137072.25</v>
          </cell>
          <cell r="F134" t="str">
            <v>PRODUCTO</v>
          </cell>
          <cell r="G134" t="str">
            <v>ACOMETIDA</v>
          </cell>
          <cell r="H134" t="str">
            <v>OTRA</v>
          </cell>
          <cell r="J134" t="str">
            <v>NO</v>
          </cell>
          <cell r="L134" t="str">
            <v>NO</v>
          </cell>
          <cell r="M134">
            <v>53703.18</v>
          </cell>
          <cell r="N134">
            <v>53703.18</v>
          </cell>
        </row>
        <row r="135">
          <cell r="A135" t="str">
            <v>ACO_101SD</v>
          </cell>
          <cell r="B135" t="str">
            <v>ACOMETIDA 3No.2+1No.2N  +1No.8T -AWG CABLE COBRE THHN/THWN , NO INCLUYE DUCTO</v>
          </cell>
          <cell r="C135" t="str">
            <v>ML</v>
          </cell>
          <cell r="E135">
            <v>161204.29501953124</v>
          </cell>
          <cell r="F135" t="str">
            <v>PRODUCTO</v>
          </cell>
          <cell r="O135" t="str">
            <v>MAT</v>
          </cell>
        </row>
        <row r="136">
          <cell r="A136" t="str">
            <v>ACO_102</v>
          </cell>
          <cell r="B136" t="str">
            <v>ACOMETIDA EN 3No.2+1No.2N+1No.8T- AWG  CABLE COBRE  THHN/THWN EN TUBERIA CONDUIT PVC  1.1/2"</v>
          </cell>
          <cell r="C136" t="str">
            <v>ML</v>
          </cell>
          <cell r="E136">
            <v>172857.19501953124</v>
          </cell>
          <cell r="F136" t="str">
            <v>PRODUCTO</v>
          </cell>
        </row>
        <row r="137">
          <cell r="A137" t="str">
            <v>ACO_102_AB</v>
          </cell>
          <cell r="B137" t="str">
            <v>SUMINISTRO  Y INSTALACION DE ACOMETIDA EN 2No.2+1No.2N- AWG  CABLE COBRE  THHN/THWN EN TUBERIA CONDUIT PVC  2" ACOMETIDA DESDE TRAFO HASTA TG</v>
          </cell>
          <cell r="C137" t="str">
            <v>ML</v>
          </cell>
          <cell r="E137">
            <v>147262.16417968748</v>
          </cell>
          <cell r="F137" t="str">
            <v>PRODUCTO</v>
          </cell>
          <cell r="O137" t="str">
            <v>MAT</v>
          </cell>
        </row>
        <row r="138">
          <cell r="A138" t="str">
            <v>ACO_102_AL</v>
          </cell>
          <cell r="B138" t="str">
            <v>ACOMETIDA EN 3No.2+1No.2N+1No.8T- AWG  CABLE COBRE  THHN/THWN EN TUBERIA CONDUIT PVC  2"</v>
          </cell>
          <cell r="C138" t="str">
            <v>ML</v>
          </cell>
          <cell r="E138">
            <v>187023.45871093747</v>
          </cell>
          <cell r="F138" t="str">
            <v>PRODUCTO</v>
          </cell>
          <cell r="O138" t="str">
            <v>MAT</v>
          </cell>
        </row>
        <row r="139">
          <cell r="A139" t="str">
            <v>ACO_1MD</v>
          </cell>
          <cell r="B139" t="str">
            <v>AAAA AAAA AA  A AA A</v>
          </cell>
          <cell r="C139" t="str">
            <v>U</v>
          </cell>
          <cell r="E139">
            <v>188455.05</v>
          </cell>
          <cell r="F139" t="str">
            <v>PRODUCTO</v>
          </cell>
          <cell r="G139" t="str">
            <v>XXXX</v>
          </cell>
          <cell r="H139" t="str">
            <v>OTRA</v>
          </cell>
          <cell r="J139" t="str">
            <v>NO</v>
          </cell>
          <cell r="L139" t="str">
            <v>NO</v>
          </cell>
          <cell r="M139">
            <v>163137</v>
          </cell>
          <cell r="N139">
            <v>163137</v>
          </cell>
        </row>
        <row r="140">
          <cell r="A140" t="str">
            <v>ACO_200</v>
          </cell>
          <cell r="B140" t="str">
            <v>ACOMETIDA   EN 3No.1/0 + 1No 6N + 1No.8T THHN EN TUBERIA CONDUIT PVC DE 1.1/2"</v>
          </cell>
          <cell r="C140" t="str">
            <v>ML</v>
          </cell>
          <cell r="E140">
            <v>4856049.2400390627</v>
          </cell>
          <cell r="F140" t="str">
            <v>PRODUCTO</v>
          </cell>
          <cell r="G140" t="str">
            <v>ACOMETIDA</v>
          </cell>
          <cell r="H140" t="str">
            <v>OTRA</v>
          </cell>
          <cell r="J140" t="str">
            <v>NO</v>
          </cell>
          <cell r="L140" t="str">
            <v>NO</v>
          </cell>
          <cell r="M140">
            <v>84528.99</v>
          </cell>
          <cell r="N140">
            <v>84528.99</v>
          </cell>
        </row>
        <row r="141">
          <cell r="A141" t="str">
            <v>ACO_200_2</v>
          </cell>
          <cell r="B141" t="str">
            <v>ACOMETIDA   EN 3No.1/0  THHN EN TUBERIA CONDUIT PVC DE 2"</v>
          </cell>
          <cell r="C141" t="str">
            <v>ML</v>
          </cell>
          <cell r="E141">
            <v>102795.92428710937</v>
          </cell>
          <cell r="F141" t="str">
            <v>PRODUCTO</v>
          </cell>
          <cell r="O141" t="str">
            <v>MAT</v>
          </cell>
        </row>
        <row r="142">
          <cell r="A142" t="str">
            <v>ACO_200SD</v>
          </cell>
          <cell r="B142" t="str">
            <v>ACOMETIDA EN 3No.1/0+2No.2 THHN/THWN  AEREA</v>
          </cell>
          <cell r="C142" t="str">
            <v>ML</v>
          </cell>
          <cell r="E142">
            <v>103677.0001953125</v>
          </cell>
          <cell r="F142" t="str">
            <v>PRODUCTO</v>
          </cell>
          <cell r="G142" t="str">
            <v>ACOMETIDA</v>
          </cell>
          <cell r="H142" t="str">
            <v>OTRA</v>
          </cell>
          <cell r="J142" t="str">
            <v>NO</v>
          </cell>
          <cell r="L142" t="str">
            <v>NO</v>
          </cell>
          <cell r="M142">
            <v>75011</v>
          </cell>
          <cell r="N142">
            <v>75011</v>
          </cell>
        </row>
        <row r="143">
          <cell r="A143" t="str">
            <v>ACO_201</v>
          </cell>
          <cell r="B143" t="str">
            <v>ACOMETIDA 3No.1/0+1No.1/0N  +1No.6T -AWG CABLE COBRE THHN/THWN , EN CONDUIT PVC  2"</v>
          </cell>
          <cell r="C143" t="str">
            <v>ML</v>
          </cell>
          <cell r="E143">
            <v>120642.87931640625</v>
          </cell>
          <cell r="F143" t="str">
            <v>PRODUCTO</v>
          </cell>
          <cell r="O143" t="str">
            <v>MAT</v>
          </cell>
        </row>
        <row r="144">
          <cell r="A144" t="str">
            <v>ACO_201SD</v>
          </cell>
          <cell r="B144" t="str">
            <v>ACOMETIDA 3No.1/0+1No.1/0N  +1No.6T -AWG CABLE COBRE THHN/THWN , NO INCLUYE DUCTO (T01TESP, T01VDREG, T02VDREG)</v>
          </cell>
          <cell r="C144" t="str">
            <v>ML</v>
          </cell>
          <cell r="E144">
            <v>107347.94717773437</v>
          </cell>
          <cell r="F144" t="str">
            <v>PRODUCTO</v>
          </cell>
          <cell r="O144" t="str">
            <v>MAT</v>
          </cell>
        </row>
        <row r="145">
          <cell r="A145" t="str">
            <v>ACO_210</v>
          </cell>
          <cell r="B145" t="str">
            <v>ACOMETIDA EN   13No.8 + 5No.6   + 7No.2  +   3No.1/0  CABLE DE COBRE  THHN/THWN</v>
          </cell>
          <cell r="C145" t="str">
            <v>ML</v>
          </cell>
          <cell r="E145">
            <v>511291.62031250005</v>
          </cell>
          <cell r="F145" t="str">
            <v>PRODUCTO</v>
          </cell>
          <cell r="G145" t="str">
            <v>ACOMETIDA</v>
          </cell>
          <cell r="H145" t="str">
            <v>OTRA</v>
          </cell>
          <cell r="J145" t="str">
            <v>NO</v>
          </cell>
          <cell r="L145" t="str">
            <v>NO</v>
          </cell>
          <cell r="M145">
            <v>205896.3</v>
          </cell>
          <cell r="N145">
            <v>205896.3</v>
          </cell>
        </row>
        <row r="146">
          <cell r="A146" t="str">
            <v>ACO_300</v>
          </cell>
          <cell r="B146" t="str">
            <v>ACOMETIDA EN 2(3No.2/0+1/0)+1/0T THWN</v>
          </cell>
          <cell r="C146" t="str">
            <v>ML</v>
          </cell>
          <cell r="E146">
            <v>2038919.4</v>
          </cell>
          <cell r="F146" t="str">
            <v>PRODUCTO</v>
          </cell>
          <cell r="G146" t="str">
            <v>ACOMETIDA</v>
          </cell>
          <cell r="H146" t="str">
            <v>OTRA</v>
          </cell>
          <cell r="J146" t="str">
            <v>NO</v>
          </cell>
          <cell r="L146" t="str">
            <v>NO</v>
          </cell>
          <cell r="M146">
            <v>186094</v>
          </cell>
          <cell r="N146">
            <v>186094</v>
          </cell>
        </row>
        <row r="147">
          <cell r="A147" t="str">
            <v>ACO_301</v>
          </cell>
          <cell r="B147" t="str">
            <v>ACOMETIDA EN 2(3No.2/0+1/0)+1/0T THWN</v>
          </cell>
          <cell r="C147" t="str">
            <v>ML</v>
          </cell>
          <cell r="E147">
            <v>1191330</v>
          </cell>
          <cell r="F147" t="str">
            <v>PRODUCTO</v>
          </cell>
          <cell r="G147" t="str">
            <v>ACOMETIDA</v>
          </cell>
          <cell r="H147" t="str">
            <v>OTRA</v>
          </cell>
          <cell r="J147" t="str">
            <v>NO</v>
          </cell>
          <cell r="L147" t="str">
            <v>NO</v>
          </cell>
          <cell r="M147">
            <v>131055.5</v>
          </cell>
          <cell r="N147">
            <v>131055.5</v>
          </cell>
        </row>
        <row r="148">
          <cell r="A148" t="str">
            <v>ACO_301SD</v>
          </cell>
          <cell r="B148" t="str">
            <v>ACOMETIDA 3No.2/0+1No.1/0N  +1No.6T -AWG CABLE COBRE THHN/THWN ,EN CONDUIT PVC  4"</v>
          </cell>
          <cell r="C148" t="str">
            <v>ML</v>
          </cell>
          <cell r="E148">
            <v>308549.7870214844</v>
          </cell>
          <cell r="F148" t="str">
            <v>PRODUCTO</v>
          </cell>
          <cell r="O148" t="str">
            <v>MAT</v>
          </cell>
        </row>
        <row r="149">
          <cell r="A149" t="str">
            <v>ACO_302</v>
          </cell>
          <cell r="B149" t="str">
            <v>ACOMETIDA EN 2(3No.2/0+1/0)+1/0T THWN</v>
          </cell>
          <cell r="C149" t="str">
            <v>ML</v>
          </cell>
          <cell r="E149">
            <v>1744761.9</v>
          </cell>
          <cell r="F149" t="str">
            <v>PRODUCTO</v>
          </cell>
          <cell r="G149" t="str">
            <v>ACOMETIDA</v>
          </cell>
          <cell r="H149" t="str">
            <v>OTRA</v>
          </cell>
          <cell r="J149" t="str">
            <v>NO</v>
          </cell>
          <cell r="L149" t="str">
            <v>NO</v>
          </cell>
          <cell r="M149">
            <v>73012</v>
          </cell>
          <cell r="N149">
            <v>73012</v>
          </cell>
        </row>
        <row r="150">
          <cell r="A150" t="str">
            <v>ACO_305</v>
          </cell>
          <cell r="B150" t="str">
            <v>ACOMETIDA EN 2(3No.2/0+1/0)+1/0T THWN</v>
          </cell>
          <cell r="C150" t="str">
            <v>ML</v>
          </cell>
          <cell r="E150">
            <v>2038919.4</v>
          </cell>
          <cell r="F150" t="str">
            <v>PRODUCTO</v>
          </cell>
          <cell r="G150" t="str">
            <v>ACOMETIDA</v>
          </cell>
          <cell r="H150" t="str">
            <v>OTRA</v>
          </cell>
          <cell r="J150" t="str">
            <v>NO</v>
          </cell>
          <cell r="L150" t="str">
            <v>NO</v>
          </cell>
          <cell r="M150">
            <v>186094</v>
          </cell>
          <cell r="N150">
            <v>186094</v>
          </cell>
        </row>
        <row r="151">
          <cell r="A151" t="str">
            <v>ACO_306</v>
          </cell>
          <cell r="B151" t="str">
            <v>CABLE DE COBRE No. 2/0.</v>
          </cell>
          <cell r="C151" t="str">
            <v>ML</v>
          </cell>
          <cell r="E151">
            <v>27791.294698453188</v>
          </cell>
          <cell r="F151" t="str">
            <v>PRODUCTO</v>
          </cell>
          <cell r="G151" t="str">
            <v>XXXX</v>
          </cell>
          <cell r="H151" t="str">
            <v>OTRA</v>
          </cell>
          <cell r="J151" t="str">
            <v>NO</v>
          </cell>
          <cell r="L151" t="str">
            <v>NO</v>
          </cell>
          <cell r="M151">
            <v>26030</v>
          </cell>
          <cell r="N151">
            <v>26030</v>
          </cell>
        </row>
        <row r="152">
          <cell r="A152" t="str">
            <v>ACO_307</v>
          </cell>
          <cell r="B152" t="str">
            <v>SUMINISTRO E INSTALACION DE CABLE AWG FORRADO No. 1/0.</v>
          </cell>
          <cell r="C152" t="str">
            <v>ML</v>
          </cell>
          <cell r="E152">
            <v>22339.8</v>
          </cell>
          <cell r="F152" t="str">
            <v>PRODUCTO</v>
          </cell>
          <cell r="G152" t="str">
            <v>XXXX</v>
          </cell>
          <cell r="H152" t="str">
            <v>OTRA</v>
          </cell>
          <cell r="J152" t="str">
            <v>NO</v>
          </cell>
          <cell r="L152" t="str">
            <v>NO</v>
          </cell>
          <cell r="M152">
            <v>21121</v>
          </cell>
          <cell r="N152">
            <v>21121</v>
          </cell>
        </row>
        <row r="153">
          <cell r="A153" t="str">
            <v>ACO_308</v>
          </cell>
          <cell r="B153" t="str">
            <v>SUMINISTRO E INSTALACION DE CABLE AWG FORRADO No. 8.</v>
          </cell>
          <cell r="C153" t="str">
            <v>ML</v>
          </cell>
          <cell r="E153">
            <v>11497.5</v>
          </cell>
          <cell r="F153" t="str">
            <v>PRODUCTO</v>
          </cell>
          <cell r="G153" t="str">
            <v>XXXX</v>
          </cell>
          <cell r="H153" t="str">
            <v>OTRA</v>
          </cell>
          <cell r="J153" t="str">
            <v>NO</v>
          </cell>
          <cell r="L153" t="str">
            <v>NO</v>
          </cell>
          <cell r="M153">
            <v>5900</v>
          </cell>
          <cell r="N153">
            <v>5900</v>
          </cell>
        </row>
        <row r="154">
          <cell r="A154" t="str">
            <v>ACO_309</v>
          </cell>
          <cell r="B154" t="str">
            <v>ACOMETIDA EN 3No. 2/0 + 1No.2/0N + 1Nº 8T  THHN EN TUBERIA CONDUIT PVC DE 3"</v>
          </cell>
          <cell r="C154" t="str">
            <v>ML</v>
          </cell>
          <cell r="E154">
            <v>322329</v>
          </cell>
          <cell r="F154" t="str">
            <v>PRODUCTO</v>
          </cell>
          <cell r="G154" t="str">
            <v>ACOMETIDA</v>
          </cell>
          <cell r="H154" t="str">
            <v>OTRA</v>
          </cell>
          <cell r="J154" t="str">
            <v>NO</v>
          </cell>
          <cell r="L154" t="str">
            <v>NO</v>
          </cell>
          <cell r="M154">
            <v>88943</v>
          </cell>
          <cell r="N154">
            <v>88943</v>
          </cell>
        </row>
        <row r="155">
          <cell r="A155" t="str">
            <v>ACO_310</v>
          </cell>
          <cell r="B155" t="str">
            <v>ACOMETIDA EN 3 No.4/0  + 1No.2/0  AWG CABLE COBRE  THHN/THWN EN CONDUIT PVC  4"</v>
          </cell>
          <cell r="C155" t="str">
            <v>ML</v>
          </cell>
          <cell r="E155">
            <v>283892.7529296875</v>
          </cell>
          <cell r="F155" t="str">
            <v>PRODUCTO</v>
          </cell>
          <cell r="G155" t="str">
            <v>ACOMETIDA</v>
          </cell>
          <cell r="H155" t="str">
            <v>OTRA</v>
          </cell>
          <cell r="J155" t="str">
            <v>NO</v>
          </cell>
          <cell r="L155" t="str">
            <v>NO</v>
          </cell>
          <cell r="M155">
            <v>131737</v>
          </cell>
          <cell r="N155">
            <v>131737</v>
          </cell>
        </row>
        <row r="156">
          <cell r="A156" t="str">
            <v>ACO_310A</v>
          </cell>
          <cell r="B156" t="str">
            <v>ACOMETIDA EN 3 No.4/0   AWG CABLE COBRE  THHN/THWN EN CONDUIT PVC  4"</v>
          </cell>
          <cell r="C156" t="str">
            <v>ML</v>
          </cell>
          <cell r="E156">
            <v>3344486.6749999998</v>
          </cell>
          <cell r="F156" t="str">
            <v>PRODUCTO</v>
          </cell>
          <cell r="G156" t="str">
            <v>XXXX</v>
          </cell>
          <cell r="H156" t="str">
            <v>OTRA</v>
          </cell>
          <cell r="J156" t="str">
            <v>NO</v>
          </cell>
          <cell r="L156" t="str">
            <v>NO</v>
          </cell>
          <cell r="M156">
            <v>111105</v>
          </cell>
          <cell r="N156">
            <v>111105</v>
          </cell>
        </row>
        <row r="157">
          <cell r="A157" t="str">
            <v>ACO_310AA</v>
          </cell>
          <cell r="B157" t="str">
            <v>ACOMETIDA EN 3 No.4/0  + 1 No.4/0  AWG CABLE COBRE  THHN/THWN EN CONDUIT PVC  4"</v>
          </cell>
          <cell r="C157" t="str">
            <v>ML</v>
          </cell>
          <cell r="E157">
            <v>252236.25</v>
          </cell>
          <cell r="F157" t="str">
            <v>PRODUCTO</v>
          </cell>
          <cell r="G157" t="str">
            <v>XXXX</v>
          </cell>
          <cell r="H157" t="str">
            <v>OTRA</v>
          </cell>
          <cell r="J157" t="str">
            <v>NO</v>
          </cell>
          <cell r="L157" t="str">
            <v>NO</v>
          </cell>
          <cell r="M157">
            <v>142188</v>
          </cell>
          <cell r="N157">
            <v>142188</v>
          </cell>
        </row>
        <row r="158">
          <cell r="A158" t="str">
            <v>ACO_310AAT</v>
          </cell>
          <cell r="B158" t="str">
            <v>ACOMETIDA EN 4 No.4/0  + 1 No.1/0T AWG CABLE COBRE  THHN/THWN EN CONDUIT PVC  4"</v>
          </cell>
          <cell r="C158" t="str">
            <v>ML</v>
          </cell>
          <cell r="E158">
            <v>262486.140625</v>
          </cell>
          <cell r="F158" t="str">
            <v>PRODUCTO</v>
          </cell>
          <cell r="O158" t="str">
            <v>MAT</v>
          </cell>
        </row>
        <row r="159">
          <cell r="A159" t="str">
            <v>ACO_310B</v>
          </cell>
          <cell r="B159" t="str">
            <v>ACOMETIDA EN 3 No.4/0   POR FASE Y  1 No.4/0 NEUTRO,  AWG CABLE COBRE  THHN/THWN EN CONDUIT PVC  4"</v>
          </cell>
          <cell r="C159" t="str">
            <v>ML</v>
          </cell>
          <cell r="E159">
            <v>6763959.7249999996</v>
          </cell>
          <cell r="F159" t="str">
            <v>PRODUCTO</v>
          </cell>
          <cell r="G159" t="str">
            <v>XXXX</v>
          </cell>
          <cell r="H159" t="str">
            <v>OTRA</v>
          </cell>
          <cell r="J159" t="str">
            <v>NO</v>
          </cell>
          <cell r="L159" t="str">
            <v>NO</v>
          </cell>
          <cell r="M159">
            <v>254512</v>
          </cell>
          <cell r="N159">
            <v>254512</v>
          </cell>
        </row>
        <row r="160">
          <cell r="A160" t="str">
            <v>ACO_310SD</v>
          </cell>
          <cell r="B160" t="str">
            <v>ACOMETIDA EN 4#4/0+1#1/0T</v>
          </cell>
          <cell r="C160" t="str">
            <v>ML</v>
          </cell>
          <cell r="E160">
            <v>279012.92968749994</v>
          </cell>
          <cell r="F160" t="str">
            <v>PRODUCTO</v>
          </cell>
        </row>
        <row r="161">
          <cell r="A161" t="str">
            <v>ACO_410</v>
          </cell>
          <cell r="B161" t="str">
            <v>ACOMETIDA EN 6No.4/0 + 1No.2/0 THWN EN CARCAMO</v>
          </cell>
          <cell r="C161" t="str">
            <v>ML</v>
          </cell>
          <cell r="E161">
            <v>433017.9</v>
          </cell>
          <cell r="F161" t="str">
            <v>PRODUCTO</v>
          </cell>
          <cell r="G161" t="str">
            <v>ACOMETIDA</v>
          </cell>
          <cell r="H161" t="str">
            <v>OTRA</v>
          </cell>
          <cell r="J161" t="str">
            <v>NO</v>
          </cell>
          <cell r="L161" t="str">
            <v>NO</v>
          </cell>
          <cell r="M161">
            <v>208066</v>
          </cell>
          <cell r="N161">
            <v>208066</v>
          </cell>
        </row>
        <row r="162">
          <cell r="A162" t="str">
            <v>ACO_410A</v>
          </cell>
          <cell r="B162" t="str">
            <v>ACOMETIDA EN 6No.4/0 + 2No.2/0 THWN EN CARCAMO</v>
          </cell>
          <cell r="C162" t="str">
            <v>ML</v>
          </cell>
          <cell r="E162">
            <v>459320.8203125</v>
          </cell>
          <cell r="F162" t="str">
            <v>PRODUCTO</v>
          </cell>
          <cell r="G162" t="str">
            <v>XXXX</v>
          </cell>
          <cell r="H162" t="str">
            <v>OTRA</v>
          </cell>
          <cell r="J162" t="str">
            <v>NO</v>
          </cell>
          <cell r="L162" t="str">
            <v>NO</v>
          </cell>
          <cell r="M162">
            <v>232766</v>
          </cell>
          <cell r="N162">
            <v>232766</v>
          </cell>
        </row>
        <row r="163">
          <cell r="A163" t="str">
            <v>ACO_410AAA</v>
          </cell>
          <cell r="B163" t="str">
            <v>ACOMETIDA EN 3No.4/0 + 1No.2 + 1No.2T THWN EN DUCTO PVC DE 3"</v>
          </cell>
          <cell r="C163" t="str">
            <v>ML</v>
          </cell>
          <cell r="E163">
            <v>272214.54765624995</v>
          </cell>
          <cell r="F163" t="str">
            <v>PRODUCTO</v>
          </cell>
          <cell r="O163" t="str">
            <v>MAT</v>
          </cell>
        </row>
        <row r="164">
          <cell r="A164" t="str">
            <v>ACO_415</v>
          </cell>
          <cell r="B164" t="str">
            <v>ACOMETIDA EN 12No.4/0 + 3No.2/0 THWN EN CARCAMO</v>
          </cell>
          <cell r="C164" t="str">
            <v>ML</v>
          </cell>
          <cell r="E164">
            <v>816580.8</v>
          </cell>
          <cell r="F164" t="str">
            <v>PRODUCTO</v>
          </cell>
          <cell r="G164" t="str">
            <v>ACOMETIDA</v>
          </cell>
          <cell r="H164" t="str">
            <v>OTRA</v>
          </cell>
          <cell r="J164" t="str">
            <v>NO</v>
          </cell>
          <cell r="L164" t="str">
            <v>NO</v>
          </cell>
          <cell r="M164">
            <v>412602</v>
          </cell>
          <cell r="N164">
            <v>412602</v>
          </cell>
        </row>
        <row r="165">
          <cell r="A165" t="str">
            <v>ACO_48</v>
          </cell>
          <cell r="B165" t="str">
            <v>ACOMETIDA 3N.6F+N.6N+N.8T EN CONDUIT PVC  1-1/2"</v>
          </cell>
          <cell r="C165" t="str">
            <v>ML</v>
          </cell>
          <cell r="E165">
            <v>1622328.1387499999</v>
          </cell>
          <cell r="F165" t="str">
            <v>PRODUCTO</v>
          </cell>
          <cell r="G165" t="str">
            <v>ACOMETIDA</v>
          </cell>
          <cell r="H165" t="str">
            <v>OTRA</v>
          </cell>
          <cell r="J165" t="str">
            <v>NO</v>
          </cell>
          <cell r="L165" t="str">
            <v>NO</v>
          </cell>
          <cell r="M165">
            <v>19400.14</v>
          </cell>
          <cell r="N165">
            <v>19400.14</v>
          </cell>
        </row>
        <row r="166">
          <cell r="A166" t="str">
            <v>ACO_5001</v>
          </cell>
          <cell r="B166" t="str">
            <v>ACOMETIDA EN   13No.8 + 5No.6   + 7No.2  +   3No.1/0  CABLE DE COBRE  THHN/THWN</v>
          </cell>
          <cell r="C166" t="str">
            <v>ML</v>
          </cell>
          <cell r="E166">
            <v>42081128.575390629</v>
          </cell>
          <cell r="F166" t="str">
            <v>PRODUCTO</v>
          </cell>
          <cell r="G166" t="str">
            <v>ACOMETIDA</v>
          </cell>
          <cell r="H166" t="str">
            <v>OTRA</v>
          </cell>
          <cell r="J166" t="str">
            <v>NO</v>
          </cell>
          <cell r="L166" t="str">
            <v>NO</v>
          </cell>
          <cell r="M166">
            <v>19264811.199999999</v>
          </cell>
          <cell r="N166">
            <v>19264811.199999999</v>
          </cell>
        </row>
        <row r="167">
          <cell r="A167" t="str">
            <v>ACO_890</v>
          </cell>
          <cell r="B167" t="str">
            <v>ACOMETIDA EN 24 No. 500 MCM CABLE COBRE  THHN/THWN EN CARCAMO</v>
          </cell>
          <cell r="C167" t="str">
            <v>ML</v>
          </cell>
          <cell r="E167">
            <v>475788.6</v>
          </cell>
          <cell r="F167" t="str">
            <v>PRODUCTO</v>
          </cell>
          <cell r="G167" t="str">
            <v>ACOMETIDA</v>
          </cell>
          <cell r="H167" t="str">
            <v>OTRA</v>
          </cell>
          <cell r="J167" t="str">
            <v>NO</v>
          </cell>
          <cell r="L167" t="str">
            <v>NO</v>
          </cell>
          <cell r="M167">
            <v>281712</v>
          </cell>
          <cell r="N167">
            <v>281712</v>
          </cell>
        </row>
        <row r="168">
          <cell r="A168" t="str">
            <v>ACO_900</v>
          </cell>
          <cell r="B168" t="str">
            <v>ACOMETIDA EN 2No.250 MCM  THWN POR FASE Y 2No.250 MCM NETRO THWN</v>
          </cell>
          <cell r="C168" t="str">
            <v>ML</v>
          </cell>
          <cell r="E168">
            <v>116288.55</v>
          </cell>
          <cell r="F168" t="str">
            <v>PRODUCTO</v>
          </cell>
          <cell r="G168" t="str">
            <v>ACOMETIDA</v>
          </cell>
          <cell r="H168" t="str">
            <v>OTRA</v>
          </cell>
          <cell r="J168" t="str">
            <v>NO</v>
          </cell>
          <cell r="L168" t="str">
            <v>NO</v>
          </cell>
          <cell r="M168">
            <v>112251</v>
          </cell>
          <cell r="N168">
            <v>112251</v>
          </cell>
        </row>
        <row r="169">
          <cell r="A169" t="str">
            <v>ACO_910</v>
          </cell>
          <cell r="B169" t="str">
            <v>ACOMETIDA EN 2No.250 MCM  THWN POR FASE Y 2No.250 MCM NEUTRO THWN</v>
          </cell>
          <cell r="C169" t="str">
            <v>ML</v>
          </cell>
          <cell r="E169">
            <v>483960.75</v>
          </cell>
          <cell r="F169" t="str">
            <v>PRODUCTO</v>
          </cell>
          <cell r="G169" t="str">
            <v>ACOMETIDA</v>
          </cell>
          <cell r="H169" t="str">
            <v>OTRA</v>
          </cell>
          <cell r="J169" t="str">
            <v>NO</v>
          </cell>
          <cell r="L169" t="str">
            <v>NO</v>
          </cell>
          <cell r="M169">
            <v>289495</v>
          </cell>
          <cell r="N169">
            <v>289495</v>
          </cell>
        </row>
        <row r="170">
          <cell r="A170" t="str">
            <v>ACO_912_01</v>
          </cell>
          <cell r="B170" t="str">
            <v>ACOMETIDA EN 3 No. 300 MCM X FASE + 3No.300 MCM CABLE COBRE  THHN/THWN EN CARCAMO</v>
          </cell>
          <cell r="C170" t="str">
            <v>ML</v>
          </cell>
          <cell r="E170">
            <v>940760.72998046875</v>
          </cell>
          <cell r="F170" t="str">
            <v>PRODUCTO</v>
          </cell>
          <cell r="O170" t="str">
            <v>MAT</v>
          </cell>
        </row>
        <row r="171">
          <cell r="A171" t="str">
            <v>ACO_918</v>
          </cell>
          <cell r="B171" t="str">
            <v>ACOMETIDA EN 4 No. 500 MCM + 1No. 2/0 CABLE COBRE  THHN/THWN EN CARCAMO</v>
          </cell>
          <cell r="C171" t="str">
            <v>ML</v>
          </cell>
          <cell r="E171">
            <v>557944.80000000005</v>
          </cell>
          <cell r="F171" t="str">
            <v>PRODUCTO</v>
          </cell>
          <cell r="O171" t="str">
            <v>MAT</v>
          </cell>
        </row>
        <row r="172">
          <cell r="A172" t="str">
            <v>ACO_918A</v>
          </cell>
          <cell r="B172" t="str">
            <v>ACOMETIDA EN 3 No. 500 MCM + 1No. 4/0 CABLE COBRE  THHN/THWN EN PVC 4"</v>
          </cell>
          <cell r="C172" t="str">
            <v>ML</v>
          </cell>
          <cell r="E172">
            <v>554128.05029296875</v>
          </cell>
          <cell r="F172" t="str">
            <v>PRODUCTO</v>
          </cell>
          <cell r="O172" t="str">
            <v>MAT</v>
          </cell>
        </row>
        <row r="173">
          <cell r="A173" t="str">
            <v>ACO_918AA</v>
          </cell>
          <cell r="B173" t="str">
            <v>ACOMETIDA EN 3 No.500 MCM POR FASE + 3No.500 MCM NEUTRO CABLE COBRE  THHN/THWN EN PVC 4"</v>
          </cell>
          <cell r="C173" t="str">
            <v>ML</v>
          </cell>
          <cell r="E173">
            <v>1514463.71875</v>
          </cell>
          <cell r="F173" t="str">
            <v>PRODUCTO</v>
          </cell>
          <cell r="O173" t="str">
            <v>MAT</v>
          </cell>
        </row>
        <row r="174">
          <cell r="A174" t="str">
            <v>ACO_919</v>
          </cell>
          <cell r="B174" t="str">
            <v>ACOMETIDA EN 16 No. 500 MCM + 1No. 2/0 CABLE COBRE  THHN/THWN EN CARCAMO</v>
          </cell>
          <cell r="C174" t="str">
            <v>ML</v>
          </cell>
          <cell r="E174">
            <v>1943944.8</v>
          </cell>
          <cell r="F174" t="str">
            <v>PRODUCTO</v>
          </cell>
          <cell r="O174" t="str">
            <v>MAT</v>
          </cell>
        </row>
        <row r="175">
          <cell r="A175" t="str">
            <v>ACO_920</v>
          </cell>
          <cell r="B175" t="str">
            <v>ACOMETIDA EN 16 No. 500 MCM + 1No. 2/0 CABLE COBRE  THHN/THWN EN CARCAMO (TG)</v>
          </cell>
          <cell r="C175" t="str">
            <v>ML</v>
          </cell>
          <cell r="E175">
            <v>2092003.2</v>
          </cell>
          <cell r="F175" t="str">
            <v>PRODUCTO</v>
          </cell>
          <cell r="G175" t="str">
            <v>ACOMETIDA</v>
          </cell>
          <cell r="H175" t="str">
            <v>OTRA</v>
          </cell>
          <cell r="J175" t="str">
            <v>NO</v>
          </cell>
          <cell r="L175" t="str">
            <v>NO</v>
          </cell>
          <cell r="M175">
            <v>1637376</v>
          </cell>
          <cell r="N175">
            <v>1637376</v>
          </cell>
        </row>
        <row r="176">
          <cell r="A176" t="str">
            <v>ACO_921</v>
          </cell>
          <cell r="B176" t="str">
            <v>ACOMETIDA EN 28 No. 500 MCM CABLE COBRE  THHN/THWN EN CARCAMO</v>
          </cell>
          <cell r="C176" t="str">
            <v>ML</v>
          </cell>
          <cell r="E176">
            <v>3269065.8</v>
          </cell>
          <cell r="F176" t="str">
            <v>PRODUCTO</v>
          </cell>
          <cell r="G176" t="str">
            <v>ACOMETIDA</v>
          </cell>
          <cell r="H176" t="str">
            <v>OTRA</v>
          </cell>
          <cell r="J176" t="str">
            <v>NO</v>
          </cell>
          <cell r="L176" t="str">
            <v>NO</v>
          </cell>
          <cell r="M176">
            <v>1904456</v>
          </cell>
          <cell r="N176">
            <v>1904456</v>
          </cell>
        </row>
        <row r="177">
          <cell r="A177" t="str">
            <v>ACO_950</v>
          </cell>
          <cell r="B177" t="str">
            <v>CABLE DE COBRE AISLADO  600 V, THHN/THWN APTO PARA USO CT (CABLE  TRAY) No. 10</v>
          </cell>
          <cell r="C177" t="str">
            <v>ML</v>
          </cell>
          <cell r="E177">
            <v>1906.8</v>
          </cell>
          <cell r="F177" t="str">
            <v>PRODUCTO</v>
          </cell>
          <cell r="G177" t="str">
            <v>CABLE</v>
          </cell>
          <cell r="H177" t="str">
            <v>OTRA</v>
          </cell>
          <cell r="J177" t="str">
            <v>NO</v>
          </cell>
          <cell r="L177" t="str">
            <v>NO</v>
          </cell>
          <cell r="M177">
            <v>2056</v>
          </cell>
          <cell r="N177">
            <v>2056</v>
          </cell>
        </row>
        <row r="178">
          <cell r="A178" t="str">
            <v>ACO_960</v>
          </cell>
          <cell r="B178" t="str">
            <v>CABLE DE COBRE AISLADO  600 V, THHN/THWN APTO PARA USO CT (CABLE  TRAY) No. 4</v>
          </cell>
          <cell r="C178" t="str">
            <v>ML</v>
          </cell>
          <cell r="E178">
            <v>6285.3</v>
          </cell>
          <cell r="F178" t="str">
            <v>PRODUCTO</v>
          </cell>
          <cell r="G178" t="str">
            <v>CABLE</v>
          </cell>
          <cell r="H178" t="str">
            <v>OTRA</v>
          </cell>
          <cell r="J178" t="str">
            <v>NO</v>
          </cell>
          <cell r="L178" t="str">
            <v>NO</v>
          </cell>
          <cell r="M178">
            <v>6286</v>
          </cell>
          <cell r="N178">
            <v>6286</v>
          </cell>
        </row>
        <row r="179">
          <cell r="A179" t="str">
            <v>ACO_ANTI_6X6</v>
          </cell>
          <cell r="B179" t="str">
            <v>ACOMETIDA EN CABLE ANTIFRAUDE 2X6 +6 COBRE</v>
          </cell>
          <cell r="C179" t="str">
            <v>ML</v>
          </cell>
          <cell r="E179">
            <v>23330.160009765626</v>
          </cell>
          <cell r="F179" t="str">
            <v>PRODUCTO</v>
          </cell>
          <cell r="O179" t="str">
            <v>MAT</v>
          </cell>
        </row>
        <row r="180">
          <cell r="A180" t="str">
            <v>ACO_MT_10</v>
          </cell>
          <cell r="B180" t="str">
            <v>ACOMETIDA MEDIA TENSION  3No. 2 XLPE 15 KV NO INCLUYE DUCTOS</v>
          </cell>
          <cell r="C180" t="str">
            <v>ML</v>
          </cell>
          <cell r="E180">
            <v>81962.369921874997</v>
          </cell>
          <cell r="F180" t="str">
            <v>PRODUCTO</v>
          </cell>
          <cell r="G180" t="str">
            <v>ACOMETIDA</v>
          </cell>
          <cell r="H180" t="str">
            <v>OTRA</v>
          </cell>
          <cell r="J180" t="str">
            <v>NO</v>
          </cell>
          <cell r="L180" t="str">
            <v>NO</v>
          </cell>
          <cell r="M180">
            <v>78659.399999999994</v>
          </cell>
          <cell r="N180">
            <v>78659.399999999994</v>
          </cell>
        </row>
        <row r="181">
          <cell r="A181" t="str">
            <v>ACO_MT32</v>
          </cell>
          <cell r="B181" t="str">
            <v>ACOMETIDA MEDIA TENSION EN 3No.1/0 XLPE-15KV-4"</v>
          </cell>
          <cell r="C181" t="str">
            <v>ML</v>
          </cell>
          <cell r="E181">
            <v>149852.63984374999</v>
          </cell>
          <cell r="F181" t="str">
            <v>PRODUCTO</v>
          </cell>
          <cell r="G181" t="str">
            <v>ACOMETIDA</v>
          </cell>
          <cell r="H181" t="str">
            <v>OTRA</v>
          </cell>
          <cell r="J181" t="str">
            <v>NO</v>
          </cell>
          <cell r="L181" t="str">
            <v>NO</v>
          </cell>
          <cell r="M181">
            <v>224350</v>
          </cell>
          <cell r="N181">
            <v>224350</v>
          </cell>
        </row>
        <row r="182">
          <cell r="A182" t="str">
            <v>ACO_MT32SD</v>
          </cell>
          <cell r="B182" t="str">
            <v>ACOMETIDA MEDIA TENSION EN 3No.2 XLPE-15KV, NO INCLUYE DUCTOS</v>
          </cell>
          <cell r="C182" t="str">
            <v>ML</v>
          </cell>
          <cell r="E182">
            <v>125080.2</v>
          </cell>
          <cell r="F182" t="str">
            <v>PRODUCTO</v>
          </cell>
          <cell r="O182" t="str">
            <v>MAT</v>
          </cell>
        </row>
        <row r="183">
          <cell r="A183" t="str">
            <v>ACO_POSTE</v>
          </cell>
          <cell r="B183" t="str">
            <v>SALIDA  DESDE LA BASE DEL MASTIL HASTA LAS LUMINARIAS  EN 5No. 8</v>
          </cell>
          <cell r="C183" t="str">
            <v>U</v>
          </cell>
          <cell r="E183">
            <v>461475</v>
          </cell>
          <cell r="F183" t="str">
            <v>PRODUCTO</v>
          </cell>
          <cell r="G183" t="str">
            <v>XXXX</v>
          </cell>
          <cell r="H183" t="str">
            <v>OTRA</v>
          </cell>
          <cell r="J183" t="str">
            <v>NO</v>
          </cell>
          <cell r="L183" t="str">
            <v>NO</v>
          </cell>
          <cell r="M183">
            <v>145000</v>
          </cell>
          <cell r="N183">
            <v>145000</v>
          </cell>
        </row>
        <row r="184">
          <cell r="A184" t="str">
            <v>ACO_TEL_01</v>
          </cell>
          <cell r="B184" t="str">
            <v>ACOMETIDA EN 3No.12  (F-N-T)THWN EN TUBERIA EMT  1/2"</v>
          </cell>
          <cell r="C184" t="str">
            <v>ML</v>
          </cell>
          <cell r="E184">
            <v>360.15</v>
          </cell>
          <cell r="F184" t="str">
            <v>PRODUCTO</v>
          </cell>
          <cell r="G184" t="str">
            <v>ACOMETIDA</v>
          </cell>
          <cell r="H184" t="str">
            <v>OTRA</v>
          </cell>
          <cell r="J184" t="str">
            <v>NO</v>
          </cell>
          <cell r="L184" t="str">
            <v>NO</v>
          </cell>
          <cell r="M184">
            <v>343</v>
          </cell>
          <cell r="N184">
            <v>343</v>
          </cell>
        </row>
        <row r="185">
          <cell r="A185" t="str">
            <v>ACOA_102</v>
          </cell>
          <cell r="B185" t="str">
            <v>ACOMETIDA EN 3 # 2 + 1 # 4T ALUMINIO AISLADO  - 2"</v>
          </cell>
          <cell r="C185" t="str">
            <v>ML</v>
          </cell>
          <cell r="E185">
            <v>38942.904023437506</v>
          </cell>
          <cell r="F185" t="str">
            <v>PRODUCTO</v>
          </cell>
          <cell r="O185" t="str">
            <v>MAT</v>
          </cell>
        </row>
        <row r="186">
          <cell r="A186" t="str">
            <v>ACS1</v>
          </cell>
          <cell r="B186" t="str">
            <v>ACCESORIOS</v>
          </cell>
          <cell r="C186" t="str">
            <v>GL</v>
          </cell>
          <cell r="E186">
            <v>2781</v>
          </cell>
          <cell r="F186" t="str">
            <v>PRIMARIO</v>
          </cell>
          <cell r="G186" t="str">
            <v>ACCESORIOS</v>
          </cell>
          <cell r="H186" t="str">
            <v>OTRA</v>
          </cell>
          <cell r="J186" t="str">
            <v>NO</v>
          </cell>
          <cell r="L186" t="str">
            <v>SI</v>
          </cell>
          <cell r="M186">
            <v>2781</v>
          </cell>
          <cell r="N186">
            <v>2781</v>
          </cell>
        </row>
        <row r="187">
          <cell r="A187" t="str">
            <v>ACTI1VA</v>
          </cell>
          <cell r="B187" t="str">
            <v>ACCESORIOS</v>
          </cell>
          <cell r="C187" t="str">
            <v>U</v>
          </cell>
          <cell r="E187">
            <v>55000</v>
          </cell>
          <cell r="F187" t="str">
            <v>PRIMARIO</v>
          </cell>
          <cell r="G187" t="str">
            <v>ACCESORIOS</v>
          </cell>
          <cell r="H187" t="str">
            <v>OTRA</v>
          </cell>
          <cell r="J187" t="str">
            <v>NO</v>
          </cell>
          <cell r="L187" t="str">
            <v>SI</v>
          </cell>
          <cell r="M187">
            <v>751</v>
          </cell>
          <cell r="N187">
            <v>751</v>
          </cell>
        </row>
        <row r="188">
          <cell r="A188" t="str">
            <v>ADA1</v>
          </cell>
          <cell r="B188" t="str">
            <v>ADAPTADOR TERMINAL 1/2"</v>
          </cell>
          <cell r="C188" t="str">
            <v>U</v>
          </cell>
          <cell r="E188">
            <v>300</v>
          </cell>
          <cell r="F188" t="str">
            <v>PRIMARIO</v>
          </cell>
          <cell r="G188" t="str">
            <v>PVC</v>
          </cell>
          <cell r="H188" t="str">
            <v>OTRA</v>
          </cell>
          <cell r="J188" t="str">
            <v>NO</v>
          </cell>
          <cell r="L188" t="str">
            <v>SI</v>
          </cell>
          <cell r="M188">
            <v>226</v>
          </cell>
          <cell r="N188">
            <v>226</v>
          </cell>
        </row>
        <row r="189">
          <cell r="A189" t="str">
            <v>ADA1EMT</v>
          </cell>
          <cell r="B189" t="str">
            <v>ADAPTADOR TERMINAL 1/2"  EMT</v>
          </cell>
          <cell r="C189" t="str">
            <v>U</v>
          </cell>
          <cell r="E189">
            <v>800</v>
          </cell>
          <cell r="F189" t="str">
            <v>PRIMARIO</v>
          </cell>
          <cell r="G189" t="str">
            <v>EMT</v>
          </cell>
          <cell r="H189" t="str">
            <v>OTRA</v>
          </cell>
          <cell r="J189" t="str">
            <v>NO</v>
          </cell>
          <cell r="L189" t="str">
            <v>SI</v>
          </cell>
          <cell r="M189">
            <v>226</v>
          </cell>
          <cell r="N189">
            <v>226</v>
          </cell>
        </row>
        <row r="190">
          <cell r="A190" t="str">
            <v>ADA1SCH4012</v>
          </cell>
          <cell r="B190" t="str">
            <v>ADAPTADOR TERMINAL PVC SCH 40 1/2"</v>
          </cell>
          <cell r="C190" t="str">
            <v>U</v>
          </cell>
          <cell r="E190">
            <v>693</v>
          </cell>
          <cell r="F190" t="str">
            <v>PRIMARIO</v>
          </cell>
          <cell r="G190" t="str">
            <v>PVC</v>
          </cell>
          <cell r="H190" t="str">
            <v>OTRA</v>
          </cell>
          <cell r="J190" t="str">
            <v>NO</v>
          </cell>
          <cell r="L190" t="str">
            <v>SI</v>
          </cell>
          <cell r="M190">
            <v>226</v>
          </cell>
          <cell r="N190">
            <v>226</v>
          </cell>
        </row>
        <row r="191">
          <cell r="A191" t="str">
            <v>ADA2</v>
          </cell>
          <cell r="B191" t="str">
            <v>ADAPTADOR TERMINAL 3/4"</v>
          </cell>
          <cell r="C191" t="str">
            <v>U</v>
          </cell>
          <cell r="E191">
            <v>520</v>
          </cell>
          <cell r="F191" t="str">
            <v>PRIMARIO</v>
          </cell>
          <cell r="G191" t="str">
            <v>PVC</v>
          </cell>
          <cell r="H191" t="str">
            <v>OTRA</v>
          </cell>
          <cell r="J191" t="str">
            <v>NO</v>
          </cell>
          <cell r="L191" t="str">
            <v>SI</v>
          </cell>
          <cell r="M191">
            <v>376</v>
          </cell>
          <cell r="N191">
            <v>376</v>
          </cell>
        </row>
        <row r="192">
          <cell r="A192" t="str">
            <v>ADA2EMT</v>
          </cell>
          <cell r="B192" t="str">
            <v>ADAPTADOR TERMINAL 3/4" EMT</v>
          </cell>
          <cell r="C192" t="str">
            <v>U</v>
          </cell>
          <cell r="E192">
            <v>600</v>
          </cell>
          <cell r="F192" t="str">
            <v>PRIMARIO</v>
          </cell>
          <cell r="G192" t="str">
            <v>EMT</v>
          </cell>
          <cell r="H192" t="str">
            <v>OTRA</v>
          </cell>
          <cell r="J192" t="str">
            <v>NO</v>
          </cell>
          <cell r="L192" t="str">
            <v>SI</v>
          </cell>
          <cell r="M192">
            <v>376</v>
          </cell>
          <cell r="N192">
            <v>376</v>
          </cell>
        </row>
        <row r="193">
          <cell r="A193" t="str">
            <v>ADA3</v>
          </cell>
          <cell r="B193" t="str">
            <v>ADAPTADOR TERMINAL 1"</v>
          </cell>
          <cell r="C193" t="str">
            <v>U</v>
          </cell>
          <cell r="E193">
            <v>451</v>
          </cell>
          <cell r="F193" t="str">
            <v>PRIMARIO</v>
          </cell>
          <cell r="G193" t="str">
            <v>PVC</v>
          </cell>
          <cell r="H193" t="str">
            <v>OTRA</v>
          </cell>
          <cell r="J193" t="str">
            <v>NO</v>
          </cell>
          <cell r="L193" t="str">
            <v>SI</v>
          </cell>
          <cell r="M193">
            <v>451</v>
          </cell>
          <cell r="N193">
            <v>451</v>
          </cell>
        </row>
        <row r="194">
          <cell r="A194" t="str">
            <v>ADA3EMT</v>
          </cell>
          <cell r="B194" t="str">
            <v>ADAPTADOR TERMINAL 1"  EMT</v>
          </cell>
          <cell r="C194" t="str">
            <v>U</v>
          </cell>
          <cell r="E194">
            <v>451</v>
          </cell>
          <cell r="F194" t="str">
            <v>PRIMARIO</v>
          </cell>
          <cell r="G194" t="str">
            <v>EMT</v>
          </cell>
          <cell r="H194" t="str">
            <v>OTRA</v>
          </cell>
          <cell r="J194" t="str">
            <v>NO</v>
          </cell>
          <cell r="L194" t="str">
            <v>SI</v>
          </cell>
          <cell r="M194">
            <v>451</v>
          </cell>
          <cell r="N194">
            <v>451</v>
          </cell>
        </row>
        <row r="195">
          <cell r="A195" t="str">
            <v>ADA4</v>
          </cell>
          <cell r="B195" t="str">
            <v>ADAPTADOR TERM. 1.1/4"</v>
          </cell>
          <cell r="C195" t="str">
            <v>U</v>
          </cell>
          <cell r="E195">
            <v>227</v>
          </cell>
          <cell r="F195" t="str">
            <v>PRIMARIO</v>
          </cell>
          <cell r="G195" t="str">
            <v>PVC</v>
          </cell>
          <cell r="H195" t="str">
            <v>OTRA</v>
          </cell>
          <cell r="J195" t="str">
            <v>NO</v>
          </cell>
          <cell r="L195" t="str">
            <v>SI</v>
          </cell>
          <cell r="M195">
            <v>227</v>
          </cell>
          <cell r="N195">
            <v>227</v>
          </cell>
        </row>
        <row r="196">
          <cell r="A196" t="str">
            <v>ADA4EMT</v>
          </cell>
          <cell r="B196" t="str">
            <v>ADAPTADOR TERM. 1.1/4"  EMT</v>
          </cell>
          <cell r="C196" t="str">
            <v>U</v>
          </cell>
          <cell r="E196">
            <v>227</v>
          </cell>
          <cell r="F196" t="str">
            <v>PRIMARIO</v>
          </cell>
          <cell r="G196" t="str">
            <v>EMT</v>
          </cell>
          <cell r="H196" t="str">
            <v>OTRA</v>
          </cell>
          <cell r="J196" t="str">
            <v>NO</v>
          </cell>
          <cell r="L196" t="str">
            <v>SI</v>
          </cell>
          <cell r="M196">
            <v>227</v>
          </cell>
          <cell r="N196">
            <v>227</v>
          </cell>
        </row>
        <row r="197">
          <cell r="A197" t="str">
            <v>ADA5</v>
          </cell>
          <cell r="B197" t="str">
            <v>ADAPTADOR TERM. 1.1/2"</v>
          </cell>
          <cell r="C197" t="str">
            <v>U</v>
          </cell>
          <cell r="E197">
            <v>1596</v>
          </cell>
          <cell r="F197" t="str">
            <v>PRIMARIO</v>
          </cell>
          <cell r="G197" t="str">
            <v>PVC</v>
          </cell>
          <cell r="H197" t="str">
            <v>OTRA</v>
          </cell>
          <cell r="J197" t="str">
            <v>NO</v>
          </cell>
          <cell r="L197" t="str">
            <v>SI</v>
          </cell>
          <cell r="M197">
            <v>1596</v>
          </cell>
          <cell r="N197">
            <v>1596</v>
          </cell>
        </row>
        <row r="198">
          <cell r="A198" t="str">
            <v>ADA5EMT</v>
          </cell>
          <cell r="B198" t="str">
            <v>ADAPTADOR TERM. 1.1/2"  EMT</v>
          </cell>
          <cell r="C198" t="str">
            <v>U</v>
          </cell>
          <cell r="E198">
            <v>1596</v>
          </cell>
          <cell r="F198" t="str">
            <v>PRIMARIO</v>
          </cell>
          <cell r="G198" t="str">
            <v>EMT</v>
          </cell>
          <cell r="H198" t="str">
            <v>OTRA</v>
          </cell>
          <cell r="J198" t="str">
            <v>NO</v>
          </cell>
          <cell r="L198" t="str">
            <v>SI</v>
          </cell>
          <cell r="M198">
            <v>1596</v>
          </cell>
          <cell r="N198">
            <v>1596</v>
          </cell>
        </row>
        <row r="199">
          <cell r="A199" t="str">
            <v>ADA6</v>
          </cell>
          <cell r="B199" t="str">
            <v>ADAPTADOR TERMINAL 2"</v>
          </cell>
          <cell r="C199" t="str">
            <v>U</v>
          </cell>
          <cell r="E199">
            <v>376</v>
          </cell>
          <cell r="F199" t="str">
            <v>PRIMARIO</v>
          </cell>
          <cell r="G199" t="str">
            <v>PVC</v>
          </cell>
          <cell r="H199" t="str">
            <v>OTRA</v>
          </cell>
          <cell r="J199" t="str">
            <v>NO</v>
          </cell>
          <cell r="L199" t="str">
            <v>SI</v>
          </cell>
          <cell r="M199">
            <v>376</v>
          </cell>
          <cell r="N199">
            <v>376</v>
          </cell>
        </row>
        <row r="200">
          <cell r="A200" t="str">
            <v>ADA6EMT</v>
          </cell>
          <cell r="B200" t="str">
            <v>ADAPTADOR TERMINAL 2"  EMT</v>
          </cell>
          <cell r="C200" t="str">
            <v>U</v>
          </cell>
          <cell r="E200">
            <v>376</v>
          </cell>
          <cell r="F200" t="str">
            <v>PRIMARIO</v>
          </cell>
          <cell r="G200" t="str">
            <v>EMT</v>
          </cell>
          <cell r="H200" t="str">
            <v>OTRA</v>
          </cell>
          <cell r="J200" t="str">
            <v>NO</v>
          </cell>
          <cell r="L200" t="str">
            <v>SI</v>
          </cell>
          <cell r="M200">
            <v>376</v>
          </cell>
          <cell r="N200">
            <v>376</v>
          </cell>
        </row>
        <row r="201">
          <cell r="A201" t="str">
            <v>ADA7</v>
          </cell>
          <cell r="B201" t="str">
            <v>ADAPTADOR TERMINAL 3"</v>
          </cell>
          <cell r="C201" t="str">
            <v>U</v>
          </cell>
          <cell r="E201">
            <v>1084</v>
          </cell>
          <cell r="F201" t="str">
            <v>PRIMARIO</v>
          </cell>
          <cell r="G201" t="str">
            <v>PVC</v>
          </cell>
          <cell r="H201" t="str">
            <v>OTRA</v>
          </cell>
          <cell r="J201" t="str">
            <v>NO</v>
          </cell>
          <cell r="L201" t="str">
            <v>SI</v>
          </cell>
          <cell r="M201">
            <v>1084</v>
          </cell>
          <cell r="N201">
            <v>1084</v>
          </cell>
        </row>
        <row r="202">
          <cell r="A202" t="str">
            <v>ADA7EMT</v>
          </cell>
          <cell r="B202" t="str">
            <v>ADAPTADOR TERMINAL 3"  EMT</v>
          </cell>
          <cell r="C202" t="str">
            <v>U</v>
          </cell>
          <cell r="E202">
            <v>1084</v>
          </cell>
          <cell r="F202" t="str">
            <v>PRIMARIO</v>
          </cell>
          <cell r="G202" t="str">
            <v>EMT</v>
          </cell>
          <cell r="H202" t="str">
            <v>OTRA</v>
          </cell>
          <cell r="J202" t="str">
            <v>NO</v>
          </cell>
          <cell r="L202" t="str">
            <v>SI</v>
          </cell>
          <cell r="M202">
            <v>1084</v>
          </cell>
          <cell r="N202">
            <v>1084</v>
          </cell>
        </row>
        <row r="203">
          <cell r="A203" t="str">
            <v>ADA8</v>
          </cell>
          <cell r="B203" t="str">
            <v>ADAPTADOR TERMINAL 4"</v>
          </cell>
          <cell r="C203" t="str">
            <v>U</v>
          </cell>
          <cell r="E203">
            <v>3</v>
          </cell>
          <cell r="F203" t="str">
            <v>PRIMARIO</v>
          </cell>
          <cell r="G203" t="str">
            <v>PVC</v>
          </cell>
          <cell r="H203" t="str">
            <v>OTRA</v>
          </cell>
          <cell r="J203" t="str">
            <v>NO</v>
          </cell>
          <cell r="L203" t="str">
            <v>SI</v>
          </cell>
          <cell r="M203">
            <v>3</v>
          </cell>
          <cell r="N203">
            <v>3</v>
          </cell>
        </row>
        <row r="204">
          <cell r="A204" t="str">
            <v>ADA8EMT</v>
          </cell>
          <cell r="B204" t="str">
            <v>ADAPTADOR TERMINAL 4"  EMT</v>
          </cell>
          <cell r="C204" t="str">
            <v>U</v>
          </cell>
          <cell r="E204">
            <v>3</v>
          </cell>
          <cell r="F204" t="str">
            <v>PRIMARIO</v>
          </cell>
          <cell r="G204" t="str">
            <v>EMT</v>
          </cell>
          <cell r="H204" t="str">
            <v>OTRA</v>
          </cell>
          <cell r="J204" t="str">
            <v>NO</v>
          </cell>
          <cell r="L204" t="str">
            <v>SI</v>
          </cell>
          <cell r="M204">
            <v>3</v>
          </cell>
          <cell r="N204">
            <v>3</v>
          </cell>
        </row>
        <row r="205">
          <cell r="A205" t="str">
            <v>ADCC1</v>
          </cell>
          <cell r="B205" t="str">
            <v>ADAPTADOR CONDUIT CAJA 1/2"</v>
          </cell>
          <cell r="C205" t="str">
            <v>U</v>
          </cell>
          <cell r="E205">
            <v>226</v>
          </cell>
          <cell r="F205" t="str">
            <v>PRIMARIO</v>
          </cell>
          <cell r="G205" t="str">
            <v>PVC</v>
          </cell>
          <cell r="H205" t="str">
            <v>OTRA</v>
          </cell>
          <cell r="J205" t="str">
            <v>NO</v>
          </cell>
          <cell r="L205" t="str">
            <v>SI</v>
          </cell>
          <cell r="M205">
            <v>226</v>
          </cell>
          <cell r="N205">
            <v>226</v>
          </cell>
        </row>
        <row r="206">
          <cell r="A206" t="str">
            <v>ADCC2</v>
          </cell>
          <cell r="B206" t="str">
            <v>ADAPTADOR CONDUIT CAJA 3/4"</v>
          </cell>
          <cell r="C206" t="str">
            <v>U</v>
          </cell>
          <cell r="E206">
            <v>301</v>
          </cell>
          <cell r="F206" t="str">
            <v>PRIMARIO</v>
          </cell>
          <cell r="G206" t="str">
            <v>PVC</v>
          </cell>
          <cell r="H206" t="str">
            <v>OTRA</v>
          </cell>
          <cell r="J206" t="str">
            <v>NO</v>
          </cell>
          <cell r="L206" t="str">
            <v>SI</v>
          </cell>
          <cell r="M206">
            <v>301</v>
          </cell>
          <cell r="N206">
            <v>301</v>
          </cell>
        </row>
        <row r="207">
          <cell r="A207" t="str">
            <v>ADCC3</v>
          </cell>
          <cell r="B207" t="str">
            <v>ADAPTADOR CONDUIT CAJA 1"</v>
          </cell>
          <cell r="C207" t="str">
            <v>U</v>
          </cell>
          <cell r="E207">
            <v>316</v>
          </cell>
          <cell r="F207" t="str">
            <v>PRIMARIO</v>
          </cell>
          <cell r="G207" t="str">
            <v>PVC</v>
          </cell>
          <cell r="H207" t="str">
            <v>OTRA</v>
          </cell>
          <cell r="J207" t="str">
            <v>NO</v>
          </cell>
          <cell r="L207" t="str">
            <v>SI</v>
          </cell>
          <cell r="M207">
            <v>316</v>
          </cell>
          <cell r="N207">
            <v>316</v>
          </cell>
        </row>
        <row r="208">
          <cell r="A208" t="str">
            <v>ADE_100</v>
          </cell>
          <cell r="B208" t="str">
            <v>ADECUACION SISTEMA DE EMERGENCIA</v>
          </cell>
          <cell r="C208" t="str">
            <v>GBL</v>
          </cell>
          <cell r="E208">
            <v>849387</v>
          </cell>
          <cell r="F208" t="str">
            <v>PRODUCTO</v>
          </cell>
          <cell r="G208" t="str">
            <v>XXXX</v>
          </cell>
          <cell r="H208" t="str">
            <v>OTRA</v>
          </cell>
          <cell r="J208" t="str">
            <v>NO</v>
          </cell>
          <cell r="L208" t="str">
            <v>NO</v>
          </cell>
          <cell r="M208">
            <v>811940</v>
          </cell>
          <cell r="N208">
            <v>811940</v>
          </cell>
        </row>
        <row r="209">
          <cell r="A209" t="str">
            <v>ADITA</v>
          </cell>
          <cell r="B209" t="str">
            <v>ADITAMENTOS PUESTA TIERRA</v>
          </cell>
          <cell r="C209" t="str">
            <v>GLOBAL</v>
          </cell>
          <cell r="E209">
            <v>92311</v>
          </cell>
          <cell r="F209" t="str">
            <v>PRIMARIO</v>
          </cell>
          <cell r="G209" t="str">
            <v>ACC</v>
          </cell>
          <cell r="H209" t="str">
            <v>OTRA</v>
          </cell>
          <cell r="J209" t="str">
            <v>NO</v>
          </cell>
          <cell r="L209" t="str">
            <v>SI</v>
          </cell>
          <cell r="M209">
            <v>92311</v>
          </cell>
          <cell r="N209">
            <v>92311</v>
          </cell>
        </row>
        <row r="210">
          <cell r="A210" t="str">
            <v>ADMINISTRACION</v>
          </cell>
          <cell r="B210" t="str">
            <v>ADMINISTRACION</v>
          </cell>
          <cell r="C210" t="str">
            <v>%</v>
          </cell>
          <cell r="E210">
            <v>6</v>
          </cell>
          <cell r="F210" t="str">
            <v>PRIMARIO</v>
          </cell>
          <cell r="G210" t="str">
            <v>ADMINISTACION</v>
          </cell>
          <cell r="H210" t="str">
            <v>OTRA</v>
          </cell>
          <cell r="J210" t="str">
            <v>NO</v>
          </cell>
          <cell r="L210" t="str">
            <v>SI</v>
          </cell>
          <cell r="M210">
            <v>6</v>
          </cell>
          <cell r="N210">
            <v>6</v>
          </cell>
        </row>
        <row r="211">
          <cell r="A211" t="str">
            <v>AGRARIO_LAPAZ</v>
          </cell>
          <cell r="B211" t="str">
            <v>TRANSFORMADOR ACOMETIDA Y TABLERO GENERAL</v>
          </cell>
          <cell r="C211" t="str">
            <v>UN</v>
          </cell>
          <cell r="E211">
            <v>28565118.997178789</v>
          </cell>
          <cell r="F211" t="str">
            <v>PRODUCTO</v>
          </cell>
          <cell r="O211" t="str">
            <v>MAT</v>
          </cell>
        </row>
        <row r="212">
          <cell r="A212" t="str">
            <v>AGUA</v>
          </cell>
          <cell r="B212" t="str">
            <v>AGUA</v>
          </cell>
          <cell r="C212" t="str">
            <v>LITRO</v>
          </cell>
          <cell r="E212">
            <v>18</v>
          </cell>
          <cell r="F212" t="str">
            <v>PRIMARIO</v>
          </cell>
          <cell r="G212" t="str">
            <v>ACC</v>
          </cell>
          <cell r="H212" t="str">
            <v>OTRA</v>
          </cell>
          <cell r="J212" t="str">
            <v>NO</v>
          </cell>
          <cell r="L212" t="str">
            <v>SI</v>
          </cell>
          <cell r="M212">
            <v>16</v>
          </cell>
          <cell r="N212">
            <v>16</v>
          </cell>
        </row>
        <row r="213">
          <cell r="A213" t="str">
            <v>AIS02</v>
          </cell>
          <cell r="B213" t="str">
            <v>AISLADOR TIPO CARRETE</v>
          </cell>
          <cell r="C213" t="str">
            <v>U</v>
          </cell>
          <cell r="E213">
            <v>3376</v>
          </cell>
          <cell r="F213" t="str">
            <v>PRIMARIO</v>
          </cell>
          <cell r="G213" t="str">
            <v>AIS</v>
          </cell>
          <cell r="H213" t="str">
            <v>OTRA</v>
          </cell>
          <cell r="J213" t="str">
            <v>NO</v>
          </cell>
          <cell r="L213" t="str">
            <v>SI</v>
          </cell>
          <cell r="M213">
            <v>3376</v>
          </cell>
          <cell r="N213">
            <v>3376</v>
          </cell>
        </row>
        <row r="214">
          <cell r="A214" t="str">
            <v>AIS03</v>
          </cell>
          <cell r="B214" t="str">
            <v>AISLADOR DE DISCO</v>
          </cell>
          <cell r="C214" t="str">
            <v>U</v>
          </cell>
          <cell r="E214">
            <v>13243</v>
          </cell>
          <cell r="F214" t="str">
            <v>PRIMARIO</v>
          </cell>
          <cell r="G214" t="str">
            <v>AIS</v>
          </cell>
          <cell r="H214" t="str">
            <v>OTRA</v>
          </cell>
          <cell r="J214" t="str">
            <v>NO</v>
          </cell>
          <cell r="L214" t="str">
            <v>SI</v>
          </cell>
          <cell r="M214">
            <v>13243</v>
          </cell>
          <cell r="N214">
            <v>13243</v>
          </cell>
        </row>
        <row r="215">
          <cell r="A215" t="str">
            <v>AIS10</v>
          </cell>
          <cell r="B215" t="str">
            <v>AISLADOR DE DISCO DE 10"</v>
          </cell>
          <cell r="C215" t="str">
            <v>U</v>
          </cell>
          <cell r="E215">
            <v>13243</v>
          </cell>
          <cell r="F215" t="str">
            <v>PRIMARIO</v>
          </cell>
          <cell r="G215" t="str">
            <v>AIS</v>
          </cell>
          <cell r="H215" t="str">
            <v>OTRA</v>
          </cell>
          <cell r="J215" t="str">
            <v>NO</v>
          </cell>
          <cell r="L215" t="str">
            <v>SI</v>
          </cell>
          <cell r="M215">
            <v>13243</v>
          </cell>
          <cell r="N215">
            <v>13243</v>
          </cell>
        </row>
        <row r="216">
          <cell r="A216" t="str">
            <v>AIS35</v>
          </cell>
          <cell r="B216" t="str">
            <v>AISLADOR TENSOR 3.1/2"</v>
          </cell>
          <cell r="C216" t="str">
            <v>U</v>
          </cell>
          <cell r="E216">
            <v>15001</v>
          </cell>
          <cell r="F216" t="str">
            <v>PRIMARIO</v>
          </cell>
          <cell r="G216" t="str">
            <v>AIS</v>
          </cell>
          <cell r="H216" t="str">
            <v>OTRA</v>
          </cell>
          <cell r="J216" t="str">
            <v>NO</v>
          </cell>
          <cell r="L216" t="str">
            <v>SI</v>
          </cell>
          <cell r="M216">
            <v>9001</v>
          </cell>
          <cell r="N216">
            <v>9001</v>
          </cell>
        </row>
        <row r="217">
          <cell r="A217" t="str">
            <v>AIS45</v>
          </cell>
          <cell r="B217" t="str">
            <v>AISLADOR TENSOR 4.1/2"</v>
          </cell>
          <cell r="C217" t="str">
            <v>U</v>
          </cell>
          <cell r="E217">
            <v>11600</v>
          </cell>
          <cell r="F217" t="str">
            <v>PRIMARIO</v>
          </cell>
          <cell r="G217" t="str">
            <v>HERRAJE</v>
          </cell>
          <cell r="H217" t="str">
            <v>OTRA</v>
          </cell>
          <cell r="J217" t="str">
            <v>NO</v>
          </cell>
          <cell r="L217" t="str">
            <v>SI</v>
          </cell>
          <cell r="M217">
            <v>11000</v>
          </cell>
          <cell r="N217">
            <v>11786</v>
          </cell>
        </row>
        <row r="218">
          <cell r="A218" t="str">
            <v>AIS95</v>
          </cell>
          <cell r="B218" t="str">
            <v>AISLADOR PARA BARRAJE 30MM</v>
          </cell>
          <cell r="C218" t="str">
            <v>U</v>
          </cell>
          <cell r="E218">
            <v>1360</v>
          </cell>
          <cell r="F218" t="str">
            <v>PRIMARIO</v>
          </cell>
          <cell r="G218" t="str">
            <v>AIS</v>
          </cell>
          <cell r="H218" t="str">
            <v>OTRA</v>
          </cell>
          <cell r="J218" t="str">
            <v>NO</v>
          </cell>
          <cell r="L218" t="str">
            <v>SI</v>
          </cell>
          <cell r="M218">
            <v>1360</v>
          </cell>
          <cell r="N218">
            <v>1360</v>
          </cell>
        </row>
        <row r="219">
          <cell r="A219" t="str">
            <v>AIS96</v>
          </cell>
          <cell r="B219" t="str">
            <v>AISLADOR POSTYPE SOBRE BASE</v>
          </cell>
          <cell r="C219" t="str">
            <v>U</v>
          </cell>
          <cell r="E219">
            <v>20929</v>
          </cell>
          <cell r="F219" t="str">
            <v>PRIMARIO</v>
          </cell>
          <cell r="G219" t="str">
            <v>AIS</v>
          </cell>
          <cell r="H219" t="str">
            <v>OTRA</v>
          </cell>
          <cell r="J219" t="str">
            <v>NO</v>
          </cell>
          <cell r="L219" t="str">
            <v>SI</v>
          </cell>
          <cell r="M219">
            <v>20929</v>
          </cell>
          <cell r="N219">
            <v>20929</v>
          </cell>
        </row>
        <row r="220">
          <cell r="A220" t="str">
            <v>AISCA</v>
          </cell>
          <cell r="B220" t="str">
            <v>AISLADOR TIPO CARRETE</v>
          </cell>
          <cell r="C220" t="str">
            <v>U</v>
          </cell>
          <cell r="E220">
            <v>3200</v>
          </cell>
          <cell r="F220" t="str">
            <v>PRIMARIO</v>
          </cell>
          <cell r="G220" t="str">
            <v>AISLADOR</v>
          </cell>
          <cell r="H220" t="str">
            <v>OTRA</v>
          </cell>
          <cell r="J220" t="str">
            <v>NO</v>
          </cell>
          <cell r="L220" t="str">
            <v>SI</v>
          </cell>
          <cell r="M220">
            <v>2251</v>
          </cell>
          <cell r="N220">
            <v>2251</v>
          </cell>
        </row>
        <row r="221">
          <cell r="A221" t="str">
            <v>AISPI</v>
          </cell>
          <cell r="B221" t="str">
            <v>AISLADOR POST LINE 23KV</v>
          </cell>
          <cell r="C221" t="str">
            <v>U</v>
          </cell>
          <cell r="E221">
            <v>25740</v>
          </cell>
          <cell r="F221" t="str">
            <v>PRIMARIO</v>
          </cell>
          <cell r="G221" t="str">
            <v>AIS</v>
          </cell>
          <cell r="H221" t="str">
            <v>OTRA</v>
          </cell>
          <cell r="J221" t="str">
            <v>NO</v>
          </cell>
          <cell r="L221" t="str">
            <v>SI</v>
          </cell>
          <cell r="M221">
            <v>25740</v>
          </cell>
          <cell r="N221">
            <v>25740</v>
          </cell>
        </row>
        <row r="222">
          <cell r="A222" t="str">
            <v>AISPIN15</v>
          </cell>
          <cell r="B222" t="str">
            <v>AISLADOR DE PIN 15 KV</v>
          </cell>
          <cell r="C222" t="str">
            <v>U</v>
          </cell>
          <cell r="E222">
            <v>26251</v>
          </cell>
          <cell r="F222" t="str">
            <v>PRIMARIO</v>
          </cell>
          <cell r="G222" t="str">
            <v>AIS</v>
          </cell>
          <cell r="H222" t="str">
            <v>OTRA</v>
          </cell>
          <cell r="J222" t="str">
            <v>NO</v>
          </cell>
          <cell r="L222" t="str">
            <v>SI</v>
          </cell>
          <cell r="M222">
            <v>26251</v>
          </cell>
          <cell r="N222">
            <v>26251</v>
          </cell>
        </row>
        <row r="223">
          <cell r="A223" t="str">
            <v>AISPL</v>
          </cell>
          <cell r="B223" t="str">
            <v>AISLADOR TIPO LINE POST PARA 23 KV REF. ANSI 57-1</v>
          </cell>
          <cell r="C223" t="str">
            <v>U</v>
          </cell>
          <cell r="E223">
            <v>85000</v>
          </cell>
          <cell r="F223" t="str">
            <v>PRIMARIO</v>
          </cell>
          <cell r="G223" t="str">
            <v>HERRAJE</v>
          </cell>
          <cell r="H223" t="str">
            <v>OTRA</v>
          </cell>
          <cell r="I223" t="str">
            <v>EL PAISA</v>
          </cell>
          <cell r="J223" t="str">
            <v>NO</v>
          </cell>
          <cell r="L223" t="str">
            <v>SI</v>
          </cell>
          <cell r="M223">
            <v>105000</v>
          </cell>
          <cell r="N223">
            <v>54741</v>
          </cell>
        </row>
        <row r="224">
          <cell r="A224" t="str">
            <v>AISSI</v>
          </cell>
          <cell r="B224" t="str">
            <v>AISLADOR POLIMERICO 15KV</v>
          </cell>
          <cell r="C224" t="str">
            <v>U</v>
          </cell>
          <cell r="E224">
            <v>40837</v>
          </cell>
          <cell r="F224" t="str">
            <v>PRIMARIO</v>
          </cell>
          <cell r="G224" t="str">
            <v>HERRAJE</v>
          </cell>
          <cell r="H224" t="str">
            <v>OTRA</v>
          </cell>
          <cell r="I224" t="str">
            <v>EL PAISA</v>
          </cell>
          <cell r="J224" t="str">
            <v>NO</v>
          </cell>
          <cell r="L224" t="str">
            <v>SI</v>
          </cell>
          <cell r="M224">
            <v>34000</v>
          </cell>
          <cell r="N224">
            <v>30625</v>
          </cell>
        </row>
        <row r="225">
          <cell r="A225" t="str">
            <v>AISTEN412</v>
          </cell>
          <cell r="B225" t="str">
            <v>AISLADOR TENSOR 4.1/2"</v>
          </cell>
          <cell r="C225" t="str">
            <v>U</v>
          </cell>
          <cell r="E225">
            <v>9001</v>
          </cell>
          <cell r="F225" t="str">
            <v>PRIMARIO</v>
          </cell>
          <cell r="G225" t="str">
            <v>XXXX</v>
          </cell>
          <cell r="H225" t="str">
            <v>OTRA</v>
          </cell>
          <cell r="I225" t="str">
            <v>EL PAISA</v>
          </cell>
          <cell r="J225" t="str">
            <v>NO</v>
          </cell>
          <cell r="L225" t="str">
            <v>SI</v>
          </cell>
          <cell r="M225">
            <v>9001</v>
          </cell>
          <cell r="N225">
            <v>9001</v>
          </cell>
        </row>
        <row r="226">
          <cell r="A226" t="str">
            <v>AJUS1</v>
          </cell>
          <cell r="B226" t="str">
            <v>AJUSTE DE UN PESO</v>
          </cell>
          <cell r="C226" t="str">
            <v>U</v>
          </cell>
          <cell r="E226">
            <v>3</v>
          </cell>
          <cell r="F226" t="str">
            <v>PRIMARIO</v>
          </cell>
          <cell r="G226" t="str">
            <v>AJU</v>
          </cell>
          <cell r="H226" t="str">
            <v>OTRA</v>
          </cell>
          <cell r="J226" t="str">
            <v>NO</v>
          </cell>
          <cell r="L226" t="str">
            <v>SI</v>
          </cell>
          <cell r="M226">
            <v>3</v>
          </cell>
          <cell r="N226">
            <v>3</v>
          </cell>
        </row>
        <row r="227">
          <cell r="A227" t="str">
            <v>AL10D</v>
          </cell>
          <cell r="B227" t="str">
            <v>ALAMBRE NO.10 AWG-DESN.</v>
          </cell>
          <cell r="C227" t="str">
            <v>ML</v>
          </cell>
          <cell r="E227">
            <v>114</v>
          </cell>
          <cell r="F227" t="str">
            <v>PRIMARIO</v>
          </cell>
          <cell r="G227" t="str">
            <v>ALAMBRE</v>
          </cell>
          <cell r="H227" t="str">
            <v>OTRA</v>
          </cell>
          <cell r="J227" t="str">
            <v>NO</v>
          </cell>
          <cell r="L227" t="str">
            <v>SI</v>
          </cell>
          <cell r="M227">
            <v>114</v>
          </cell>
          <cell r="N227">
            <v>114</v>
          </cell>
        </row>
        <row r="228">
          <cell r="A228" t="str">
            <v>AL12D</v>
          </cell>
          <cell r="B228" t="str">
            <v>ALAMBRE No.12 AWG-DESN.</v>
          </cell>
          <cell r="C228" t="str">
            <v>ML</v>
          </cell>
          <cell r="E228">
            <v>73</v>
          </cell>
          <cell r="F228" t="str">
            <v>PRIMARIO</v>
          </cell>
          <cell r="G228" t="str">
            <v>ALAMBRE</v>
          </cell>
          <cell r="H228" t="str">
            <v>OTRA</v>
          </cell>
          <cell r="J228" t="str">
            <v>NO</v>
          </cell>
          <cell r="L228" t="str">
            <v>SI</v>
          </cell>
          <cell r="M228">
            <v>73</v>
          </cell>
          <cell r="N228">
            <v>73</v>
          </cell>
        </row>
        <row r="229">
          <cell r="A229" t="str">
            <v>AL4D</v>
          </cell>
          <cell r="B229" t="str">
            <v>ALAMBRE COBRE DESN. No.4</v>
          </cell>
          <cell r="C229" t="str">
            <v>ML</v>
          </cell>
          <cell r="E229">
            <v>913</v>
          </cell>
          <cell r="F229" t="str">
            <v>PRIMARIO</v>
          </cell>
          <cell r="G229" t="str">
            <v>ALAMBRE</v>
          </cell>
          <cell r="H229" t="str">
            <v>OTRA</v>
          </cell>
          <cell r="J229" t="str">
            <v>NO</v>
          </cell>
          <cell r="L229" t="str">
            <v>SI</v>
          </cell>
          <cell r="M229">
            <v>913</v>
          </cell>
          <cell r="N229">
            <v>913</v>
          </cell>
        </row>
        <row r="230">
          <cell r="A230" t="str">
            <v>ALA10</v>
          </cell>
          <cell r="B230" t="str">
            <v>ALAMBRE No.10 AWG -TW</v>
          </cell>
          <cell r="C230" t="str">
            <v>ML</v>
          </cell>
          <cell r="E230">
            <v>156</v>
          </cell>
          <cell r="F230" t="str">
            <v>PRIMARIO</v>
          </cell>
          <cell r="G230" t="str">
            <v>ALAMBRE</v>
          </cell>
          <cell r="H230" t="str">
            <v>OTRA</v>
          </cell>
          <cell r="J230" t="str">
            <v>NO</v>
          </cell>
          <cell r="L230" t="str">
            <v>SI</v>
          </cell>
          <cell r="M230">
            <v>156</v>
          </cell>
          <cell r="N230">
            <v>156</v>
          </cell>
        </row>
        <row r="231">
          <cell r="A231" t="str">
            <v>ALA12</v>
          </cell>
          <cell r="B231" t="str">
            <v>ALAMBRE No.12 AWG - TW</v>
          </cell>
          <cell r="C231" t="str">
            <v>ML</v>
          </cell>
          <cell r="E231">
            <v>275</v>
          </cell>
          <cell r="F231" t="str">
            <v>PRIMARIO</v>
          </cell>
          <cell r="G231" t="str">
            <v>ALAMBRE</v>
          </cell>
          <cell r="H231" t="str">
            <v>OTRA</v>
          </cell>
          <cell r="J231" t="str">
            <v>NO</v>
          </cell>
          <cell r="L231" t="str">
            <v>SI</v>
          </cell>
          <cell r="M231">
            <v>275</v>
          </cell>
          <cell r="N231">
            <v>275</v>
          </cell>
        </row>
        <row r="232">
          <cell r="A232" t="str">
            <v>ALA13</v>
          </cell>
          <cell r="B232" t="str">
            <v>ALAMBRE No.12 AWG-TW</v>
          </cell>
          <cell r="C232" t="str">
            <v>ML</v>
          </cell>
          <cell r="E232">
            <v>160</v>
          </cell>
          <cell r="F232" t="str">
            <v>PRIMARIO</v>
          </cell>
          <cell r="G232" t="str">
            <v>ALAMBRE</v>
          </cell>
          <cell r="H232" t="str">
            <v>OTRA</v>
          </cell>
          <cell r="J232" t="str">
            <v>NO</v>
          </cell>
          <cell r="L232" t="str">
            <v>SI</v>
          </cell>
          <cell r="M232">
            <v>160</v>
          </cell>
          <cell r="N232">
            <v>160</v>
          </cell>
        </row>
        <row r="233">
          <cell r="A233" t="str">
            <v>ALA14</v>
          </cell>
          <cell r="B233" t="str">
            <v>ALAMBRE No.14 AWG-DESN.</v>
          </cell>
          <cell r="C233" t="str">
            <v>ML</v>
          </cell>
          <cell r="E233">
            <v>88</v>
          </cell>
          <cell r="F233" t="str">
            <v>PRIMARIO</v>
          </cell>
          <cell r="G233" t="str">
            <v>ALAMBRE</v>
          </cell>
          <cell r="H233" t="str">
            <v>OTRA</v>
          </cell>
          <cell r="J233" t="str">
            <v>NO</v>
          </cell>
          <cell r="L233" t="str">
            <v>SI</v>
          </cell>
          <cell r="M233">
            <v>88</v>
          </cell>
          <cell r="N233">
            <v>88</v>
          </cell>
        </row>
        <row r="234">
          <cell r="A234" t="str">
            <v>ALA8</v>
          </cell>
          <cell r="B234" t="str">
            <v>ALAMBRE No.8 AWG-TW</v>
          </cell>
          <cell r="C234" t="str">
            <v>ML</v>
          </cell>
          <cell r="E234">
            <v>238</v>
          </cell>
          <cell r="F234" t="str">
            <v>PRIMARIO</v>
          </cell>
          <cell r="G234" t="str">
            <v>ALAMBRE</v>
          </cell>
          <cell r="H234" t="str">
            <v>OTRA</v>
          </cell>
          <cell r="J234" t="str">
            <v>NO</v>
          </cell>
          <cell r="L234" t="str">
            <v>SI</v>
          </cell>
          <cell r="M234">
            <v>238</v>
          </cell>
          <cell r="N234">
            <v>238</v>
          </cell>
        </row>
        <row r="235">
          <cell r="A235" t="str">
            <v>ALA8D</v>
          </cell>
          <cell r="B235" t="str">
            <v>ALAMBRE No.8 AWG-DESN.</v>
          </cell>
          <cell r="C235" t="str">
            <v>ML</v>
          </cell>
          <cell r="E235">
            <v>268</v>
          </cell>
          <cell r="F235" t="str">
            <v>PRIMARIO</v>
          </cell>
          <cell r="G235" t="str">
            <v>ALAMBRE</v>
          </cell>
          <cell r="H235" t="str">
            <v>OTRA</v>
          </cell>
          <cell r="J235" t="str">
            <v>NO</v>
          </cell>
          <cell r="L235" t="str">
            <v>SI</v>
          </cell>
          <cell r="M235">
            <v>268</v>
          </cell>
          <cell r="N235">
            <v>268</v>
          </cell>
        </row>
        <row r="236">
          <cell r="A236" t="str">
            <v>ALAC8</v>
          </cell>
          <cell r="B236" t="str">
            <v>ALAMBRE CU-8FORRADO NEGRO</v>
          </cell>
          <cell r="C236" t="str">
            <v>ML</v>
          </cell>
          <cell r="E236">
            <v>3689.2</v>
          </cell>
          <cell r="F236" t="str">
            <v>PRIMARIO</v>
          </cell>
          <cell r="G236" t="str">
            <v>ALAMBRE</v>
          </cell>
          <cell r="H236" t="str">
            <v>OTRA</v>
          </cell>
          <cell r="J236" t="str">
            <v>NO</v>
          </cell>
          <cell r="L236" t="str">
            <v>SI</v>
          </cell>
          <cell r="M236">
            <v>361</v>
          </cell>
          <cell r="N236">
            <v>361</v>
          </cell>
        </row>
        <row r="237">
          <cell r="A237" t="str">
            <v>ALAGV</v>
          </cell>
          <cell r="B237" t="str">
            <v>ALAMBRE GALVANIZ. No.12</v>
          </cell>
          <cell r="C237" t="str">
            <v>KG</v>
          </cell>
          <cell r="E237">
            <v>5000</v>
          </cell>
          <cell r="F237" t="str">
            <v>PRIMARIO</v>
          </cell>
          <cell r="G237" t="str">
            <v>HERRAJE</v>
          </cell>
          <cell r="H237" t="str">
            <v>OTRA</v>
          </cell>
          <cell r="J237" t="str">
            <v>NO</v>
          </cell>
          <cell r="L237" t="str">
            <v>SI</v>
          </cell>
          <cell r="M237">
            <v>5000</v>
          </cell>
          <cell r="N237">
            <v>6381</v>
          </cell>
        </row>
        <row r="238">
          <cell r="A238" t="str">
            <v>ALEJA_02</v>
          </cell>
          <cell r="B238" t="str">
            <v>PARCELACION ALEJANDRIA 2</v>
          </cell>
          <cell r="C238" t="str">
            <v>U</v>
          </cell>
          <cell r="E238">
            <v>39952745.173828125</v>
          </cell>
          <cell r="F238" t="str">
            <v>PRODUCTO</v>
          </cell>
          <cell r="G238" t="str">
            <v>XXXX</v>
          </cell>
          <cell r="H238" t="str">
            <v>OTRA</v>
          </cell>
          <cell r="J238" t="str">
            <v>NO</v>
          </cell>
          <cell r="L238" t="str">
            <v>NO</v>
          </cell>
          <cell r="M238">
            <v>30617600</v>
          </cell>
          <cell r="N238">
            <v>30617600</v>
          </cell>
        </row>
        <row r="239">
          <cell r="A239" t="str">
            <v>ALEJA_0308</v>
          </cell>
          <cell r="B239" t="str">
            <v>PARCELACION ALEJANDRIA 03 Y 08</v>
          </cell>
          <cell r="C239" t="str">
            <v>U</v>
          </cell>
          <cell r="E239">
            <v>33583702.423828125</v>
          </cell>
          <cell r="F239" t="str">
            <v>PRODUCTO</v>
          </cell>
          <cell r="G239" t="str">
            <v>XXXX</v>
          </cell>
          <cell r="H239" t="str">
            <v>OTRA</v>
          </cell>
          <cell r="J239" t="str">
            <v>NO</v>
          </cell>
          <cell r="L239" t="str">
            <v>NO</v>
          </cell>
          <cell r="M239">
            <v>25480519</v>
          </cell>
          <cell r="N239">
            <v>25480519</v>
          </cell>
        </row>
        <row r="240">
          <cell r="A240" t="str">
            <v>ALEJANDRO_PINILLA</v>
          </cell>
          <cell r="B240" t="str">
            <v>ELECTRIFICACION ALEJANDRO_PINILLA</v>
          </cell>
          <cell r="C240" t="str">
            <v>U</v>
          </cell>
          <cell r="E240">
            <v>41527140.270322271</v>
          </cell>
          <cell r="F240" t="str">
            <v>PRODUCTO</v>
          </cell>
          <cell r="G240" t="str">
            <v>XXXX</v>
          </cell>
          <cell r="H240" t="str">
            <v>OTRA</v>
          </cell>
          <cell r="J240" t="str">
            <v>NO</v>
          </cell>
          <cell r="L240" t="str">
            <v>NO</v>
          </cell>
          <cell r="M240">
            <v>23417358.100000001</v>
          </cell>
          <cell r="N240">
            <v>23417358.100000001</v>
          </cell>
        </row>
        <row r="241">
          <cell r="A241" t="str">
            <v>AMAPREF</v>
          </cell>
          <cell r="B241" t="str">
            <v>AMARRE PREFORMADO PARA AISLADOR LINE POST CON CABLE  1/0</v>
          </cell>
          <cell r="C241" t="str">
            <v>U</v>
          </cell>
          <cell r="E241">
            <v>15000</v>
          </cell>
          <cell r="F241" t="str">
            <v>PRIMARIO</v>
          </cell>
          <cell r="G241" t="str">
            <v>HERRAJE</v>
          </cell>
          <cell r="H241" t="str">
            <v>OTRA</v>
          </cell>
          <cell r="I241" t="str">
            <v>EL PAISA</v>
          </cell>
          <cell r="J241" t="str">
            <v>NO</v>
          </cell>
          <cell r="L241" t="str">
            <v>SI</v>
          </cell>
          <cell r="M241">
            <v>226</v>
          </cell>
          <cell r="N241">
            <v>226</v>
          </cell>
        </row>
        <row r="242">
          <cell r="A242" t="str">
            <v>AMPA0</v>
          </cell>
          <cell r="B242" t="str">
            <v>CONECTOR TIPO CUÑA (AMPAT)  1/0-1/0</v>
          </cell>
          <cell r="C242" t="str">
            <v>U</v>
          </cell>
          <cell r="E242">
            <v>18157.5</v>
          </cell>
          <cell r="F242" t="str">
            <v>PRIMARIO</v>
          </cell>
          <cell r="G242" t="str">
            <v>CONECTOR</v>
          </cell>
          <cell r="H242" t="str">
            <v>OTRA</v>
          </cell>
          <cell r="I242" t="str">
            <v>EL PAISA</v>
          </cell>
          <cell r="J242" t="str">
            <v>NO</v>
          </cell>
          <cell r="L242" t="str">
            <v>SI</v>
          </cell>
          <cell r="M242">
            <v>11251</v>
          </cell>
          <cell r="N242">
            <v>11251</v>
          </cell>
        </row>
        <row r="243">
          <cell r="A243" t="str">
            <v>AMPA266</v>
          </cell>
          <cell r="B243" t="str">
            <v>CONECTOR TIPO CUÑA (AMPAT)  266-266</v>
          </cell>
          <cell r="C243" t="str">
            <v>U</v>
          </cell>
          <cell r="E243">
            <v>18751</v>
          </cell>
          <cell r="F243" t="str">
            <v>PRIMARIO</v>
          </cell>
          <cell r="G243" t="str">
            <v>CONECTOR</v>
          </cell>
          <cell r="H243" t="str">
            <v>OTRA</v>
          </cell>
          <cell r="I243" t="str">
            <v>EL PAISA</v>
          </cell>
          <cell r="J243" t="str">
            <v>NO</v>
          </cell>
          <cell r="L243" t="str">
            <v>SI</v>
          </cell>
          <cell r="M243">
            <v>18751</v>
          </cell>
          <cell r="N243">
            <v>18751</v>
          </cell>
        </row>
        <row r="244">
          <cell r="A244" t="str">
            <v>AMPER</v>
          </cell>
          <cell r="B244" t="str">
            <v>AMPERIMETRO A96 0-400A</v>
          </cell>
          <cell r="C244" t="str">
            <v>U</v>
          </cell>
          <cell r="E244">
            <v>16074</v>
          </cell>
          <cell r="F244" t="str">
            <v>PRIMARIO</v>
          </cell>
          <cell r="G244" t="str">
            <v>AMP</v>
          </cell>
          <cell r="H244" t="str">
            <v>OTRA</v>
          </cell>
          <cell r="J244" t="str">
            <v>NO</v>
          </cell>
          <cell r="L244" t="str">
            <v>SI</v>
          </cell>
          <cell r="M244">
            <v>16074</v>
          </cell>
          <cell r="N244">
            <v>16074</v>
          </cell>
        </row>
        <row r="245">
          <cell r="A245" t="str">
            <v>ANDAMIO_01</v>
          </cell>
          <cell r="B245" t="str">
            <v>ANDAMIOS</v>
          </cell>
          <cell r="C245" t="str">
            <v>DIA</v>
          </cell>
          <cell r="E245">
            <v>5000</v>
          </cell>
          <cell r="F245" t="str">
            <v>PRIMARIO</v>
          </cell>
          <cell r="G245" t="str">
            <v>EQU</v>
          </cell>
          <cell r="H245" t="str">
            <v>MOPOSSER</v>
          </cell>
          <cell r="J245" t="str">
            <v>NO</v>
          </cell>
          <cell r="L245" t="str">
            <v>NO</v>
          </cell>
          <cell r="M245">
            <v>150000</v>
          </cell>
          <cell r="N245">
            <v>150000</v>
          </cell>
        </row>
        <row r="246">
          <cell r="A246" t="str">
            <v>ANG212316</v>
          </cell>
          <cell r="B246" t="str">
            <v>ANGULO 2.1/2"X2.12"X3/16"  TIPO PAZ DEL RIO A-37</v>
          </cell>
          <cell r="C246" t="str">
            <v>ML</v>
          </cell>
          <cell r="E246">
            <v>72000</v>
          </cell>
          <cell r="F246" t="str">
            <v>PRIMARIO</v>
          </cell>
          <cell r="G246" t="str">
            <v>AAAA</v>
          </cell>
          <cell r="H246" t="str">
            <v>OTRA</v>
          </cell>
          <cell r="J246" t="str">
            <v>NO</v>
          </cell>
          <cell r="L246" t="str">
            <v>SI</v>
          </cell>
          <cell r="M246">
            <v>11251</v>
          </cell>
          <cell r="N246">
            <v>11251</v>
          </cell>
        </row>
        <row r="247">
          <cell r="A247" t="str">
            <v>ANI_SUB2</v>
          </cell>
          <cell r="B247" t="str">
            <v>SUMINISTRO  Y INSTALACION DE  ANILLO SUBTERRANEO EN CABLE DE COBRE No.2 ENTERRADO A  50 CMS</v>
          </cell>
          <cell r="C247" t="str">
            <v>ML</v>
          </cell>
          <cell r="E247">
            <v>56394.29248046875</v>
          </cell>
          <cell r="F247" t="str">
            <v>PRODUCTO</v>
          </cell>
          <cell r="O247" t="str">
            <v>MAT</v>
          </cell>
        </row>
        <row r="248">
          <cell r="A248" t="str">
            <v>ANI_SUPERIOR</v>
          </cell>
          <cell r="B248" t="str">
            <v>ANILLO SUPERIOR EN CABLE DE COBRE No.2</v>
          </cell>
          <cell r="C248" t="str">
            <v>ML</v>
          </cell>
          <cell r="E248">
            <v>46980.444062499999</v>
          </cell>
          <cell r="F248" t="str">
            <v>PRODUCTO</v>
          </cell>
          <cell r="O248" t="str">
            <v>MAT</v>
          </cell>
        </row>
        <row r="249">
          <cell r="A249" t="str">
            <v>ANTISOL</v>
          </cell>
          <cell r="B249" t="str">
            <v>ANTISOL ROJO</v>
          </cell>
          <cell r="C249" t="str">
            <v>KG</v>
          </cell>
          <cell r="E249">
            <v>9800</v>
          </cell>
          <cell r="F249" t="str">
            <v>PRIMARIO</v>
          </cell>
          <cell r="G249" t="str">
            <v>ARE</v>
          </cell>
          <cell r="H249" t="str">
            <v>OTRA</v>
          </cell>
          <cell r="J249" t="str">
            <v>NO</v>
          </cell>
          <cell r="L249" t="str">
            <v>NO</v>
          </cell>
          <cell r="M249">
            <v>24000</v>
          </cell>
          <cell r="N249">
            <v>24000</v>
          </cell>
        </row>
        <row r="250">
          <cell r="A250" t="str">
            <v>APA_S-8MMALB</v>
          </cell>
          <cell r="B250" t="str">
            <v>Alambrón de aluminio de 8 mm de diametro</v>
          </cell>
          <cell r="C250" t="str">
            <v>ML</v>
          </cell>
          <cell r="E250">
            <v>4524</v>
          </cell>
          <cell r="F250" t="str">
            <v>PRIMARIO</v>
          </cell>
          <cell r="G250" t="str">
            <v>APANTALLAMIENTO</v>
          </cell>
          <cell r="H250" t="str">
            <v>OTRA</v>
          </cell>
          <cell r="J250" t="str">
            <v>NO</v>
          </cell>
          <cell r="L250" t="str">
            <v>SI</v>
          </cell>
          <cell r="M250">
            <v>226</v>
          </cell>
          <cell r="N250">
            <v>226</v>
          </cell>
        </row>
        <row r="251">
          <cell r="A251" t="str">
            <v>APA_S-P111003</v>
          </cell>
          <cell r="B251" t="str">
            <v>sujetador de cable de 8mm,para malla o para bajante se 
soporta conchazo</v>
          </cell>
          <cell r="C251" t="str">
            <v>U</v>
          </cell>
          <cell r="E251">
            <v>1000</v>
          </cell>
          <cell r="F251" t="str">
            <v>PRIMARIO</v>
          </cell>
          <cell r="G251" t="str">
            <v>APANTALLAMIENTO</v>
          </cell>
          <cell r="H251" t="str">
            <v>OTRA</v>
          </cell>
          <cell r="J251" t="str">
            <v>NO</v>
          </cell>
          <cell r="L251" t="str">
            <v>SI</v>
          </cell>
          <cell r="M251">
            <v>226</v>
          </cell>
          <cell r="N251">
            <v>226</v>
          </cell>
        </row>
        <row r="252">
          <cell r="A252" t="str">
            <v>APA_S-P111010AZ</v>
          </cell>
          <cell r="B252" t="str">
            <v>Sujetador de cable de 8 a 10 mm,acerogalvanizado,tipo clip para agarre a presion (no requiere chazo) de 5mm de apertura.</v>
          </cell>
          <cell r="C252" t="str">
            <v>U</v>
          </cell>
          <cell r="E252">
            <v>3668.03</v>
          </cell>
          <cell r="F252" t="str">
            <v>PRIMARIO</v>
          </cell>
          <cell r="G252" t="str">
            <v>APANTALLAMIENTO</v>
          </cell>
          <cell r="H252" t="str">
            <v>OTRA</v>
          </cell>
          <cell r="J252" t="str">
            <v>NO</v>
          </cell>
          <cell r="L252" t="str">
            <v>SI</v>
          </cell>
          <cell r="M252">
            <v>226</v>
          </cell>
          <cell r="N252">
            <v>226</v>
          </cell>
        </row>
        <row r="253">
          <cell r="A253" t="str">
            <v>APA_S-P111345</v>
          </cell>
          <cell r="B253" t="str">
            <v>conector de cobre para unir el cable de cobre 8-10 mm, ala varilla de cu 16mm,con placa separadora . Esto remplaza la soldadura exotermica y ahorra tiempo de instalacion.</v>
          </cell>
          <cell r="C253" t="str">
            <v>U</v>
          </cell>
          <cell r="E253">
            <v>57855</v>
          </cell>
          <cell r="F253" t="str">
            <v>PRIMARIO</v>
          </cell>
          <cell r="G253" t="str">
            <v>APANTALLAMIENTO</v>
          </cell>
          <cell r="H253" t="str">
            <v>OTRA</v>
          </cell>
          <cell r="J253" t="str">
            <v>NO</v>
          </cell>
          <cell r="L253" t="str">
            <v>SI</v>
          </cell>
          <cell r="M253">
            <v>226</v>
          </cell>
          <cell r="N253">
            <v>226</v>
          </cell>
        </row>
        <row r="254">
          <cell r="A254" t="str">
            <v>APA_S-P111884S</v>
          </cell>
          <cell r="B254" t="str">
            <v>terminal de conexión pesado en acero galvanizado para conectar hierro de 5-20mm a cable pasante 8-a 10 mm</v>
          </cell>
          <cell r="C254" t="str">
            <v>U</v>
          </cell>
          <cell r="E254">
            <v>44369.999999999993</v>
          </cell>
          <cell r="F254" t="str">
            <v>PRIMARIO</v>
          </cell>
          <cell r="G254" t="str">
            <v>APANTALLAMIENTO</v>
          </cell>
          <cell r="H254" t="str">
            <v>OTRA</v>
          </cell>
          <cell r="J254" t="str">
            <v>NO</v>
          </cell>
          <cell r="L254" t="str">
            <v>SI</v>
          </cell>
          <cell r="M254">
            <v>226</v>
          </cell>
          <cell r="N254">
            <v>226</v>
          </cell>
        </row>
        <row r="255">
          <cell r="A255" t="str">
            <v>APA_S-P1272</v>
          </cell>
          <cell r="B255" t="str">
            <v>grapa universal Cruz/paralela cobre cable 8 a 10 mm</v>
          </cell>
          <cell r="C255" t="str">
            <v>U</v>
          </cell>
          <cell r="E255">
            <v>38715</v>
          </cell>
          <cell r="F255" t="str">
            <v>PRIMARIO</v>
          </cell>
          <cell r="G255" t="str">
            <v>APANTALLAMIENTO</v>
          </cell>
          <cell r="H255" t="str">
            <v>OTRA</v>
          </cell>
          <cell r="J255" t="str">
            <v>NO</v>
          </cell>
          <cell r="L255" t="str">
            <v>SI</v>
          </cell>
          <cell r="M255">
            <v>226</v>
          </cell>
          <cell r="N255">
            <v>226</v>
          </cell>
        </row>
        <row r="256">
          <cell r="A256" t="str">
            <v>APA_S-P1274S</v>
          </cell>
          <cell r="B256" t="str">
            <v>grapa de conexión 8- 10 /8-10 bimetalica cobre-aluminio normal mente se utiliza para unir las bajantes al sistema de
tierra que esta enterrado y se  instala en cobre</v>
          </cell>
          <cell r="C256" t="str">
            <v>U</v>
          </cell>
          <cell r="E256">
            <v>20161.509999999998</v>
          </cell>
          <cell r="F256" t="str">
            <v>PRIMARIO</v>
          </cell>
          <cell r="G256" t="str">
            <v>APANTALLAMIENTO</v>
          </cell>
          <cell r="H256" t="str">
            <v>OTRA</v>
          </cell>
          <cell r="J256" t="str">
            <v>NO</v>
          </cell>
          <cell r="L256" t="str">
            <v>SI</v>
          </cell>
          <cell r="M256">
            <v>226</v>
          </cell>
          <cell r="N256">
            <v>226</v>
          </cell>
        </row>
        <row r="257">
          <cell r="A257" t="str">
            <v>APA_S-P1276S</v>
          </cell>
          <cell r="B257" t="str">
            <v>grapa universal en Cruz/paralela en aluminio cable 8 a
10mm,para unir las puntas y los cruces de la malla del apantallamiento.</v>
          </cell>
          <cell r="C257" t="str">
            <v>U</v>
          </cell>
          <cell r="E257">
            <v>18270</v>
          </cell>
          <cell r="F257" t="str">
            <v>PRIMARIO</v>
          </cell>
          <cell r="G257" t="str">
            <v>APANTALLAMIENTO</v>
          </cell>
          <cell r="H257" t="str">
            <v>OTRA</v>
          </cell>
          <cell r="J257" t="str">
            <v>NO</v>
          </cell>
          <cell r="L257" t="str">
            <v>SI</v>
          </cell>
          <cell r="M257">
            <v>226</v>
          </cell>
          <cell r="N257">
            <v>226</v>
          </cell>
        </row>
        <row r="258">
          <cell r="A258" t="str">
            <v>APA_S-P3030TS</v>
          </cell>
          <cell r="B258" t="str">
            <v>caja de paso de 30x30 con tapa</v>
          </cell>
          <cell r="C258" t="str">
            <v>U</v>
          </cell>
          <cell r="E258">
            <v>165595.79999999999</v>
          </cell>
          <cell r="F258" t="str">
            <v>PRIMARIO</v>
          </cell>
          <cell r="G258" t="str">
            <v>APANTALLAMIENTO</v>
          </cell>
          <cell r="H258" t="str">
            <v>OTRA</v>
          </cell>
          <cell r="J258" t="str">
            <v>NO</v>
          </cell>
          <cell r="L258" t="str">
            <v>SI</v>
          </cell>
          <cell r="M258">
            <v>226</v>
          </cell>
          <cell r="N258">
            <v>226</v>
          </cell>
        </row>
        <row r="259">
          <cell r="A259" t="str">
            <v>APA_S-PC60CM</v>
          </cell>
          <cell r="B259" t="str">
            <v>Punta franklin de 5/8 de diametro y 60 cm de alto incluye base,y grapa de conexión  todo en aluminio</v>
          </cell>
          <cell r="C259" t="str">
            <v>U</v>
          </cell>
          <cell r="E259">
            <v>130500</v>
          </cell>
          <cell r="F259" t="str">
            <v>PRIMARIO</v>
          </cell>
          <cell r="G259" t="str">
            <v>APANTALLAMIENTO</v>
          </cell>
          <cell r="H259" t="str">
            <v>OTRA</v>
          </cell>
          <cell r="J259" t="str">
            <v>NO</v>
          </cell>
          <cell r="L259" t="str">
            <v>SI</v>
          </cell>
          <cell r="M259">
            <v>226</v>
          </cell>
          <cell r="N259">
            <v>226</v>
          </cell>
        </row>
        <row r="260">
          <cell r="A260" t="str">
            <v>APA01</v>
          </cell>
          <cell r="B260" t="str">
            <v>PARARRAYOS TIPO IONIZANTE</v>
          </cell>
          <cell r="C260" t="str">
            <v>U</v>
          </cell>
          <cell r="E260">
            <v>54070</v>
          </cell>
          <cell r="F260" t="str">
            <v>PRIMARIO</v>
          </cell>
          <cell r="G260" t="str">
            <v>PAR</v>
          </cell>
          <cell r="H260" t="str">
            <v>OTRA</v>
          </cell>
          <cell r="J260" t="str">
            <v>NO</v>
          </cell>
          <cell r="L260" t="str">
            <v>SI</v>
          </cell>
          <cell r="M260">
            <v>54070</v>
          </cell>
          <cell r="N260">
            <v>54070</v>
          </cell>
        </row>
        <row r="261">
          <cell r="A261" t="str">
            <v>APANT_01</v>
          </cell>
          <cell r="B261" t="str">
            <v>SUMINISTRO  Y INSTALACION DE PUNTA CAPTADORA DEHN 5/8'' x 0.6M AL + BASE+GRAPA NIRO BAJANTE</v>
          </cell>
          <cell r="C261" t="str">
            <v>UN</v>
          </cell>
          <cell r="E261">
            <v>281702.40000000002</v>
          </cell>
          <cell r="F261" t="str">
            <v>PRODUCTO</v>
          </cell>
          <cell r="O261" t="str">
            <v>MAT</v>
          </cell>
        </row>
        <row r="262">
          <cell r="A262" t="str">
            <v>APANT_03</v>
          </cell>
          <cell r="B262" t="str">
            <v>PUNTA CAPTADORA DEHN 5/8'' x 1.2M AL + BASE+GRAPA NIRO BAJANTE</v>
          </cell>
          <cell r="C262" t="str">
            <v>U</v>
          </cell>
          <cell r="E262">
            <v>362098.8</v>
          </cell>
          <cell r="F262" t="str">
            <v>PRODUCTO</v>
          </cell>
          <cell r="O262" t="str">
            <v>MAT</v>
          </cell>
        </row>
        <row r="263">
          <cell r="A263" t="str">
            <v>APANT01</v>
          </cell>
          <cell r="B263" t="str">
            <v>SISTEMA DE APANTALLAMIENTO (Cables de Cobre desnudo, Varillas de Cobre de 2,4mt X 5/8, Conectores bimetalicos, registros, tuberia pvc y metalica)</v>
          </cell>
          <cell r="C263" t="str">
            <v>U</v>
          </cell>
          <cell r="E263">
            <v>55000000</v>
          </cell>
          <cell r="F263" t="str">
            <v>PRIMARIO</v>
          </cell>
          <cell r="G263" t="str">
            <v>ACCESORIOS</v>
          </cell>
          <cell r="H263" t="str">
            <v>OTRA</v>
          </cell>
          <cell r="J263" t="str">
            <v>NO</v>
          </cell>
          <cell r="L263" t="str">
            <v>SI</v>
          </cell>
          <cell r="M263">
            <v>24892</v>
          </cell>
          <cell r="N263">
            <v>24892</v>
          </cell>
        </row>
        <row r="264">
          <cell r="A264" t="str">
            <v>APANTA_CEMENTERIO</v>
          </cell>
          <cell r="B264" t="str">
            <v>APANTALLAMIENTO CONTRA DESCARGAS ATMOSFERICAS CEMENTERIO</v>
          </cell>
          <cell r="C264" t="str">
            <v>UN</v>
          </cell>
          <cell r="E264">
            <v>9034334.9537217058</v>
          </cell>
          <cell r="F264" t="str">
            <v>PRODUCTO</v>
          </cell>
          <cell r="O264" t="str">
            <v>MAT</v>
          </cell>
        </row>
        <row r="265">
          <cell r="A265" t="str">
            <v>APANTA_HOSP</v>
          </cell>
          <cell r="B265" t="str">
            <v>APANTALLAMIENTO VILLA OLIMPICA CAMPO SOTO CHIRIGUANA</v>
          </cell>
          <cell r="C265" t="str">
            <v>UN</v>
          </cell>
          <cell r="E265">
            <v>57750000</v>
          </cell>
          <cell r="F265" t="str">
            <v>PRODUCTO</v>
          </cell>
          <cell r="O265" t="str">
            <v>MAT</v>
          </cell>
        </row>
        <row r="266">
          <cell r="A266" t="str">
            <v>APANTA_POLI</v>
          </cell>
          <cell r="B266" t="str">
            <v>APANTALLAMIENTO VILLA OLIMPICA CAMPO SOTO CHIRIGUANA</v>
          </cell>
          <cell r="C266" t="str">
            <v>UN</v>
          </cell>
          <cell r="E266">
            <v>804835589.82181597</v>
          </cell>
          <cell r="F266" t="str">
            <v>PRODUCTO</v>
          </cell>
          <cell r="O266" t="str">
            <v>MAT</v>
          </cell>
        </row>
        <row r="267">
          <cell r="A267" t="str">
            <v>APCONEX_001</v>
          </cell>
          <cell r="B267" t="str">
            <v>ADECUACION DE PUNTO DE CONEXIÓN</v>
          </cell>
          <cell r="C267" t="str">
            <v>U</v>
          </cell>
          <cell r="E267">
            <v>62393529.8125</v>
          </cell>
          <cell r="F267" t="str">
            <v>PRODUCTO</v>
          </cell>
          <cell r="G267" t="str">
            <v>XXXX</v>
          </cell>
          <cell r="H267" t="str">
            <v>OTRA</v>
          </cell>
          <cell r="J267" t="str">
            <v>NO</v>
          </cell>
          <cell r="L267" t="str">
            <v>NO</v>
          </cell>
          <cell r="M267">
            <v>62126210</v>
          </cell>
          <cell r="N267">
            <v>62126210</v>
          </cell>
        </row>
        <row r="268">
          <cell r="A268" t="str">
            <v>APER</v>
          </cell>
          <cell r="B268" t="str">
            <v>AMPERIMETRO A96-0-400A</v>
          </cell>
          <cell r="C268" t="str">
            <v>U</v>
          </cell>
          <cell r="E268">
            <v>28447</v>
          </cell>
          <cell r="F268" t="str">
            <v>PRIMARIO</v>
          </cell>
          <cell r="G268" t="str">
            <v>TAB</v>
          </cell>
          <cell r="H268" t="str">
            <v>OTRA</v>
          </cell>
          <cell r="J268" t="str">
            <v>NO</v>
          </cell>
          <cell r="L268" t="str">
            <v>SI</v>
          </cell>
          <cell r="M268">
            <v>28447</v>
          </cell>
          <cell r="N268">
            <v>28447</v>
          </cell>
        </row>
        <row r="269">
          <cell r="A269" t="str">
            <v>APTO_MENA</v>
          </cell>
          <cell r="B269" t="str">
            <v>URBANIZACION ALTOS DE SANTA MARIA</v>
          </cell>
          <cell r="C269" t="str">
            <v>UN</v>
          </cell>
          <cell r="E269">
            <v>35073185.946193419</v>
          </cell>
          <cell r="F269" t="str">
            <v>PRODUCTO</v>
          </cell>
          <cell r="M269">
            <v>12572915.879999999</v>
          </cell>
          <cell r="N269">
            <v>12572915.879999999</v>
          </cell>
        </row>
        <row r="270">
          <cell r="A270" t="str">
            <v>AR001</v>
          </cell>
          <cell r="B270" t="str">
            <v>ARANDELA GALV. 1/2"</v>
          </cell>
          <cell r="C270" t="str">
            <v>U</v>
          </cell>
          <cell r="E270">
            <v>45</v>
          </cell>
          <cell r="F270" t="str">
            <v>PRIMARIO</v>
          </cell>
          <cell r="G270" t="str">
            <v>ZZZ</v>
          </cell>
          <cell r="H270" t="str">
            <v>OTRA</v>
          </cell>
          <cell r="J270" t="str">
            <v>NO</v>
          </cell>
          <cell r="L270" t="str">
            <v>SI</v>
          </cell>
          <cell r="M270">
            <v>45</v>
          </cell>
          <cell r="N270">
            <v>45</v>
          </cell>
        </row>
        <row r="271">
          <cell r="A271" t="str">
            <v>AR002</v>
          </cell>
          <cell r="B271" t="str">
            <v>ARANDELA 4"X4"X5/8"</v>
          </cell>
          <cell r="C271" t="str">
            <v>U</v>
          </cell>
          <cell r="E271">
            <v>702</v>
          </cell>
          <cell r="F271" t="str">
            <v>PRIMARIO</v>
          </cell>
          <cell r="G271" t="str">
            <v>ARA</v>
          </cell>
          <cell r="H271" t="str">
            <v>OTRA</v>
          </cell>
          <cell r="J271" t="str">
            <v>NO</v>
          </cell>
          <cell r="L271" t="str">
            <v>SI</v>
          </cell>
          <cell r="M271">
            <v>702</v>
          </cell>
          <cell r="N271">
            <v>702</v>
          </cell>
        </row>
        <row r="272">
          <cell r="A272" t="str">
            <v>ARA12</v>
          </cell>
          <cell r="B272" t="str">
            <v>ARANDELA REDONDA 1/2"</v>
          </cell>
          <cell r="C272" t="str">
            <v>U</v>
          </cell>
          <cell r="E272">
            <v>400</v>
          </cell>
          <cell r="F272" t="str">
            <v>PRIMARIO</v>
          </cell>
          <cell r="G272" t="str">
            <v>HERRAJE</v>
          </cell>
          <cell r="H272" t="str">
            <v>OTRA</v>
          </cell>
          <cell r="J272" t="str">
            <v>NO</v>
          </cell>
          <cell r="L272" t="str">
            <v>SI</v>
          </cell>
          <cell r="M272">
            <v>226</v>
          </cell>
          <cell r="N272">
            <v>226</v>
          </cell>
        </row>
        <row r="273">
          <cell r="A273" t="str">
            <v>ARA44</v>
          </cell>
          <cell r="B273" t="str">
            <v>ARANDELA 4"X4"X5/8"</v>
          </cell>
          <cell r="C273" t="str">
            <v>U</v>
          </cell>
          <cell r="E273">
            <v>939</v>
          </cell>
          <cell r="F273" t="str">
            <v>PRIMARIO</v>
          </cell>
          <cell r="G273" t="str">
            <v>ARA</v>
          </cell>
          <cell r="H273" t="str">
            <v>OTRA</v>
          </cell>
          <cell r="J273" t="str">
            <v>NO</v>
          </cell>
          <cell r="L273" t="str">
            <v>SI</v>
          </cell>
          <cell r="M273">
            <v>939</v>
          </cell>
          <cell r="N273">
            <v>939</v>
          </cell>
        </row>
        <row r="274">
          <cell r="A274" t="str">
            <v>ARAC4X4</v>
          </cell>
          <cell r="B274" t="str">
            <v>ARANDELA CUADRADA  4"X4"X5/8"</v>
          </cell>
          <cell r="C274" t="str">
            <v>U</v>
          </cell>
          <cell r="E274">
            <v>5220</v>
          </cell>
          <cell r="F274" t="str">
            <v>PRIMARIO</v>
          </cell>
          <cell r="G274" t="str">
            <v>HERRAJE</v>
          </cell>
          <cell r="H274" t="str">
            <v>OTRA</v>
          </cell>
          <cell r="I274" t="str">
            <v>EL PAISA</v>
          </cell>
          <cell r="J274" t="str">
            <v>NO</v>
          </cell>
          <cell r="L274" t="str">
            <v>SI</v>
          </cell>
          <cell r="M274">
            <v>2200</v>
          </cell>
          <cell r="N274">
            <v>2822</v>
          </cell>
        </row>
        <row r="275">
          <cell r="A275" t="str">
            <v>ARC12</v>
          </cell>
          <cell r="B275" t="str">
            <v>ARANDELA CUADRADA 1/2"</v>
          </cell>
          <cell r="C275" t="str">
            <v>U</v>
          </cell>
          <cell r="E275">
            <v>700</v>
          </cell>
          <cell r="F275" t="str">
            <v>PRIMARIO</v>
          </cell>
          <cell r="G275" t="str">
            <v>HERRAJE</v>
          </cell>
          <cell r="H275" t="str">
            <v>OTRA</v>
          </cell>
          <cell r="J275" t="str">
            <v>NO</v>
          </cell>
          <cell r="L275" t="str">
            <v>SI</v>
          </cell>
          <cell r="M275">
            <v>253</v>
          </cell>
          <cell r="N275">
            <v>253</v>
          </cell>
        </row>
        <row r="276">
          <cell r="A276" t="str">
            <v>ARC58</v>
          </cell>
          <cell r="B276" t="str">
            <v>ARANDELA CUADRADA 5/8"</v>
          </cell>
          <cell r="C276" t="str">
            <v>U</v>
          </cell>
          <cell r="E276">
            <v>700</v>
          </cell>
          <cell r="F276" t="str">
            <v>PRIMARIO</v>
          </cell>
          <cell r="G276" t="str">
            <v>HERRAJE</v>
          </cell>
          <cell r="H276" t="str">
            <v>OTRA</v>
          </cell>
          <cell r="J276" t="str">
            <v>NO</v>
          </cell>
          <cell r="L276" t="str">
            <v>SI</v>
          </cell>
          <cell r="M276">
            <v>253</v>
          </cell>
          <cell r="N276">
            <v>253</v>
          </cell>
        </row>
        <row r="277">
          <cell r="A277" t="str">
            <v>ARENA</v>
          </cell>
          <cell r="B277" t="str">
            <v>ARENA DE PEÑA</v>
          </cell>
          <cell r="C277" t="str">
            <v>M3</v>
          </cell>
          <cell r="E277">
            <v>47250</v>
          </cell>
          <cell r="F277" t="str">
            <v>PRIMARIO</v>
          </cell>
          <cell r="G277" t="str">
            <v>ARE</v>
          </cell>
          <cell r="H277" t="str">
            <v>OTRA</v>
          </cell>
          <cell r="J277" t="str">
            <v>NO</v>
          </cell>
          <cell r="L277" t="str">
            <v>NO</v>
          </cell>
          <cell r="M277">
            <v>24000</v>
          </cell>
          <cell r="N277">
            <v>24000</v>
          </cell>
        </row>
        <row r="278">
          <cell r="A278" t="str">
            <v>ARENALAVADA</v>
          </cell>
          <cell r="B278" t="str">
            <v>ARENA LAVADA</v>
          </cell>
          <cell r="C278" t="str">
            <v>M3</v>
          </cell>
          <cell r="E278">
            <v>60000</v>
          </cell>
          <cell r="F278" t="str">
            <v>PRIMARIO</v>
          </cell>
          <cell r="G278" t="str">
            <v>ARE</v>
          </cell>
          <cell r="H278" t="str">
            <v>OTRA</v>
          </cell>
          <cell r="J278" t="str">
            <v>NO</v>
          </cell>
          <cell r="L278" t="str">
            <v>NO</v>
          </cell>
          <cell r="M278">
            <v>24000</v>
          </cell>
          <cell r="N278">
            <v>24000</v>
          </cell>
        </row>
        <row r="279">
          <cell r="A279" t="str">
            <v>ARMANDO</v>
          </cell>
          <cell r="B279" t="str">
            <v>ARMANDO</v>
          </cell>
          <cell r="C279" t="str">
            <v>U</v>
          </cell>
          <cell r="E279">
            <v>1754570.1624999999</v>
          </cell>
          <cell r="F279" t="str">
            <v>PRODUCTO</v>
          </cell>
          <cell r="G279" t="str">
            <v>XXXX</v>
          </cell>
          <cell r="H279" t="str">
            <v>OTRA</v>
          </cell>
          <cell r="J279" t="str">
            <v>NO</v>
          </cell>
          <cell r="L279" t="str">
            <v>NO</v>
          </cell>
          <cell r="M279">
            <v>980975</v>
          </cell>
          <cell r="N279">
            <v>980975</v>
          </cell>
        </row>
        <row r="280">
          <cell r="A280" t="str">
            <v>AROAC</v>
          </cell>
          <cell r="B280" t="str">
            <v>ARO ACOMETIDA CON CONECT</v>
          </cell>
          <cell r="C280" t="str">
            <v>U</v>
          </cell>
          <cell r="E280">
            <v>1596</v>
          </cell>
          <cell r="F280" t="str">
            <v>PRIMARIO</v>
          </cell>
          <cell r="G280" t="str">
            <v>ARO</v>
          </cell>
          <cell r="H280" t="str">
            <v>OTRA</v>
          </cell>
          <cell r="J280" t="str">
            <v>NO</v>
          </cell>
          <cell r="L280" t="str">
            <v>SI</v>
          </cell>
          <cell r="M280">
            <v>1596</v>
          </cell>
          <cell r="N280">
            <v>1596</v>
          </cell>
        </row>
        <row r="281">
          <cell r="A281" t="str">
            <v>ARP12</v>
          </cell>
          <cell r="B281" t="str">
            <v>ARANDELA PRESION 1/2"</v>
          </cell>
          <cell r="C281" t="str">
            <v>U</v>
          </cell>
          <cell r="E281">
            <v>45</v>
          </cell>
          <cell r="F281" t="str">
            <v>PRIMARIO</v>
          </cell>
          <cell r="G281" t="str">
            <v>ARA</v>
          </cell>
          <cell r="H281" t="str">
            <v>OTRA</v>
          </cell>
          <cell r="J281" t="str">
            <v>NO</v>
          </cell>
          <cell r="L281" t="str">
            <v>SI</v>
          </cell>
          <cell r="M281">
            <v>45</v>
          </cell>
          <cell r="N281">
            <v>45</v>
          </cell>
        </row>
        <row r="282">
          <cell r="A282" t="str">
            <v>ARP58</v>
          </cell>
          <cell r="B282" t="str">
            <v>ARANDELA PRESION DE 5/8"</v>
          </cell>
          <cell r="C282" t="str">
            <v>U</v>
          </cell>
          <cell r="E282">
            <v>270</v>
          </cell>
          <cell r="F282" t="str">
            <v>PRIMARIO</v>
          </cell>
          <cell r="G282" t="str">
            <v>HERRAJE</v>
          </cell>
          <cell r="H282" t="str">
            <v>OTRA</v>
          </cell>
          <cell r="J282" t="str">
            <v>NO</v>
          </cell>
          <cell r="L282" t="str">
            <v>SI</v>
          </cell>
          <cell r="M282">
            <v>226</v>
          </cell>
          <cell r="N282">
            <v>226</v>
          </cell>
        </row>
        <row r="283">
          <cell r="A283" t="str">
            <v>ARR58</v>
          </cell>
          <cell r="B283" t="str">
            <v>ARANDELA REDONDA 5/8"</v>
          </cell>
          <cell r="C283" t="str">
            <v>U</v>
          </cell>
          <cell r="E283">
            <v>500</v>
          </cell>
          <cell r="F283" t="str">
            <v>PRIMARIO</v>
          </cell>
          <cell r="G283" t="str">
            <v>HERRAJE</v>
          </cell>
          <cell r="H283" t="str">
            <v>OTRA</v>
          </cell>
          <cell r="I283" t="str">
            <v>EL PAISA</v>
          </cell>
          <cell r="J283" t="str">
            <v>NO</v>
          </cell>
          <cell r="L283" t="str">
            <v>SI</v>
          </cell>
          <cell r="M283">
            <v>226</v>
          </cell>
          <cell r="N283">
            <v>226</v>
          </cell>
        </row>
        <row r="284">
          <cell r="A284" t="str">
            <v>ARRA01</v>
          </cell>
          <cell r="B284" t="str">
            <v>ARRANCADOR DIRECTO MARCA SIEMENS CON RELE DE PROTECCIÓN DE 23-32A</v>
          </cell>
          <cell r="C284" t="str">
            <v>U</v>
          </cell>
          <cell r="E284">
            <v>1576615</v>
          </cell>
          <cell r="F284" t="str">
            <v>PRIMARIO</v>
          </cell>
          <cell r="G284" t="str">
            <v>BOMBA</v>
          </cell>
          <cell r="H284" t="str">
            <v>OTRA</v>
          </cell>
          <cell r="J284" t="str">
            <v>NO</v>
          </cell>
          <cell r="L284" t="str">
            <v>SI</v>
          </cell>
          <cell r="M284">
            <v>1576615</v>
          </cell>
          <cell r="N284">
            <v>1576615</v>
          </cell>
        </row>
        <row r="285">
          <cell r="A285" t="str">
            <v>ASCENSOR_001</v>
          </cell>
          <cell r="B285" t="str">
            <v>PLANTA ELECTRICA 220/127 V  400 KVA  SERVICIO CONTINUO</v>
          </cell>
          <cell r="C285" t="str">
            <v>U</v>
          </cell>
          <cell r="E285">
            <v>87548370</v>
          </cell>
          <cell r="F285" t="str">
            <v>PRODUCTO</v>
          </cell>
          <cell r="O285" t="str">
            <v>MAT</v>
          </cell>
        </row>
        <row r="286">
          <cell r="A286" t="str">
            <v>ASCENSOR_8PER</v>
          </cell>
          <cell r="B286" t="str">
            <v xml:space="preserve"> SUMINISTRO E INSTALACION DE ASCENSOR PANORAMICO, CON CAPACIDAD PARA 8 PERSONAS, 4 PARADAS,  PUERTAS CETRALES DE DOS HOJAS EN ACERO INOXIDABLE</v>
          </cell>
          <cell r="C286" t="str">
            <v>U</v>
          </cell>
          <cell r="E286">
            <v>101187194.59999999</v>
          </cell>
          <cell r="F286" t="str">
            <v>PRODUCTO</v>
          </cell>
          <cell r="O286" t="str">
            <v>MAT</v>
          </cell>
        </row>
        <row r="287">
          <cell r="A287" t="str">
            <v>ASCENSOR001</v>
          </cell>
          <cell r="B287" t="str">
            <v>SUMINISTRO E INSTALACION DE ASCENSOR PANORAMICO, CON CAPACIDAD PARA 8 PERSONAS, 4 PARADAS,  PUERTAS CETRALES DE DOS HOJAS EN ACERO INOXIDABLE</v>
          </cell>
          <cell r="C287" t="str">
            <v>U</v>
          </cell>
          <cell r="E287">
            <v>77965000</v>
          </cell>
          <cell r="F287" t="str">
            <v>PRIMARIO</v>
          </cell>
          <cell r="G287" t="str">
            <v>PLANTA</v>
          </cell>
          <cell r="H287" t="str">
            <v>OTRA</v>
          </cell>
          <cell r="J287" t="str">
            <v>NO</v>
          </cell>
          <cell r="L287" t="str">
            <v>SI</v>
          </cell>
          <cell r="M287">
            <v>167808751</v>
          </cell>
          <cell r="N287">
            <v>167808751</v>
          </cell>
        </row>
        <row r="288">
          <cell r="A288" t="str">
            <v>ASPERSORM</v>
          </cell>
          <cell r="B288" t="str">
            <v>ASPERSOR MANUAL</v>
          </cell>
          <cell r="C288" t="str">
            <v>HORA</v>
          </cell>
          <cell r="E288">
            <v>60000</v>
          </cell>
          <cell r="F288" t="str">
            <v>PRIMARIO</v>
          </cell>
          <cell r="G288" t="str">
            <v>EQU</v>
          </cell>
          <cell r="H288" t="str">
            <v>MOPOSSER</v>
          </cell>
          <cell r="J288" t="str">
            <v>NO</v>
          </cell>
          <cell r="L288" t="str">
            <v>NO</v>
          </cell>
          <cell r="M288">
            <v>150000</v>
          </cell>
          <cell r="N288">
            <v>150000</v>
          </cell>
        </row>
        <row r="289">
          <cell r="A289" t="str">
            <v>AUDI_SANALBERTO</v>
          </cell>
          <cell r="B289" t="str">
            <v>ELECTRICAS AUDITORIO SAN ALBERTO</v>
          </cell>
          <cell r="C289" t="str">
            <v>U</v>
          </cell>
          <cell r="E289">
            <v>245161070.28628889</v>
          </cell>
          <cell r="F289" t="str">
            <v>PRODUCTO</v>
          </cell>
          <cell r="O289" t="str">
            <v>MAT</v>
          </cell>
        </row>
        <row r="290">
          <cell r="A290" t="str">
            <v>AUDITORIO_I</v>
          </cell>
          <cell r="B290" t="str">
            <v>AAAA AAAA AA  A AA A</v>
          </cell>
          <cell r="C290" t="str">
            <v>U</v>
          </cell>
          <cell r="E290">
            <v>1274587283.5321398</v>
          </cell>
          <cell r="F290" t="str">
            <v>PRODUCTO</v>
          </cell>
          <cell r="G290" t="str">
            <v>XXXX</v>
          </cell>
          <cell r="H290" t="str">
            <v>OTRA</v>
          </cell>
          <cell r="J290" t="str">
            <v>NO</v>
          </cell>
          <cell r="L290" t="str">
            <v>NO</v>
          </cell>
          <cell r="M290">
            <v>303488840.31</v>
          </cell>
          <cell r="N290">
            <v>303488840.31</v>
          </cell>
        </row>
        <row r="291">
          <cell r="A291" t="str">
            <v>AYUDANTE</v>
          </cell>
          <cell r="B291" t="str">
            <v>AYUDANTE PRACTICO</v>
          </cell>
          <cell r="C291" t="str">
            <v>HH</v>
          </cell>
          <cell r="E291">
            <v>7704</v>
          </cell>
          <cell r="F291" t="str">
            <v>PRIMARIO</v>
          </cell>
          <cell r="G291" t="str">
            <v>MO</v>
          </cell>
          <cell r="H291" t="str">
            <v>MOPOSSER</v>
          </cell>
          <cell r="J291" t="str">
            <v>NO</v>
          </cell>
          <cell r="L291" t="str">
            <v>NO</v>
          </cell>
          <cell r="M291">
            <v>6450</v>
          </cell>
          <cell r="N291">
            <v>6450</v>
          </cell>
          <cell r="O291" t="str">
            <v>GOB</v>
          </cell>
        </row>
        <row r="292">
          <cell r="A292" t="str">
            <v>B0100</v>
          </cell>
          <cell r="B292" t="str">
            <v>BREAKERS 3X100A-600V</v>
          </cell>
          <cell r="C292" t="str">
            <v>U</v>
          </cell>
          <cell r="E292">
            <v>88885</v>
          </cell>
          <cell r="F292" t="str">
            <v>PRIMARIO</v>
          </cell>
          <cell r="G292" t="str">
            <v>BREAKERS</v>
          </cell>
          <cell r="H292" t="str">
            <v>OTRA</v>
          </cell>
          <cell r="J292" t="str">
            <v>NO</v>
          </cell>
          <cell r="L292" t="str">
            <v>SI</v>
          </cell>
          <cell r="M292">
            <v>88885</v>
          </cell>
          <cell r="N292">
            <v>88885</v>
          </cell>
        </row>
        <row r="293">
          <cell r="A293" t="str">
            <v>B0150</v>
          </cell>
          <cell r="B293" t="str">
            <v>BREAKERS 3X150A-600V</v>
          </cell>
          <cell r="C293" t="str">
            <v>U</v>
          </cell>
          <cell r="E293">
            <v>159988</v>
          </cell>
          <cell r="F293" t="str">
            <v>PRIMARIO</v>
          </cell>
          <cell r="G293" t="str">
            <v>BREAKERS</v>
          </cell>
          <cell r="H293" t="str">
            <v>OTRA</v>
          </cell>
          <cell r="J293" t="str">
            <v>NO</v>
          </cell>
          <cell r="L293" t="str">
            <v>SI</v>
          </cell>
          <cell r="M293">
            <v>159988</v>
          </cell>
          <cell r="N293">
            <v>159988</v>
          </cell>
        </row>
        <row r="294">
          <cell r="A294" t="str">
            <v>B3100</v>
          </cell>
          <cell r="B294" t="str">
            <v>BREAKERS 3X100A-25KA</v>
          </cell>
          <cell r="C294" t="str">
            <v>U</v>
          </cell>
          <cell r="E294">
            <v>65866</v>
          </cell>
          <cell r="F294" t="str">
            <v>PRIMARIO</v>
          </cell>
          <cell r="G294" t="str">
            <v>BREAKERS</v>
          </cell>
          <cell r="H294" t="str">
            <v>OTRA</v>
          </cell>
          <cell r="J294" t="str">
            <v>NO</v>
          </cell>
          <cell r="L294" t="str">
            <v>SI</v>
          </cell>
          <cell r="M294">
            <v>65866</v>
          </cell>
          <cell r="N294">
            <v>65866</v>
          </cell>
        </row>
        <row r="295">
          <cell r="A295" t="str">
            <v>B3250</v>
          </cell>
          <cell r="B295" t="str">
            <v>BREAKERS 3X250A-25KA</v>
          </cell>
          <cell r="C295" t="str">
            <v>U</v>
          </cell>
          <cell r="E295">
            <v>337747</v>
          </cell>
          <cell r="F295" t="str">
            <v>PRIMARIO</v>
          </cell>
          <cell r="G295" t="str">
            <v>BREAKERS</v>
          </cell>
          <cell r="H295" t="str">
            <v>OTRA</v>
          </cell>
          <cell r="J295" t="str">
            <v>NO</v>
          </cell>
          <cell r="L295" t="str">
            <v>SI</v>
          </cell>
          <cell r="M295">
            <v>337747</v>
          </cell>
          <cell r="N295">
            <v>337747</v>
          </cell>
        </row>
        <row r="296">
          <cell r="A296" t="str">
            <v>B350</v>
          </cell>
          <cell r="B296" t="str">
            <v>BREAKERS 3X50A-25KA</v>
          </cell>
          <cell r="C296" t="str">
            <v>U</v>
          </cell>
          <cell r="E296">
            <v>36586</v>
          </cell>
          <cell r="F296" t="str">
            <v>PRIMARIO</v>
          </cell>
          <cell r="G296" t="str">
            <v>BREAKERS</v>
          </cell>
          <cell r="H296" t="str">
            <v>OTRA</v>
          </cell>
          <cell r="J296" t="str">
            <v>NO</v>
          </cell>
          <cell r="L296" t="str">
            <v>SI</v>
          </cell>
          <cell r="M296">
            <v>36586</v>
          </cell>
          <cell r="N296">
            <v>36586</v>
          </cell>
        </row>
        <row r="297">
          <cell r="A297" t="str">
            <v>BAJA_AL2</v>
          </cell>
          <cell r="B297" t="str">
            <v>BAJANTE PUNTA CAPTADORA PARA CANCHAS Y COLISEO CUBIERTO</v>
          </cell>
          <cell r="C297" t="str">
            <v>U</v>
          </cell>
          <cell r="E297">
            <v>491182.13500000001</v>
          </cell>
          <cell r="F297" t="str">
            <v>PRODUCTO</v>
          </cell>
          <cell r="O297" t="str">
            <v>MAT</v>
          </cell>
        </row>
        <row r="298">
          <cell r="A298" t="str">
            <v>BAJA_POST_METAL</v>
          </cell>
          <cell r="B298" t="str">
            <v>SUMINISTRO  Y INSTALACION DE BAJANTE PUNTA CAPTADORA DENTRO DE MASTIL DE 16 METROS</v>
          </cell>
          <cell r="C298" t="str">
            <v>U</v>
          </cell>
          <cell r="E298">
            <v>517747.1039990235</v>
          </cell>
          <cell r="F298" t="str">
            <v>PRODUCTO</v>
          </cell>
          <cell r="O298" t="str">
            <v>MAT</v>
          </cell>
        </row>
        <row r="299">
          <cell r="A299" t="str">
            <v>BAJANTE_HG_1_5P</v>
          </cell>
          <cell r="B299" t="str">
            <v>BAJANTE EN HIERRO GALVANIZADO TIPO IMC DE 1.1/2X6 METROS INCLUYE CAPACETE Y CURVA 90 GALVANIZADA IMC DE 1 1/2</v>
          </cell>
          <cell r="C299" t="str">
            <v>U</v>
          </cell>
          <cell r="E299">
            <v>360807.3</v>
          </cell>
          <cell r="F299" t="str">
            <v>PRODUCTO</v>
          </cell>
          <cell r="O299" t="str">
            <v>MAT</v>
          </cell>
        </row>
        <row r="300">
          <cell r="A300" t="str">
            <v>BAJANTE_HG_1P</v>
          </cell>
          <cell r="B300" t="str">
            <v>BAJANTE EN TUBERIA CONDUIT HG 1"</v>
          </cell>
          <cell r="C300" t="str">
            <v>U</v>
          </cell>
          <cell r="E300">
            <v>177267.3</v>
          </cell>
          <cell r="F300" t="str">
            <v>PRODUCTO</v>
          </cell>
          <cell r="G300" t="str">
            <v>XXXX</v>
          </cell>
          <cell r="H300" t="str">
            <v>OTRA</v>
          </cell>
          <cell r="J300" t="str">
            <v>NO</v>
          </cell>
          <cell r="L300" t="str">
            <v>NO</v>
          </cell>
          <cell r="M300">
            <v>17912</v>
          </cell>
          <cell r="N300">
            <v>17912</v>
          </cell>
        </row>
        <row r="301">
          <cell r="A301" t="str">
            <v>BAJANTE_HG_2P</v>
          </cell>
          <cell r="B301" t="str">
            <v>SUMINISTRO  Y INSTALACION DE BAJANTE EN TUBERIA CONDUIT HG 2"</v>
          </cell>
          <cell r="C301" t="str">
            <v>U</v>
          </cell>
          <cell r="E301">
            <v>774859.04999999993</v>
          </cell>
          <cell r="F301" t="str">
            <v>PRODUCTO</v>
          </cell>
          <cell r="O301" t="str">
            <v>MAT</v>
          </cell>
        </row>
        <row r="302">
          <cell r="A302" t="str">
            <v>BAJANTE_HG_3P</v>
          </cell>
          <cell r="B302" t="str">
            <v>BAJANTE EN TUBERIA CONDUIT HG 3"</v>
          </cell>
          <cell r="C302" t="str">
            <v>U</v>
          </cell>
          <cell r="E302">
            <v>1707071.8162309998</v>
          </cell>
          <cell r="F302" t="str">
            <v>PRODUCTO</v>
          </cell>
          <cell r="G302" t="str">
            <v>XXXX</v>
          </cell>
          <cell r="H302" t="str">
            <v>OTRA</v>
          </cell>
          <cell r="J302" t="str">
            <v>NO</v>
          </cell>
          <cell r="L302" t="str">
            <v>NO</v>
          </cell>
          <cell r="M302">
            <v>1063982</v>
          </cell>
          <cell r="N302">
            <v>1063982</v>
          </cell>
        </row>
        <row r="303">
          <cell r="A303" t="str">
            <v>BAJANTE_HG_4P</v>
          </cell>
          <cell r="B303" t="str">
            <v>BAJANTE EN TUBERIA HIERRO GALVANIZADA IMC 4"</v>
          </cell>
          <cell r="C303" t="str">
            <v>U</v>
          </cell>
          <cell r="E303">
            <v>1063458.2699218751</v>
          </cell>
          <cell r="F303" t="str">
            <v>PRODUCTO</v>
          </cell>
          <cell r="H303" t="str">
            <v>OTRA</v>
          </cell>
          <cell r="O303" t="str">
            <v>MAT</v>
          </cell>
        </row>
        <row r="304">
          <cell r="A304" t="str">
            <v>BAL01</v>
          </cell>
          <cell r="B304" t="str">
            <v>BALASTO 2X48</v>
          </cell>
          <cell r="C304" t="str">
            <v>U</v>
          </cell>
          <cell r="E304">
            <v>12449</v>
          </cell>
          <cell r="F304" t="str">
            <v>PRIMARIO</v>
          </cell>
          <cell r="G304" t="str">
            <v>BAL</v>
          </cell>
          <cell r="H304" t="str">
            <v>OTRA</v>
          </cell>
          <cell r="J304" t="str">
            <v>NO</v>
          </cell>
          <cell r="L304" t="str">
            <v>SI</v>
          </cell>
          <cell r="M304">
            <v>12449</v>
          </cell>
          <cell r="N304">
            <v>12449</v>
          </cell>
        </row>
        <row r="305">
          <cell r="A305" t="str">
            <v>BAL25</v>
          </cell>
          <cell r="B305" t="str">
            <v>BALASTO SODIO 250W</v>
          </cell>
          <cell r="C305" t="str">
            <v>U</v>
          </cell>
          <cell r="E305">
            <v>14937</v>
          </cell>
          <cell r="F305" t="str">
            <v>PRIMARIO</v>
          </cell>
          <cell r="G305" t="str">
            <v>BAL</v>
          </cell>
          <cell r="H305" t="str">
            <v>OTRA</v>
          </cell>
          <cell r="J305" t="str">
            <v>NO</v>
          </cell>
          <cell r="L305" t="str">
            <v>SI</v>
          </cell>
          <cell r="M305">
            <v>14937</v>
          </cell>
          <cell r="N305">
            <v>14937</v>
          </cell>
        </row>
        <row r="306">
          <cell r="A306" t="str">
            <v>BALA</v>
          </cell>
          <cell r="B306" t="str">
            <v>LUMINARIA TIPO BALA</v>
          </cell>
          <cell r="C306" t="str">
            <v>U</v>
          </cell>
          <cell r="E306">
            <v>8893</v>
          </cell>
          <cell r="F306" t="str">
            <v>PRIMARIO</v>
          </cell>
          <cell r="G306" t="str">
            <v>LUM</v>
          </cell>
          <cell r="H306" t="str">
            <v>OTRA</v>
          </cell>
          <cell r="J306" t="str">
            <v>NO</v>
          </cell>
          <cell r="L306" t="str">
            <v>SI</v>
          </cell>
          <cell r="M306">
            <v>8893</v>
          </cell>
          <cell r="N306">
            <v>8893</v>
          </cell>
        </row>
        <row r="307">
          <cell r="A307" t="str">
            <v>BALH1</v>
          </cell>
          <cell r="B307" t="str">
            <v>BALASTO 1000W-MH</v>
          </cell>
          <cell r="C307" t="str">
            <v>U</v>
          </cell>
          <cell r="E307">
            <v>51556</v>
          </cell>
          <cell r="F307" t="str">
            <v>PRIMARIO</v>
          </cell>
          <cell r="G307" t="str">
            <v>BAL</v>
          </cell>
          <cell r="H307" t="str">
            <v>OTRA</v>
          </cell>
          <cell r="J307" t="str">
            <v>NO</v>
          </cell>
          <cell r="L307" t="str">
            <v>SI</v>
          </cell>
          <cell r="M307">
            <v>51556</v>
          </cell>
          <cell r="N307">
            <v>51556</v>
          </cell>
        </row>
        <row r="308">
          <cell r="A308" t="str">
            <v>BALH2</v>
          </cell>
          <cell r="B308" t="str">
            <v>BALASTO 250 MH</v>
          </cell>
          <cell r="C308" t="str">
            <v>U</v>
          </cell>
          <cell r="E308">
            <v>37336</v>
          </cell>
          <cell r="F308" t="str">
            <v>PRIMARIO</v>
          </cell>
          <cell r="G308" t="str">
            <v>BAL</v>
          </cell>
          <cell r="H308" t="str">
            <v>OTRA</v>
          </cell>
          <cell r="J308" t="str">
            <v>NO</v>
          </cell>
          <cell r="L308" t="str">
            <v>SI</v>
          </cell>
          <cell r="M308">
            <v>37336</v>
          </cell>
          <cell r="N308">
            <v>37336</v>
          </cell>
        </row>
        <row r="309">
          <cell r="A309" t="str">
            <v>BANSEG</v>
          </cell>
          <cell r="B309" t="str">
            <v>BANDA PLASTICA</v>
          </cell>
          <cell r="C309" t="str">
            <v>ML</v>
          </cell>
          <cell r="E309">
            <v>3751</v>
          </cell>
          <cell r="F309" t="str">
            <v>PRIMARIO</v>
          </cell>
          <cell r="G309" t="str">
            <v>XXXX</v>
          </cell>
          <cell r="H309" t="str">
            <v>OTRA</v>
          </cell>
          <cell r="J309" t="str">
            <v>NO</v>
          </cell>
          <cell r="L309" t="str">
            <v>SI</v>
          </cell>
          <cell r="M309">
            <v>3751</v>
          </cell>
          <cell r="N309">
            <v>3751</v>
          </cell>
        </row>
        <row r="310">
          <cell r="A310" t="str">
            <v>BAR01</v>
          </cell>
          <cell r="B310" t="str">
            <v>BARRA COBRE 5/8X1/16"</v>
          </cell>
          <cell r="C310" t="str">
            <v>ML</v>
          </cell>
          <cell r="E310">
            <v>3</v>
          </cell>
          <cell r="F310" t="str">
            <v>PRIMARIO</v>
          </cell>
          <cell r="G310" t="str">
            <v>BAR</v>
          </cell>
          <cell r="H310" t="str">
            <v>OTRA</v>
          </cell>
          <cell r="J310" t="str">
            <v>NO</v>
          </cell>
          <cell r="L310" t="str">
            <v>SI</v>
          </cell>
          <cell r="M310">
            <v>3</v>
          </cell>
          <cell r="N310">
            <v>3</v>
          </cell>
        </row>
        <row r="311">
          <cell r="A311" t="str">
            <v>BAR02</v>
          </cell>
          <cell r="B311" t="str">
            <v>BARRA COBRE 3/4X1/8"</v>
          </cell>
          <cell r="C311" t="str">
            <v>ML</v>
          </cell>
          <cell r="E311">
            <v>3</v>
          </cell>
          <cell r="F311" t="str">
            <v>PRIMARIO</v>
          </cell>
          <cell r="G311" t="str">
            <v>BAR</v>
          </cell>
          <cell r="H311" t="str">
            <v>OTRA</v>
          </cell>
          <cell r="J311" t="str">
            <v>NO</v>
          </cell>
          <cell r="L311" t="str">
            <v>SI</v>
          </cell>
          <cell r="M311">
            <v>3</v>
          </cell>
          <cell r="N311">
            <v>3</v>
          </cell>
        </row>
        <row r="312">
          <cell r="A312" t="str">
            <v>BAR03</v>
          </cell>
          <cell r="B312" t="str">
            <v>BARRA COBRE 3/4X3/16"</v>
          </cell>
          <cell r="C312" t="str">
            <v>ML</v>
          </cell>
          <cell r="E312">
            <v>3</v>
          </cell>
          <cell r="F312" t="str">
            <v>PRIMARIO</v>
          </cell>
          <cell r="G312" t="str">
            <v>BAR</v>
          </cell>
          <cell r="H312" t="str">
            <v>OTRA</v>
          </cell>
          <cell r="J312" t="str">
            <v>NO</v>
          </cell>
          <cell r="L312" t="str">
            <v>SI</v>
          </cell>
          <cell r="M312">
            <v>3</v>
          </cell>
          <cell r="N312">
            <v>3</v>
          </cell>
        </row>
        <row r="313">
          <cell r="A313" t="str">
            <v>BAR04</v>
          </cell>
          <cell r="B313" t="str">
            <v>BARRA COBRE 1X1/8"</v>
          </cell>
          <cell r="C313" t="str">
            <v>ML</v>
          </cell>
          <cell r="E313">
            <v>3</v>
          </cell>
          <cell r="F313" t="str">
            <v>PRIMARIO</v>
          </cell>
          <cell r="G313" t="str">
            <v>BAR</v>
          </cell>
          <cell r="H313" t="str">
            <v>OTRA</v>
          </cell>
          <cell r="J313" t="str">
            <v>NO</v>
          </cell>
          <cell r="L313" t="str">
            <v>SI</v>
          </cell>
          <cell r="M313">
            <v>3</v>
          </cell>
          <cell r="N313">
            <v>3</v>
          </cell>
        </row>
        <row r="314">
          <cell r="A314" t="str">
            <v>BAR05</v>
          </cell>
          <cell r="B314" t="str">
            <v>BARRA COBRE 1X3/16"</v>
          </cell>
          <cell r="C314" t="str">
            <v>ML</v>
          </cell>
          <cell r="E314">
            <v>4647</v>
          </cell>
          <cell r="F314" t="str">
            <v>PRIMARIO</v>
          </cell>
          <cell r="G314" t="str">
            <v>BAR</v>
          </cell>
          <cell r="H314" t="str">
            <v>OTRA</v>
          </cell>
          <cell r="J314" t="str">
            <v>NO</v>
          </cell>
          <cell r="L314" t="str">
            <v>SI</v>
          </cell>
          <cell r="M314">
            <v>4647</v>
          </cell>
          <cell r="N314">
            <v>4647</v>
          </cell>
        </row>
        <row r="315">
          <cell r="A315" t="str">
            <v>BAR06</v>
          </cell>
          <cell r="B315" t="str">
            <v>BARRA COBRE 1.1/2X3/4"</v>
          </cell>
          <cell r="C315" t="str">
            <v>ML</v>
          </cell>
          <cell r="E315">
            <v>6967</v>
          </cell>
          <cell r="F315" t="str">
            <v>PRIMARIO</v>
          </cell>
          <cell r="G315" t="str">
            <v>BAR</v>
          </cell>
          <cell r="H315" t="str">
            <v>OTRA</v>
          </cell>
          <cell r="J315" t="str">
            <v>NO</v>
          </cell>
          <cell r="L315" t="str">
            <v>SI</v>
          </cell>
          <cell r="M315">
            <v>6967</v>
          </cell>
          <cell r="N315">
            <v>6967</v>
          </cell>
        </row>
        <row r="316">
          <cell r="A316" t="str">
            <v>BAR07</v>
          </cell>
          <cell r="B316" t="str">
            <v>BARRA COBRE 2"X1/4"</v>
          </cell>
          <cell r="C316" t="str">
            <v>ML</v>
          </cell>
          <cell r="E316">
            <v>180000</v>
          </cell>
          <cell r="F316" t="str">
            <v>PRIMARIO</v>
          </cell>
          <cell r="G316" t="str">
            <v>BAR</v>
          </cell>
          <cell r="H316" t="str">
            <v>OTRA</v>
          </cell>
          <cell r="J316" t="str">
            <v>NO</v>
          </cell>
          <cell r="L316" t="str">
            <v>SI</v>
          </cell>
          <cell r="M316">
            <v>90001</v>
          </cell>
          <cell r="N316">
            <v>90001</v>
          </cell>
        </row>
        <row r="317">
          <cell r="A317" t="str">
            <v>BAR09</v>
          </cell>
          <cell r="B317" t="str">
            <v>LAMINA COBRE 1MX1.4MX3MM</v>
          </cell>
          <cell r="C317" t="str">
            <v>U</v>
          </cell>
          <cell r="E317">
            <v>185935</v>
          </cell>
          <cell r="F317" t="str">
            <v>PRIMARIO</v>
          </cell>
          <cell r="G317" t="str">
            <v>LAM</v>
          </cell>
          <cell r="H317" t="str">
            <v>OTRA</v>
          </cell>
          <cell r="J317" t="str">
            <v>NO</v>
          </cell>
          <cell r="L317" t="str">
            <v>SI</v>
          </cell>
          <cell r="M317">
            <v>185935</v>
          </cell>
          <cell r="N317">
            <v>185935</v>
          </cell>
        </row>
        <row r="318">
          <cell r="A318" t="str">
            <v>BAR1404</v>
          </cell>
          <cell r="B318" t="str">
            <v>BARRA COBRE 1/4"X1"</v>
          </cell>
          <cell r="C318" t="str">
            <v>ML</v>
          </cell>
          <cell r="E318">
            <v>90001</v>
          </cell>
          <cell r="F318" t="str">
            <v>PRIMARIO</v>
          </cell>
          <cell r="G318" t="str">
            <v>BAR</v>
          </cell>
          <cell r="H318" t="str">
            <v>OTRA</v>
          </cell>
          <cell r="J318" t="str">
            <v>NO</v>
          </cell>
          <cell r="L318" t="str">
            <v>SI</v>
          </cell>
          <cell r="M318">
            <v>90001</v>
          </cell>
          <cell r="N318">
            <v>90001</v>
          </cell>
        </row>
        <row r="319">
          <cell r="A319" t="str">
            <v>BAR1406</v>
          </cell>
          <cell r="B319" t="str">
            <v>BARRA COBRE 1/4"X1.1/2"</v>
          </cell>
          <cell r="C319" t="str">
            <v>ML</v>
          </cell>
          <cell r="E319">
            <v>90001</v>
          </cell>
          <cell r="F319" t="str">
            <v>PRIMARIO</v>
          </cell>
          <cell r="G319" t="str">
            <v>BAR</v>
          </cell>
          <cell r="H319" t="str">
            <v>OTRA</v>
          </cell>
          <cell r="J319" t="str">
            <v>NO</v>
          </cell>
          <cell r="L319" t="str">
            <v>SI</v>
          </cell>
          <cell r="M319">
            <v>90001</v>
          </cell>
          <cell r="N319">
            <v>90001</v>
          </cell>
        </row>
        <row r="320">
          <cell r="A320" t="str">
            <v>BARR_14X2</v>
          </cell>
          <cell r="B320" t="str">
            <v>BARRAJE 5 HLOS 1000A</v>
          </cell>
          <cell r="C320" t="str">
            <v>UN</v>
          </cell>
          <cell r="E320">
            <v>1280147.1900390626</v>
          </cell>
          <cell r="F320" t="str">
            <v>PRODUCTO</v>
          </cell>
          <cell r="O320" t="str">
            <v>MAT</v>
          </cell>
        </row>
        <row r="321">
          <cell r="A321" t="str">
            <v>BARRA_PREMO_BT</v>
          </cell>
          <cell r="B321" t="str">
            <v>SUMINISTRO  Y INSTALACION DE BARRAJE PREMOLDEADO CUATRO SALIDAS 500 AMP-600 VOLTIOS PARA INSTALACIONES SUBTERRANEAS</v>
          </cell>
          <cell r="C321" t="str">
            <v>U</v>
          </cell>
          <cell r="E321">
            <v>601952.4</v>
          </cell>
          <cell r="F321" t="str">
            <v>PRODUCTO</v>
          </cell>
          <cell r="O321" t="str">
            <v>MAT</v>
          </cell>
        </row>
        <row r="322">
          <cell r="A322" t="str">
            <v>BARRAJEPREMOLBT</v>
          </cell>
          <cell r="B322" t="str">
            <v>BARRAJE PREMOLDEADO CUATRO SALIDAS 500 AMP-600 VOLTIOS PARA INSTALACIONES SUBTERRANEAS</v>
          </cell>
          <cell r="C322" t="str">
            <v>U</v>
          </cell>
          <cell r="E322">
            <v>465000</v>
          </cell>
          <cell r="F322" t="str">
            <v>PRIMARIO</v>
          </cell>
          <cell r="G322" t="str">
            <v>LUMINARIA</v>
          </cell>
          <cell r="H322" t="str">
            <v>OTRA</v>
          </cell>
          <cell r="J322" t="str">
            <v>NO</v>
          </cell>
          <cell r="L322" t="str">
            <v>SI</v>
          </cell>
          <cell r="M322">
            <v>502501</v>
          </cell>
          <cell r="N322">
            <v>502501</v>
          </cell>
        </row>
        <row r="323">
          <cell r="A323" t="str">
            <v>BARRAJEX3</v>
          </cell>
          <cell r="B323" t="str">
            <v>KIT BARRAJE DE 100 AMP</v>
          </cell>
          <cell r="C323" t="str">
            <v>U</v>
          </cell>
          <cell r="E323">
            <v>400000</v>
          </cell>
          <cell r="F323" t="str">
            <v>PRIMARIO</v>
          </cell>
          <cell r="G323" t="str">
            <v>MAT</v>
          </cell>
          <cell r="H323" t="str">
            <v>OTRA</v>
          </cell>
          <cell r="I323" t="str">
            <v>EXCEL</v>
          </cell>
          <cell r="J323" t="str">
            <v>NO</v>
          </cell>
          <cell r="L323" t="str">
            <v>SI</v>
          </cell>
          <cell r="M323">
            <v>1875001</v>
          </cell>
          <cell r="N323">
            <v>1875001</v>
          </cell>
        </row>
        <row r="324">
          <cell r="A324" t="str">
            <v>BAS_PARQUE_S_ORIENTE</v>
          </cell>
          <cell r="B324" t="str">
            <v>PARQUE EL CAFE, SAN JOSE DE ORIENTE</v>
          </cell>
          <cell r="C324" t="str">
            <v>UN</v>
          </cell>
          <cell r="E324">
            <v>335759699.24525785</v>
          </cell>
          <cell r="F324" t="str">
            <v>PRODUCTO</v>
          </cell>
          <cell r="O324" t="str">
            <v>MAT</v>
          </cell>
        </row>
        <row r="325">
          <cell r="A325" t="str">
            <v>BASE_10</v>
          </cell>
          <cell r="B325" t="str">
            <v>BASE EN CONCRETO  PARA POSTE METALICO DE 6 METROS</v>
          </cell>
          <cell r="C325" t="str">
            <v>U</v>
          </cell>
          <cell r="E325">
            <v>251468.10507812502</v>
          </cell>
          <cell r="F325" t="str">
            <v>PRODUCTO</v>
          </cell>
          <cell r="O325" t="str">
            <v>MAT</v>
          </cell>
        </row>
        <row r="326">
          <cell r="A326" t="str">
            <v>BASEMT_15</v>
          </cell>
          <cell r="B326" t="str">
            <v>BASE EN CONCRETO  PARA MASTIL METALICO DE 16 METROS</v>
          </cell>
          <cell r="C326" t="str">
            <v>U</v>
          </cell>
          <cell r="E326">
            <v>3823512</v>
          </cell>
          <cell r="F326" t="str">
            <v>PRODUCTO</v>
          </cell>
          <cell r="O326" t="str">
            <v>MAT</v>
          </cell>
        </row>
        <row r="327">
          <cell r="A327" t="str">
            <v>BASETP_01</v>
          </cell>
          <cell r="B327" t="str">
            <v>BASE EN CONCRETO  POSTE METALICO 10 METROS</v>
          </cell>
          <cell r="C327" t="str">
            <v>U</v>
          </cell>
          <cell r="E327">
            <v>1212699.6000000001</v>
          </cell>
          <cell r="F327" t="str">
            <v>PRODUCTO</v>
          </cell>
          <cell r="O327" t="str">
            <v>MAT</v>
          </cell>
        </row>
        <row r="328">
          <cell r="A328" t="str">
            <v>BASETP_02</v>
          </cell>
          <cell r="B328" t="str">
            <v>BASE EN CONCRETO  PARA POSTE METALICO DE 4.5 A 6 METROS</v>
          </cell>
          <cell r="C328" t="str">
            <v>U</v>
          </cell>
          <cell r="E328">
            <v>278757.69382086798</v>
          </cell>
          <cell r="F328" t="str">
            <v>PRODUCTO</v>
          </cell>
          <cell r="O328" t="str">
            <v>MAT</v>
          </cell>
        </row>
        <row r="329">
          <cell r="A329" t="str">
            <v>BASETP_08</v>
          </cell>
          <cell r="B329" t="str">
            <v>PEDESTAL EN CONCRETO PARA LUMINARIA TIPO PEDESTAL</v>
          </cell>
          <cell r="C329" t="str">
            <v>U</v>
          </cell>
          <cell r="E329">
            <v>237884.36015625001</v>
          </cell>
          <cell r="F329" t="str">
            <v>PRODUCTO</v>
          </cell>
          <cell r="O329" t="str">
            <v>MAT</v>
          </cell>
        </row>
        <row r="330">
          <cell r="A330" t="str">
            <v>BASETP_10</v>
          </cell>
          <cell r="B330" t="str">
            <v>BASE EN CONCRETO  PARA POSTE METALICO DE 10 METROS</v>
          </cell>
          <cell r="C330" t="str">
            <v>U</v>
          </cell>
          <cell r="E330">
            <v>305464.7</v>
          </cell>
          <cell r="F330" t="str">
            <v>PRODUCTO</v>
          </cell>
          <cell r="O330" t="str">
            <v>MAT</v>
          </cell>
        </row>
        <row r="331">
          <cell r="A331" t="str">
            <v>BASETP01</v>
          </cell>
          <cell r="B331" t="str">
            <v>BASE EN CONCRETO PARA MASTIL METALICO DE 16 METROS</v>
          </cell>
          <cell r="C331" t="str">
            <v>U</v>
          </cell>
          <cell r="E331">
            <v>3100000</v>
          </cell>
          <cell r="F331" t="str">
            <v>PRIMARIO</v>
          </cell>
          <cell r="G331" t="str">
            <v>LUM</v>
          </cell>
          <cell r="H331" t="str">
            <v>OTRA</v>
          </cell>
          <cell r="J331" t="str">
            <v>NO</v>
          </cell>
          <cell r="L331" t="str">
            <v>SI</v>
          </cell>
          <cell r="M331">
            <v>15241</v>
          </cell>
          <cell r="N331">
            <v>15241</v>
          </cell>
        </row>
        <row r="332">
          <cell r="A332" t="str">
            <v>BASETP02</v>
          </cell>
          <cell r="B332" t="str">
            <v>BASE EN CONCRETO PARA POSTE METALICO DE 4 A 6 METROS</v>
          </cell>
          <cell r="C332" t="str">
            <v>U</v>
          </cell>
          <cell r="E332">
            <v>90000</v>
          </cell>
          <cell r="F332" t="str">
            <v>PRIMARIO</v>
          </cell>
          <cell r="G332" t="str">
            <v>LUM</v>
          </cell>
          <cell r="H332" t="str">
            <v>OTRA</v>
          </cell>
          <cell r="J332" t="str">
            <v>NO</v>
          </cell>
          <cell r="L332" t="str">
            <v>SI</v>
          </cell>
          <cell r="M332">
            <v>15241</v>
          </cell>
          <cell r="N332">
            <v>15241</v>
          </cell>
        </row>
        <row r="333">
          <cell r="A333" t="str">
            <v>BASETP0M1OM</v>
          </cell>
          <cell r="B333" t="str">
            <v>BASE EN CONCRETO PARA MASTIL METALICO DE 10 METROS</v>
          </cell>
          <cell r="C333" t="str">
            <v>U</v>
          </cell>
          <cell r="E333">
            <v>1100000</v>
          </cell>
          <cell r="F333" t="str">
            <v>PRIMARIO</v>
          </cell>
          <cell r="G333" t="str">
            <v>LUM</v>
          </cell>
          <cell r="H333" t="str">
            <v>OTRA</v>
          </cell>
          <cell r="J333" t="str">
            <v>NO</v>
          </cell>
          <cell r="L333" t="str">
            <v>SI</v>
          </cell>
          <cell r="M333">
            <v>15241</v>
          </cell>
          <cell r="N333">
            <v>15241</v>
          </cell>
        </row>
        <row r="334">
          <cell r="A334" t="str">
            <v>BASURA</v>
          </cell>
          <cell r="B334" t="str">
            <v>BASURA BASURA BASURA</v>
          </cell>
          <cell r="C334" t="str">
            <v>U</v>
          </cell>
          <cell r="E334">
            <v>40324113.68999023</v>
          </cell>
          <cell r="F334" t="str">
            <v>PRODUCTO</v>
          </cell>
          <cell r="G334" t="str">
            <v>XXXX</v>
          </cell>
          <cell r="H334" t="str">
            <v>OTRA</v>
          </cell>
          <cell r="J334" t="str">
            <v>NO</v>
          </cell>
          <cell r="L334" t="str">
            <v>NO</v>
          </cell>
          <cell r="M334">
            <v>16161051</v>
          </cell>
          <cell r="N334">
            <v>16161051</v>
          </cell>
        </row>
        <row r="335">
          <cell r="A335" t="str">
            <v>BASURA_0001</v>
          </cell>
          <cell r="B335" t="str">
            <v>CANCHAS BOSCONIA</v>
          </cell>
          <cell r="C335" t="str">
            <v>UN</v>
          </cell>
          <cell r="E335">
            <v>55106982.424531251</v>
          </cell>
          <cell r="F335" t="str">
            <v>PRODUCTO</v>
          </cell>
          <cell r="O335" t="str">
            <v>MAT</v>
          </cell>
        </row>
        <row r="336">
          <cell r="A336" t="str">
            <v>BOM_75KVA</v>
          </cell>
          <cell r="B336" t="str">
            <v>INST EDUCATIVA No. 2 SEDE LA INMACULADA MAICAO GUAJIRA</v>
          </cell>
          <cell r="C336" t="str">
            <v>UN</v>
          </cell>
          <cell r="E336">
            <v>54921051.172712468</v>
          </cell>
          <cell r="F336" t="str">
            <v>PRODUCTO</v>
          </cell>
          <cell r="G336" t="str">
            <v>XXXX</v>
          </cell>
          <cell r="H336" t="str">
            <v>OTRA</v>
          </cell>
          <cell r="J336" t="str">
            <v>NO</v>
          </cell>
          <cell r="L336" t="str">
            <v>NO</v>
          </cell>
          <cell r="M336">
            <v>30577114.800000001</v>
          </cell>
          <cell r="N336">
            <v>30577114.800000001</v>
          </cell>
        </row>
        <row r="337">
          <cell r="A337" t="str">
            <v>BOM04</v>
          </cell>
          <cell r="B337" t="str">
            <v>B0MBILLO SODIO 150W</v>
          </cell>
          <cell r="C337" t="str">
            <v>U</v>
          </cell>
          <cell r="E337">
            <v>11572</v>
          </cell>
          <cell r="F337" t="str">
            <v>PRIMARIO</v>
          </cell>
          <cell r="G337" t="str">
            <v>BOM</v>
          </cell>
          <cell r="H337" t="str">
            <v>OTRA</v>
          </cell>
          <cell r="J337" t="str">
            <v>NO</v>
          </cell>
          <cell r="L337" t="str">
            <v>SI</v>
          </cell>
          <cell r="M337">
            <v>11572</v>
          </cell>
          <cell r="N337">
            <v>11572</v>
          </cell>
        </row>
        <row r="338">
          <cell r="A338" t="str">
            <v>BOM05</v>
          </cell>
          <cell r="B338" t="str">
            <v>BOMBILLO 250W-SODIO</v>
          </cell>
          <cell r="C338" t="str">
            <v>U</v>
          </cell>
          <cell r="E338">
            <v>19099</v>
          </cell>
          <cell r="F338" t="str">
            <v>PRIMARIO</v>
          </cell>
          <cell r="G338" t="str">
            <v>BOM</v>
          </cell>
          <cell r="H338" t="str">
            <v>OTRA</v>
          </cell>
          <cell r="J338" t="str">
            <v>NO</v>
          </cell>
          <cell r="L338" t="str">
            <v>SI</v>
          </cell>
          <cell r="M338">
            <v>19099</v>
          </cell>
          <cell r="N338">
            <v>19099</v>
          </cell>
        </row>
        <row r="339">
          <cell r="A339" t="str">
            <v>BOM07</v>
          </cell>
          <cell r="B339" t="str">
            <v>BOMBILLO  400W MERCURIO</v>
          </cell>
          <cell r="C339" t="str">
            <v>U</v>
          </cell>
          <cell r="E339">
            <v>9721</v>
          </cell>
          <cell r="F339" t="str">
            <v>PRIMARIO</v>
          </cell>
          <cell r="G339" t="str">
            <v>BOM</v>
          </cell>
          <cell r="H339" t="str">
            <v>OTRA</v>
          </cell>
          <cell r="J339" t="str">
            <v>NO</v>
          </cell>
          <cell r="L339" t="str">
            <v>SI</v>
          </cell>
          <cell r="M339">
            <v>9721</v>
          </cell>
          <cell r="N339">
            <v>9721</v>
          </cell>
        </row>
        <row r="340">
          <cell r="A340" t="str">
            <v>BOM25A</v>
          </cell>
          <cell r="B340" t="str">
            <v>BOMBILLO AHORRADOR DE ENERGIA 25W</v>
          </cell>
          <cell r="C340" t="str">
            <v>U</v>
          </cell>
          <cell r="E340">
            <v>5083</v>
          </cell>
          <cell r="F340" t="str">
            <v>PRIMARIO</v>
          </cell>
          <cell r="G340" t="str">
            <v>XXXX</v>
          </cell>
          <cell r="H340" t="str">
            <v>OTRA</v>
          </cell>
          <cell r="J340" t="str">
            <v>NO</v>
          </cell>
          <cell r="L340" t="str">
            <v>SI</v>
          </cell>
          <cell r="M340">
            <v>5083</v>
          </cell>
          <cell r="N340">
            <v>5083</v>
          </cell>
        </row>
        <row r="341">
          <cell r="A341" t="str">
            <v>BOMB2</v>
          </cell>
          <cell r="B341" t="str">
            <v>BOMBILLA AHORRADORA 30W</v>
          </cell>
          <cell r="C341" t="str">
            <v>U</v>
          </cell>
          <cell r="E341">
            <v>20000</v>
          </cell>
          <cell r="F341" t="str">
            <v>PRIMARIO</v>
          </cell>
          <cell r="G341" t="str">
            <v>BOM</v>
          </cell>
          <cell r="H341" t="str">
            <v>OTRA</v>
          </cell>
          <cell r="J341" t="str">
            <v>NO</v>
          </cell>
          <cell r="L341" t="str">
            <v>SI</v>
          </cell>
          <cell r="M341">
            <v>6404</v>
          </cell>
          <cell r="N341">
            <v>6404</v>
          </cell>
        </row>
        <row r="342">
          <cell r="A342" t="str">
            <v>BOMB2P</v>
          </cell>
          <cell r="B342" t="str">
            <v>SALIDA LUMINARIA 110V INCLUYE PLAFON Y BOMBILLO AHORRADOR 15W</v>
          </cell>
          <cell r="C342" t="str">
            <v>U</v>
          </cell>
          <cell r="E342">
            <v>95104.274999999994</v>
          </cell>
          <cell r="F342" t="str">
            <v>PRODUCTO</v>
          </cell>
          <cell r="O342" t="str">
            <v>MAT</v>
          </cell>
        </row>
        <row r="343">
          <cell r="A343" t="str">
            <v>BOMBI</v>
          </cell>
          <cell r="B343" t="str">
            <v>BOMBILLO 100W-120V</v>
          </cell>
          <cell r="C343" t="str">
            <v>U</v>
          </cell>
          <cell r="E343">
            <v>217</v>
          </cell>
          <cell r="F343" t="str">
            <v>PRIMARIO</v>
          </cell>
          <cell r="G343" t="str">
            <v>ACC</v>
          </cell>
          <cell r="H343" t="str">
            <v>OTRA</v>
          </cell>
          <cell r="J343" t="str">
            <v>NO</v>
          </cell>
          <cell r="L343" t="str">
            <v>SI</v>
          </cell>
          <cell r="M343">
            <v>217</v>
          </cell>
          <cell r="N343">
            <v>217</v>
          </cell>
        </row>
        <row r="344">
          <cell r="A344" t="str">
            <v>BOMH1</v>
          </cell>
          <cell r="B344" t="str">
            <v>BOMBILLO M H 1000W</v>
          </cell>
          <cell r="C344" t="str">
            <v>U</v>
          </cell>
          <cell r="E344">
            <v>51556</v>
          </cell>
          <cell r="F344" t="str">
            <v>PRIMARIO</v>
          </cell>
          <cell r="G344" t="str">
            <v>BOM</v>
          </cell>
          <cell r="H344" t="str">
            <v>OTRA</v>
          </cell>
          <cell r="J344" t="str">
            <v>NO</v>
          </cell>
          <cell r="L344" t="str">
            <v>SI</v>
          </cell>
          <cell r="M344">
            <v>51556</v>
          </cell>
          <cell r="N344">
            <v>51556</v>
          </cell>
        </row>
        <row r="345">
          <cell r="A345" t="str">
            <v>BOMH2</v>
          </cell>
          <cell r="B345" t="str">
            <v>BOMBILLO 250W-MH</v>
          </cell>
          <cell r="C345" t="str">
            <v>U</v>
          </cell>
          <cell r="E345">
            <v>33780</v>
          </cell>
          <cell r="F345" t="str">
            <v>PRIMARIO</v>
          </cell>
          <cell r="G345" t="str">
            <v>BOM</v>
          </cell>
          <cell r="H345" t="str">
            <v>OTRA</v>
          </cell>
          <cell r="J345" t="str">
            <v>NO</v>
          </cell>
          <cell r="L345" t="str">
            <v>SI</v>
          </cell>
          <cell r="M345">
            <v>33780</v>
          </cell>
          <cell r="N345">
            <v>33780</v>
          </cell>
        </row>
        <row r="346">
          <cell r="A346" t="str">
            <v>BOS15</v>
          </cell>
          <cell r="B346" t="str">
            <v>BOMBILLO  METAL HALIDE DE 150W TUBULAR</v>
          </cell>
          <cell r="C346" t="str">
            <v>U</v>
          </cell>
          <cell r="E346">
            <v>24705</v>
          </cell>
          <cell r="F346" t="str">
            <v>PRIMARIO</v>
          </cell>
          <cell r="G346" t="str">
            <v>BOM</v>
          </cell>
          <cell r="H346" t="str">
            <v>OTRA</v>
          </cell>
          <cell r="J346" t="str">
            <v>NO</v>
          </cell>
          <cell r="L346" t="str">
            <v>SI</v>
          </cell>
          <cell r="M346">
            <v>20701</v>
          </cell>
          <cell r="N346">
            <v>20701</v>
          </cell>
        </row>
        <row r="347">
          <cell r="A347" t="str">
            <v>BOS25</v>
          </cell>
          <cell r="B347" t="str">
            <v>BOMBILLO 250W-SODIO</v>
          </cell>
          <cell r="C347" t="str">
            <v>U</v>
          </cell>
          <cell r="E347">
            <v>13870</v>
          </cell>
          <cell r="F347" t="str">
            <v>PRIMARIO</v>
          </cell>
          <cell r="G347" t="str">
            <v>BOM</v>
          </cell>
          <cell r="H347" t="str">
            <v>OTRA</v>
          </cell>
          <cell r="J347" t="str">
            <v>NO</v>
          </cell>
          <cell r="L347" t="str">
            <v>SI</v>
          </cell>
          <cell r="M347">
            <v>13870</v>
          </cell>
          <cell r="N347">
            <v>13870</v>
          </cell>
        </row>
        <row r="348">
          <cell r="A348" t="str">
            <v>BOS70</v>
          </cell>
          <cell r="B348" t="str">
            <v>BOMBILLO DE SODIO DE 70W TUBULAR</v>
          </cell>
          <cell r="C348" t="str">
            <v>U</v>
          </cell>
          <cell r="E348">
            <v>27000</v>
          </cell>
          <cell r="F348" t="str">
            <v>PRIMARIO</v>
          </cell>
          <cell r="G348" t="str">
            <v>LUM</v>
          </cell>
          <cell r="H348" t="str">
            <v>OTRA</v>
          </cell>
          <cell r="J348" t="str">
            <v>NO</v>
          </cell>
          <cell r="L348" t="str">
            <v>SI</v>
          </cell>
          <cell r="M348">
            <v>13261</v>
          </cell>
          <cell r="N348">
            <v>13261</v>
          </cell>
        </row>
        <row r="349">
          <cell r="A349" t="str">
            <v>BOV_150PM</v>
          </cell>
          <cell r="B349" t="str">
            <v>BOVEDA TRANSFORMADOR 150 KVA PM</v>
          </cell>
          <cell r="C349" t="str">
            <v>U</v>
          </cell>
          <cell r="E349">
            <v>5953502.0999999996</v>
          </cell>
          <cell r="F349" t="str">
            <v>PRODUCTO</v>
          </cell>
          <cell r="G349" t="str">
            <v>XXXX</v>
          </cell>
          <cell r="H349" t="str">
            <v>OTRA</v>
          </cell>
          <cell r="J349" t="str">
            <v>NO</v>
          </cell>
          <cell r="L349" t="str">
            <v>NO</v>
          </cell>
          <cell r="M349">
            <v>5775002</v>
          </cell>
          <cell r="N349">
            <v>5775002</v>
          </cell>
        </row>
        <row r="350">
          <cell r="A350" t="str">
            <v>BOV150PM</v>
          </cell>
          <cell r="B350" t="str">
            <v>BOVEDA TRANSFORMADOR 150PM</v>
          </cell>
          <cell r="C350" t="str">
            <v>U</v>
          </cell>
          <cell r="E350">
            <v>450001</v>
          </cell>
          <cell r="F350" t="str">
            <v>PRIMARIO</v>
          </cell>
          <cell r="G350" t="str">
            <v>TAB</v>
          </cell>
          <cell r="H350" t="str">
            <v>OTRA</v>
          </cell>
          <cell r="J350" t="str">
            <v>NO</v>
          </cell>
          <cell r="L350" t="str">
            <v>SI</v>
          </cell>
          <cell r="M350">
            <v>450001</v>
          </cell>
          <cell r="N350">
            <v>450001</v>
          </cell>
        </row>
        <row r="351">
          <cell r="A351" t="str">
            <v>BP01</v>
          </cell>
          <cell r="B351" t="str">
            <v>BANDEJA PORTACABLES TIPO ESCALERA 20X8 CM GALVANIZADA.</v>
          </cell>
          <cell r="C351" t="str">
            <v>ML</v>
          </cell>
          <cell r="E351">
            <v>24751</v>
          </cell>
          <cell r="F351" t="str">
            <v>PRIMARIO</v>
          </cell>
          <cell r="G351" t="str">
            <v>BANDEJA</v>
          </cell>
          <cell r="H351" t="str">
            <v>OTRA</v>
          </cell>
          <cell r="J351" t="str">
            <v>NO</v>
          </cell>
          <cell r="L351" t="str">
            <v>SI</v>
          </cell>
          <cell r="M351">
            <v>24751</v>
          </cell>
          <cell r="N351">
            <v>24751</v>
          </cell>
        </row>
        <row r="352">
          <cell r="A352" t="str">
            <v>BP02</v>
          </cell>
          <cell r="B352" t="str">
            <v>BANDEJA PORTACABLES TIPO ESCALERA 40X8 CM GALVANIZADA.</v>
          </cell>
          <cell r="C352" t="str">
            <v>ML</v>
          </cell>
          <cell r="E352">
            <v>32251</v>
          </cell>
          <cell r="F352" t="str">
            <v>PRIMARIO</v>
          </cell>
          <cell r="G352" t="str">
            <v>BANDEJA</v>
          </cell>
          <cell r="H352" t="str">
            <v>OTRA</v>
          </cell>
          <cell r="J352" t="str">
            <v>NO</v>
          </cell>
          <cell r="L352" t="str">
            <v>SI</v>
          </cell>
          <cell r="M352">
            <v>32251</v>
          </cell>
          <cell r="N352">
            <v>32251</v>
          </cell>
        </row>
        <row r="353">
          <cell r="A353" t="str">
            <v>BP03</v>
          </cell>
          <cell r="B353" t="str">
            <v>BANDEJA PORTACABLES TIPO ESCALERA 50X8 CM GALVANIZADA.</v>
          </cell>
          <cell r="C353" t="str">
            <v>ML</v>
          </cell>
          <cell r="E353">
            <v>45001</v>
          </cell>
          <cell r="F353" t="str">
            <v>PRIMARIO</v>
          </cell>
          <cell r="G353" t="str">
            <v>BANDEJA</v>
          </cell>
          <cell r="H353" t="str">
            <v>OTRA</v>
          </cell>
          <cell r="J353" t="str">
            <v>NO</v>
          </cell>
          <cell r="L353" t="str">
            <v>SI</v>
          </cell>
          <cell r="M353">
            <v>45001</v>
          </cell>
          <cell r="N353">
            <v>45001</v>
          </cell>
        </row>
        <row r="354">
          <cell r="A354" t="str">
            <v>BPP01</v>
          </cell>
          <cell r="B354" t="str">
            <v>BANDEJA PORTACABLES TIPO ESCALERA 20X8 CM GALVANIZADA.</v>
          </cell>
          <cell r="C354" t="str">
            <v>ML</v>
          </cell>
          <cell r="E354">
            <v>36069.599999999999</v>
          </cell>
          <cell r="F354" t="str">
            <v>PRODUCTO</v>
          </cell>
          <cell r="G354" t="str">
            <v>BANDEJA</v>
          </cell>
          <cell r="H354" t="str">
            <v>OTRA</v>
          </cell>
          <cell r="J354" t="str">
            <v>NO</v>
          </cell>
          <cell r="L354" t="str">
            <v>NO</v>
          </cell>
          <cell r="M354">
            <v>36752</v>
          </cell>
          <cell r="N354">
            <v>36752</v>
          </cell>
        </row>
        <row r="355">
          <cell r="A355" t="str">
            <v>BPP02</v>
          </cell>
          <cell r="B355" t="str">
            <v>BANDEJA PORTACABLES TIPO ESCALERA 40X8 CM GALVANIZADA.</v>
          </cell>
          <cell r="C355" t="str">
            <v>ML</v>
          </cell>
          <cell r="E355">
            <v>43944.6</v>
          </cell>
          <cell r="F355" t="str">
            <v>PRODUCTO</v>
          </cell>
          <cell r="G355" t="str">
            <v>BANDEJA</v>
          </cell>
          <cell r="H355" t="str">
            <v>OTRA</v>
          </cell>
          <cell r="J355" t="str">
            <v>NO</v>
          </cell>
          <cell r="L355" t="str">
            <v>NO</v>
          </cell>
          <cell r="M355">
            <v>44252</v>
          </cell>
          <cell r="N355">
            <v>44252</v>
          </cell>
        </row>
        <row r="356">
          <cell r="A356" t="str">
            <v>BPP03</v>
          </cell>
          <cell r="B356" t="str">
            <v>BANDEJA PORTACABLES TIPO ESCALERA 50X8 CM GALVANIZADA.</v>
          </cell>
          <cell r="C356" t="str">
            <v>ML</v>
          </cell>
          <cell r="E356">
            <v>58592.1</v>
          </cell>
          <cell r="F356" t="str">
            <v>PRODUCTO</v>
          </cell>
          <cell r="G356" t="str">
            <v>BANDEJA</v>
          </cell>
          <cell r="H356" t="str">
            <v>OTRA</v>
          </cell>
          <cell r="J356" t="str">
            <v>NO</v>
          </cell>
          <cell r="L356" t="str">
            <v>NO</v>
          </cell>
          <cell r="M356">
            <v>58202</v>
          </cell>
          <cell r="N356">
            <v>58202</v>
          </cell>
        </row>
        <row r="357">
          <cell r="A357" t="str">
            <v>BR115</v>
          </cell>
          <cell r="B357" t="str">
            <v>BREAKERS 1X20A-10KA</v>
          </cell>
          <cell r="C357" t="str">
            <v>U</v>
          </cell>
          <cell r="E357">
            <v>11251</v>
          </cell>
          <cell r="F357" t="str">
            <v>PRIMARIO</v>
          </cell>
          <cell r="G357" t="str">
            <v>BREAKERS</v>
          </cell>
          <cell r="H357" t="str">
            <v>OTRA</v>
          </cell>
          <cell r="J357" t="str">
            <v>NO</v>
          </cell>
          <cell r="L357" t="str">
            <v>SI</v>
          </cell>
          <cell r="M357">
            <v>11251</v>
          </cell>
          <cell r="N357">
            <v>11251</v>
          </cell>
        </row>
        <row r="358">
          <cell r="A358" t="str">
            <v>BR220</v>
          </cell>
          <cell r="B358" t="str">
            <v>BREAKERS 2X20A-10KA</v>
          </cell>
          <cell r="C358" t="str">
            <v>U</v>
          </cell>
          <cell r="E358">
            <v>8862</v>
          </cell>
          <cell r="F358" t="str">
            <v>PRIMARIO</v>
          </cell>
          <cell r="G358" t="str">
            <v>BREAKERS</v>
          </cell>
          <cell r="H358" t="str">
            <v>OTRA</v>
          </cell>
          <cell r="J358" t="str">
            <v>NO</v>
          </cell>
          <cell r="L358" t="str">
            <v>SI</v>
          </cell>
          <cell r="M358">
            <v>8862</v>
          </cell>
          <cell r="N358">
            <v>8862</v>
          </cell>
        </row>
        <row r="359">
          <cell r="A359" t="str">
            <v>BR230</v>
          </cell>
          <cell r="B359" t="str">
            <v>BREAKERS 2X30A-10KA</v>
          </cell>
          <cell r="C359" t="str">
            <v>U</v>
          </cell>
          <cell r="E359">
            <v>4951</v>
          </cell>
          <cell r="F359" t="str">
            <v>PRIMARIO</v>
          </cell>
          <cell r="G359" t="str">
            <v>BREAKERS</v>
          </cell>
          <cell r="H359" t="str">
            <v>OTRA</v>
          </cell>
          <cell r="J359" t="str">
            <v>NO</v>
          </cell>
          <cell r="L359" t="str">
            <v>SI</v>
          </cell>
          <cell r="M359">
            <v>4951</v>
          </cell>
          <cell r="N359">
            <v>4951</v>
          </cell>
        </row>
        <row r="360">
          <cell r="A360" t="str">
            <v>BR330</v>
          </cell>
          <cell r="B360" t="str">
            <v>BREAKERS 2X40A-10KA</v>
          </cell>
          <cell r="C360" t="str">
            <v>U</v>
          </cell>
          <cell r="E360">
            <v>6643</v>
          </cell>
          <cell r="F360" t="str">
            <v>PRIMARIO</v>
          </cell>
          <cell r="G360" t="str">
            <v>BREAKERS</v>
          </cell>
          <cell r="H360" t="str">
            <v>OTRA</v>
          </cell>
          <cell r="J360" t="str">
            <v>NO</v>
          </cell>
          <cell r="L360" t="str">
            <v>SI</v>
          </cell>
          <cell r="M360">
            <v>6643</v>
          </cell>
          <cell r="N360">
            <v>6643</v>
          </cell>
        </row>
        <row r="361">
          <cell r="A361" t="str">
            <v>BRA01</v>
          </cell>
          <cell r="B361" t="str">
            <v>POSTE METATICO 2XRAP</v>
          </cell>
          <cell r="C361" t="str">
            <v>U</v>
          </cell>
          <cell r="E361">
            <v>20271</v>
          </cell>
          <cell r="F361" t="str">
            <v>PRIMARIO</v>
          </cell>
          <cell r="G361" t="str">
            <v>POSTEM</v>
          </cell>
          <cell r="H361" t="str">
            <v>OTRA</v>
          </cell>
          <cell r="J361" t="str">
            <v>NO</v>
          </cell>
          <cell r="L361" t="str">
            <v>SI</v>
          </cell>
          <cell r="M361">
            <v>20271</v>
          </cell>
          <cell r="N361">
            <v>20271</v>
          </cell>
        </row>
        <row r="362">
          <cell r="A362" t="str">
            <v>BRA02</v>
          </cell>
          <cell r="B362" t="str">
            <v>POSTE METATICO 1XRAP</v>
          </cell>
          <cell r="C362" t="str">
            <v>U</v>
          </cell>
          <cell r="E362">
            <v>15661</v>
          </cell>
          <cell r="F362" t="str">
            <v>PRIMARIO</v>
          </cell>
          <cell r="G362" t="str">
            <v>POSTEM</v>
          </cell>
          <cell r="H362" t="str">
            <v>OTRA</v>
          </cell>
          <cell r="J362" t="str">
            <v>NO</v>
          </cell>
          <cell r="L362" t="str">
            <v>SI</v>
          </cell>
          <cell r="M362">
            <v>15661</v>
          </cell>
          <cell r="N362">
            <v>15661</v>
          </cell>
        </row>
        <row r="363">
          <cell r="A363" t="str">
            <v>BRA05</v>
          </cell>
          <cell r="B363" t="str">
            <v>BRAZO LUMIN. 1.1/2"x1.5m</v>
          </cell>
          <cell r="C363" t="str">
            <v>U</v>
          </cell>
          <cell r="E363">
            <v>8326</v>
          </cell>
          <cell r="F363" t="str">
            <v>PRIMARIO</v>
          </cell>
          <cell r="G363" t="str">
            <v>BRA</v>
          </cell>
          <cell r="H363" t="str">
            <v>OTRA</v>
          </cell>
          <cell r="J363" t="str">
            <v>NO</v>
          </cell>
          <cell r="L363" t="str">
            <v>SI</v>
          </cell>
          <cell r="M363">
            <v>8326</v>
          </cell>
          <cell r="N363">
            <v>8326</v>
          </cell>
        </row>
        <row r="364">
          <cell r="A364" t="str">
            <v>BRAZO</v>
          </cell>
          <cell r="B364" t="str">
            <v>BRAZO LUMINARIA 250W</v>
          </cell>
          <cell r="C364" t="str">
            <v>U</v>
          </cell>
          <cell r="E364">
            <v>10157</v>
          </cell>
          <cell r="F364" t="str">
            <v>PRIMARIO</v>
          </cell>
          <cell r="G364" t="str">
            <v>BRA</v>
          </cell>
          <cell r="H364" t="str">
            <v>OTRA</v>
          </cell>
          <cell r="J364" t="str">
            <v>NO</v>
          </cell>
          <cell r="L364" t="str">
            <v>SI</v>
          </cell>
          <cell r="M364">
            <v>10157</v>
          </cell>
          <cell r="N364">
            <v>10157</v>
          </cell>
        </row>
        <row r="365">
          <cell r="A365" t="str">
            <v>BRAZO01</v>
          </cell>
          <cell r="B365" t="str">
            <v>BRAZO PARA SOPORTE LUMINARIA HORIZONTAL 3/4 X 1,20 MTS 1 DOBLEZ 70-150 W</v>
          </cell>
          <cell r="C365" t="str">
            <v>U</v>
          </cell>
          <cell r="E365">
            <v>67500</v>
          </cell>
          <cell r="F365" t="str">
            <v>PRIMARIO</v>
          </cell>
          <cell r="G365" t="str">
            <v>LUMINARIA AP</v>
          </cell>
          <cell r="H365" t="str">
            <v>OTRA</v>
          </cell>
          <cell r="J365" t="str">
            <v>NO</v>
          </cell>
          <cell r="L365" t="str">
            <v>SI</v>
          </cell>
          <cell r="M365">
            <v>26251</v>
          </cell>
          <cell r="N365">
            <v>26251</v>
          </cell>
        </row>
        <row r="366">
          <cell r="A366" t="str">
            <v>BRAZOCA2</v>
          </cell>
          <cell r="B366" t="str">
            <v>BRAZO CARABOBO DOBLE</v>
          </cell>
          <cell r="C366" t="str">
            <v>U</v>
          </cell>
          <cell r="E366">
            <v>240000</v>
          </cell>
          <cell r="F366" t="str">
            <v>PRIMARIO</v>
          </cell>
          <cell r="G366" t="str">
            <v>LUM</v>
          </cell>
          <cell r="H366" t="str">
            <v>OTRA</v>
          </cell>
          <cell r="O366" t="str">
            <v>MAT</v>
          </cell>
        </row>
        <row r="367">
          <cell r="A367" t="str">
            <v>BRE_01</v>
          </cell>
          <cell r="B367" t="str">
            <v>SUMINISTRO E INSTALACION TOTALIZADOR TIPO INDUSTRIAL DE 3X80A</v>
          </cell>
          <cell r="C367" t="str">
            <v>UN</v>
          </cell>
          <cell r="E367">
            <v>12128.55</v>
          </cell>
          <cell r="F367" t="str">
            <v>PRODUCTO</v>
          </cell>
          <cell r="G367" t="str">
            <v>XXXX</v>
          </cell>
          <cell r="H367" t="str">
            <v>OTRA</v>
          </cell>
          <cell r="J367" t="str">
            <v>NO</v>
          </cell>
          <cell r="L367" t="str">
            <v>NO</v>
          </cell>
          <cell r="M367">
            <v>12751</v>
          </cell>
          <cell r="N367">
            <v>12751</v>
          </cell>
        </row>
        <row r="368">
          <cell r="A368" t="str">
            <v>BRE_02</v>
          </cell>
          <cell r="B368" t="str">
            <v>BREAKERS 1X20A ENCHUFABLE</v>
          </cell>
          <cell r="C368" t="str">
            <v>U</v>
          </cell>
          <cell r="E368">
            <v>29440.553042459625</v>
          </cell>
          <cell r="F368" t="str">
            <v>PRODUCTO</v>
          </cell>
          <cell r="G368" t="str">
            <v>BREAKERS</v>
          </cell>
          <cell r="H368" t="str">
            <v>OTRA</v>
          </cell>
          <cell r="J368" t="str">
            <v>NO</v>
          </cell>
          <cell r="L368" t="str">
            <v>NO</v>
          </cell>
          <cell r="M368">
            <v>14040</v>
          </cell>
          <cell r="N368">
            <v>14040</v>
          </cell>
        </row>
        <row r="369">
          <cell r="A369" t="str">
            <v>BRE_02_MCB</v>
          </cell>
          <cell r="B369" t="str">
            <v>BREAKERS 1X20A ENCHUFABLE</v>
          </cell>
          <cell r="C369" t="str">
            <v>UN</v>
          </cell>
          <cell r="E369">
            <v>19335.119995117184</v>
          </cell>
          <cell r="F369" t="str">
            <v>PRODUCTO</v>
          </cell>
          <cell r="M369">
            <v>8280</v>
          </cell>
          <cell r="N369">
            <v>8280</v>
          </cell>
        </row>
        <row r="370">
          <cell r="A370" t="str">
            <v>BRE_03</v>
          </cell>
          <cell r="B370" t="str">
            <v>BREAKERS 2X20A-10KA-ENCHUFABLE</v>
          </cell>
          <cell r="C370" t="str">
            <v>U</v>
          </cell>
          <cell r="E370">
            <v>39500.160009765626</v>
          </cell>
          <cell r="F370" t="str">
            <v>PRODUCTO</v>
          </cell>
          <cell r="G370" t="str">
            <v>BREAKERS</v>
          </cell>
          <cell r="H370" t="str">
            <v>OTRA</v>
          </cell>
          <cell r="J370" t="str">
            <v>NO</v>
          </cell>
          <cell r="L370" t="str">
            <v>NO</v>
          </cell>
          <cell r="M370">
            <v>27751</v>
          </cell>
          <cell r="N370">
            <v>27751</v>
          </cell>
        </row>
        <row r="371">
          <cell r="A371" t="str">
            <v>BRE_03R</v>
          </cell>
          <cell r="B371" t="str">
            <v>BREAKERS 2X32A TIPO RIEL</v>
          </cell>
          <cell r="C371" t="str">
            <v>U</v>
          </cell>
          <cell r="E371">
            <v>125101.2</v>
          </cell>
          <cell r="F371" t="str">
            <v>PRODUCTO</v>
          </cell>
          <cell r="O371" t="str">
            <v>MAT</v>
          </cell>
        </row>
        <row r="372">
          <cell r="A372" t="str">
            <v>BRE_04</v>
          </cell>
          <cell r="B372" t="str">
            <v>BREAKERS 2X30A ENCHUFABLE</v>
          </cell>
          <cell r="C372" t="str">
            <v>U</v>
          </cell>
          <cell r="E372">
            <v>41565.300000000003</v>
          </cell>
          <cell r="F372" t="str">
            <v>PRODUCTO</v>
          </cell>
          <cell r="G372" t="str">
            <v>BREAKERS</v>
          </cell>
          <cell r="H372" t="str">
            <v>OTRA</v>
          </cell>
          <cell r="J372" t="str">
            <v>NO</v>
          </cell>
          <cell r="L372" t="str">
            <v>NO</v>
          </cell>
          <cell r="M372">
            <v>33850</v>
          </cell>
          <cell r="N372">
            <v>33850</v>
          </cell>
        </row>
        <row r="373">
          <cell r="A373" t="str">
            <v>BRE_04_MCB</v>
          </cell>
          <cell r="B373" t="str">
            <v>BREAKERS 2X30A ENCHUFABLE</v>
          </cell>
          <cell r="C373" t="str">
            <v>U</v>
          </cell>
          <cell r="E373">
            <v>31485.3</v>
          </cell>
          <cell r="F373" t="str">
            <v>PRODUCTO</v>
          </cell>
          <cell r="M373">
            <v>21850</v>
          </cell>
          <cell r="N373">
            <v>21850</v>
          </cell>
        </row>
        <row r="374">
          <cell r="A374" t="str">
            <v>BRE_30</v>
          </cell>
          <cell r="B374" t="str">
            <v>BREAKERS2X20A ENCHUFABLE</v>
          </cell>
          <cell r="C374" t="str">
            <v>UN</v>
          </cell>
          <cell r="E374">
            <v>159873</v>
          </cell>
          <cell r="F374" t="str">
            <v>PRODUCTO</v>
          </cell>
          <cell r="G374" t="str">
            <v>BREAKERS</v>
          </cell>
          <cell r="H374" t="str">
            <v>OTRA</v>
          </cell>
          <cell r="J374" t="str">
            <v>NO</v>
          </cell>
          <cell r="L374" t="str">
            <v>NO</v>
          </cell>
          <cell r="M374">
            <v>65251</v>
          </cell>
          <cell r="N374">
            <v>65251</v>
          </cell>
        </row>
        <row r="375">
          <cell r="A375" t="str">
            <v>BRE_31</v>
          </cell>
          <cell r="B375" t="str">
            <v>BREAKERS 3X15A TIPO INDUSTRIAL</v>
          </cell>
          <cell r="C375" t="str">
            <v>U</v>
          </cell>
          <cell r="E375">
            <v>178873.8</v>
          </cell>
          <cell r="F375" t="str">
            <v>PRODUCTO</v>
          </cell>
          <cell r="G375" t="str">
            <v>BREAKERS</v>
          </cell>
          <cell r="H375" t="str">
            <v>OTRA</v>
          </cell>
          <cell r="J375" t="str">
            <v>NO</v>
          </cell>
          <cell r="L375" t="str">
            <v>NO</v>
          </cell>
          <cell r="M375">
            <v>65251</v>
          </cell>
          <cell r="N375">
            <v>65251</v>
          </cell>
        </row>
        <row r="376">
          <cell r="A376" t="str">
            <v>BRE_3100</v>
          </cell>
          <cell r="B376" t="str">
            <v>BREAKERS 3X100A TIPO INDUSTRIAL</v>
          </cell>
          <cell r="C376" t="str">
            <v>UN</v>
          </cell>
          <cell r="E376">
            <v>237820.79999999999</v>
          </cell>
          <cell r="F376" t="str">
            <v>PRODUCTO</v>
          </cell>
          <cell r="G376" t="str">
            <v>BREAKERS</v>
          </cell>
          <cell r="H376" t="str">
            <v>OTRA</v>
          </cell>
          <cell r="J376" t="str">
            <v>NO</v>
          </cell>
          <cell r="L376" t="str">
            <v>NO</v>
          </cell>
          <cell r="M376">
            <v>165001</v>
          </cell>
          <cell r="N376">
            <v>165001</v>
          </cell>
        </row>
        <row r="377">
          <cell r="A377" t="str">
            <v>BRE_3125</v>
          </cell>
          <cell r="B377" t="str">
            <v>BREAKERS 3X125A TIPO INDUSTRIAL</v>
          </cell>
          <cell r="C377" t="str">
            <v>UN</v>
          </cell>
          <cell r="E377">
            <v>450601.2</v>
          </cell>
          <cell r="F377" t="str">
            <v>PRODUCTO</v>
          </cell>
          <cell r="O377" t="str">
            <v>MAT</v>
          </cell>
        </row>
        <row r="378">
          <cell r="A378" t="str">
            <v>BRE_31250</v>
          </cell>
          <cell r="B378" t="str">
            <v>BREAKERS 3X1250A TIPO INDUSTRIAL</v>
          </cell>
          <cell r="C378" t="str">
            <v>U</v>
          </cell>
          <cell r="E378">
            <v>8802722.25</v>
          </cell>
          <cell r="F378" t="str">
            <v>PRODUCTO</v>
          </cell>
          <cell r="O378" t="str">
            <v>MAT</v>
          </cell>
        </row>
        <row r="379">
          <cell r="A379" t="str">
            <v>BRE_3150</v>
          </cell>
          <cell r="B379" t="str">
            <v>BREAKERS 3X150A TIPO INDUSTRIAL</v>
          </cell>
          <cell r="C379" t="str">
            <v>U</v>
          </cell>
          <cell r="E379">
            <v>444396.75</v>
          </cell>
          <cell r="F379" t="str">
            <v>PRODUCTO</v>
          </cell>
          <cell r="G379" t="str">
            <v>BREAKERS</v>
          </cell>
          <cell r="H379" t="str">
            <v>OTRA</v>
          </cell>
          <cell r="J379" t="str">
            <v>NO</v>
          </cell>
          <cell r="L379" t="str">
            <v>NO</v>
          </cell>
          <cell r="M379">
            <v>352501</v>
          </cell>
          <cell r="N379">
            <v>352501</v>
          </cell>
        </row>
        <row r="380">
          <cell r="A380" t="str">
            <v>BRE_3160</v>
          </cell>
          <cell r="B380" t="str">
            <v>BREAKERS 3X150A TIPO INDUSTRIAL</v>
          </cell>
          <cell r="C380" t="str">
            <v>UN</v>
          </cell>
          <cell r="E380">
            <v>362251.05</v>
          </cell>
          <cell r="F380" t="str">
            <v>PRODUCTO</v>
          </cell>
          <cell r="G380" t="str">
            <v>BREAKERS</v>
          </cell>
          <cell r="H380" t="str">
            <v>OTRA</v>
          </cell>
          <cell r="J380" t="str">
            <v>NO</v>
          </cell>
          <cell r="L380" t="str">
            <v>NO</v>
          </cell>
          <cell r="M380">
            <v>352501</v>
          </cell>
          <cell r="N380">
            <v>352501</v>
          </cell>
        </row>
        <row r="381">
          <cell r="A381" t="str">
            <v>BRE_31A</v>
          </cell>
          <cell r="B381" t="str">
            <v>BREAKERS 3X20A TIPO INDUSTRIAL</v>
          </cell>
          <cell r="C381" t="str">
            <v>U</v>
          </cell>
          <cell r="E381">
            <v>178873.8</v>
          </cell>
          <cell r="F381" t="str">
            <v>PRODUCTO</v>
          </cell>
          <cell r="O381" t="str">
            <v>MAT</v>
          </cell>
        </row>
        <row r="382">
          <cell r="A382" t="str">
            <v>BRE_31B</v>
          </cell>
          <cell r="B382" t="str">
            <v>BREAKERS 3X30A ENCHUFABLE</v>
          </cell>
          <cell r="C382" t="str">
            <v>U</v>
          </cell>
          <cell r="E382">
            <v>158028.3600097656</v>
          </cell>
          <cell r="F382" t="str">
            <v>PRODUCTO</v>
          </cell>
          <cell r="O382" t="str">
            <v>MAT</v>
          </cell>
        </row>
        <row r="383">
          <cell r="A383" t="str">
            <v>BRE_3250</v>
          </cell>
          <cell r="B383" t="str">
            <v>BREAKERS 3X250A TIPO INDUSTRIAL</v>
          </cell>
          <cell r="C383" t="str">
            <v>UN</v>
          </cell>
          <cell r="E383">
            <v>744560.25</v>
          </cell>
          <cell r="F383" t="str">
            <v>PRODUCTO</v>
          </cell>
          <cell r="G383" t="str">
            <v>BREAKERS</v>
          </cell>
          <cell r="H383" t="str">
            <v>OTRA</v>
          </cell>
          <cell r="J383" t="str">
            <v>NO</v>
          </cell>
          <cell r="L383" t="str">
            <v>NO</v>
          </cell>
          <cell r="M383">
            <v>375001</v>
          </cell>
          <cell r="N383">
            <v>375001</v>
          </cell>
        </row>
        <row r="384">
          <cell r="A384" t="str">
            <v>BRE_330</v>
          </cell>
          <cell r="B384" t="str">
            <v>BREAKERS 3X30A TIPO INDUSTRIAL</v>
          </cell>
          <cell r="C384" t="str">
            <v>U</v>
          </cell>
          <cell r="E384">
            <v>200703.3</v>
          </cell>
          <cell r="F384" t="str">
            <v>PRODUCTO</v>
          </cell>
          <cell r="G384" t="str">
            <v>BREAKERS</v>
          </cell>
          <cell r="H384" t="str">
            <v>OTRA</v>
          </cell>
          <cell r="J384" t="str">
            <v>NO</v>
          </cell>
          <cell r="L384" t="str">
            <v>NO</v>
          </cell>
          <cell r="M384">
            <v>146251</v>
          </cell>
          <cell r="N384">
            <v>146251</v>
          </cell>
        </row>
        <row r="385">
          <cell r="A385" t="str">
            <v>BRE_3300</v>
          </cell>
          <cell r="B385" t="str">
            <v>BREAKERS 3X250A TIPO INDUSTRIAL</v>
          </cell>
          <cell r="C385" t="str">
            <v>UN</v>
          </cell>
          <cell r="E385">
            <v>754324.13687499997</v>
          </cell>
          <cell r="F385" t="str">
            <v>PRODUCTO</v>
          </cell>
          <cell r="G385" t="str">
            <v>BREAKERS</v>
          </cell>
          <cell r="H385" t="str">
            <v>OTRA</v>
          </cell>
          <cell r="J385" t="str">
            <v>NO</v>
          </cell>
          <cell r="L385" t="str">
            <v>NO</v>
          </cell>
          <cell r="M385">
            <v>732001</v>
          </cell>
          <cell r="N385">
            <v>732001</v>
          </cell>
        </row>
        <row r="386">
          <cell r="A386" t="str">
            <v>BRE_340</v>
          </cell>
          <cell r="B386" t="str">
            <v>BREAKERS 3X40A TIPO INDUSTRIAL</v>
          </cell>
          <cell r="C386" t="str">
            <v>UN</v>
          </cell>
          <cell r="E386">
            <v>200703.3</v>
          </cell>
          <cell r="F386" t="str">
            <v>PRODUCTO</v>
          </cell>
          <cell r="G386" t="str">
            <v>BREAKERS</v>
          </cell>
          <cell r="H386" t="str">
            <v>OTRA</v>
          </cell>
          <cell r="J386" t="str">
            <v>NO</v>
          </cell>
          <cell r="L386" t="str">
            <v>NO</v>
          </cell>
          <cell r="M386">
            <v>146251</v>
          </cell>
          <cell r="N386">
            <v>146251</v>
          </cell>
        </row>
        <row r="387">
          <cell r="A387" t="str">
            <v>BRE_350</v>
          </cell>
          <cell r="B387" t="str">
            <v>BREAKERS 3X50A TIPO INDUSTRIAL</v>
          </cell>
          <cell r="C387" t="str">
            <v>U</v>
          </cell>
          <cell r="E387">
            <v>200703.3</v>
          </cell>
          <cell r="F387" t="str">
            <v>PRODUCTO</v>
          </cell>
          <cell r="G387" t="str">
            <v>BREAKERS</v>
          </cell>
          <cell r="H387" t="str">
            <v>OTRA</v>
          </cell>
          <cell r="J387" t="str">
            <v>NO</v>
          </cell>
          <cell r="L387" t="str">
            <v>NO</v>
          </cell>
          <cell r="M387">
            <v>146251</v>
          </cell>
          <cell r="N387">
            <v>146251</v>
          </cell>
        </row>
        <row r="388">
          <cell r="A388" t="str">
            <v>BRE_3500</v>
          </cell>
          <cell r="B388" t="str">
            <v>BREAKERS 3X400A TIPO INDUSTRIAL</v>
          </cell>
          <cell r="C388" t="str">
            <v>UN</v>
          </cell>
          <cell r="E388">
            <v>882560.7</v>
          </cell>
          <cell r="F388" t="str">
            <v>PRODUCTO</v>
          </cell>
          <cell r="G388" t="str">
            <v>BREAKERS</v>
          </cell>
          <cell r="H388" t="str">
            <v>OTRA</v>
          </cell>
          <cell r="J388" t="str">
            <v>NO</v>
          </cell>
          <cell r="L388" t="str">
            <v>NO</v>
          </cell>
          <cell r="M388">
            <v>4327501</v>
          </cell>
          <cell r="N388">
            <v>4327501</v>
          </cell>
        </row>
        <row r="389">
          <cell r="A389" t="str">
            <v>BRE_360</v>
          </cell>
          <cell r="B389" t="str">
            <v>BREAKERS 3X60A TIPO INDUSTRIAL</v>
          </cell>
          <cell r="C389" t="str">
            <v>UN</v>
          </cell>
          <cell r="E389">
            <v>280892.84999999998</v>
          </cell>
          <cell r="F389" t="str">
            <v>PRODUCTO</v>
          </cell>
          <cell r="O389" t="str">
            <v>MAT</v>
          </cell>
        </row>
        <row r="390">
          <cell r="A390" t="str">
            <v>BRE_370</v>
          </cell>
          <cell r="B390" t="str">
            <v>BREAKERS 3X70A TIPO INDUSTRIAL</v>
          </cell>
          <cell r="C390" t="str">
            <v>U</v>
          </cell>
          <cell r="E390">
            <v>226900.8</v>
          </cell>
          <cell r="F390" t="str">
            <v>PRODUCTO</v>
          </cell>
          <cell r="G390" t="str">
            <v>BREAKERS</v>
          </cell>
          <cell r="H390" t="str">
            <v>OTRA</v>
          </cell>
          <cell r="J390" t="str">
            <v>NO</v>
          </cell>
          <cell r="L390" t="str">
            <v>NO</v>
          </cell>
          <cell r="M390">
            <v>189001</v>
          </cell>
          <cell r="N390">
            <v>189001</v>
          </cell>
        </row>
        <row r="391">
          <cell r="A391" t="str">
            <v>BRE_57</v>
          </cell>
          <cell r="B391" t="str">
            <v>BREAKERS  3X80A TIPO INDUSTRIAL</v>
          </cell>
          <cell r="C391" t="str">
            <v>UN</v>
          </cell>
          <cell r="E391">
            <v>226900.8</v>
          </cell>
          <cell r="F391" t="str">
            <v>PRODUCTO</v>
          </cell>
          <cell r="G391" t="str">
            <v>XXXX</v>
          </cell>
          <cell r="H391" t="str">
            <v>OTRA</v>
          </cell>
          <cell r="J391" t="str">
            <v>NO</v>
          </cell>
          <cell r="L391" t="str">
            <v>NO</v>
          </cell>
          <cell r="M391">
            <v>195841</v>
          </cell>
          <cell r="N391">
            <v>195841</v>
          </cell>
        </row>
        <row r="392">
          <cell r="A392" t="str">
            <v>BRE01</v>
          </cell>
          <cell r="B392" t="str">
            <v>BREAKERS 1X15A-10KA-THQL</v>
          </cell>
          <cell r="C392" t="str">
            <v>U</v>
          </cell>
          <cell r="E392">
            <v>6751</v>
          </cell>
          <cell r="F392" t="str">
            <v>PRIMARIO</v>
          </cell>
          <cell r="G392" t="str">
            <v>BREAKERS</v>
          </cell>
          <cell r="H392" t="str">
            <v>OTRA</v>
          </cell>
          <cell r="J392" t="str">
            <v>NO</v>
          </cell>
          <cell r="L392" t="str">
            <v>SI</v>
          </cell>
          <cell r="M392">
            <v>6751</v>
          </cell>
          <cell r="N392">
            <v>6751</v>
          </cell>
        </row>
        <row r="393">
          <cell r="A393" t="str">
            <v>BRE02</v>
          </cell>
          <cell r="B393" t="str">
            <v>BREAKERS 1X20A-10KA-ENCHUFABLE</v>
          </cell>
          <cell r="C393" t="str">
            <v>U</v>
          </cell>
          <cell r="E393">
            <v>13000</v>
          </cell>
          <cell r="F393" t="str">
            <v>PRIMARIO</v>
          </cell>
          <cell r="G393" t="str">
            <v>BREAKERS</v>
          </cell>
          <cell r="H393" t="str">
            <v>OTRA</v>
          </cell>
          <cell r="J393" t="str">
            <v>NO</v>
          </cell>
          <cell r="L393" t="str">
            <v>SI</v>
          </cell>
          <cell r="M393">
            <v>8280</v>
          </cell>
          <cell r="N393">
            <v>8280</v>
          </cell>
        </row>
        <row r="394">
          <cell r="A394" t="str">
            <v>BRE03</v>
          </cell>
          <cell r="B394" t="str">
            <v>BREAKERS 1X30A-10KA-THQL</v>
          </cell>
          <cell r="C394" t="str">
            <v>U</v>
          </cell>
          <cell r="E394">
            <v>5422</v>
          </cell>
          <cell r="F394" t="str">
            <v>PRIMARIO</v>
          </cell>
          <cell r="G394" t="str">
            <v>BREAKERS</v>
          </cell>
          <cell r="H394" t="str">
            <v>OTRA</v>
          </cell>
          <cell r="J394" t="str">
            <v>NO</v>
          </cell>
          <cell r="L394" t="str">
            <v>SI</v>
          </cell>
          <cell r="M394">
            <v>5422</v>
          </cell>
          <cell r="N394">
            <v>5422</v>
          </cell>
        </row>
        <row r="395">
          <cell r="A395" t="str">
            <v>BRE04</v>
          </cell>
          <cell r="B395" t="str">
            <v>BREAKERS 1X40A-10KA-THQL</v>
          </cell>
          <cell r="C395" t="str">
            <v>U</v>
          </cell>
          <cell r="E395">
            <v>6100</v>
          </cell>
          <cell r="F395" t="str">
            <v>PRIMARIO</v>
          </cell>
          <cell r="G395" t="str">
            <v>BREAKERS</v>
          </cell>
          <cell r="H395" t="str">
            <v>OTRA</v>
          </cell>
          <cell r="J395" t="str">
            <v>NO</v>
          </cell>
          <cell r="L395" t="str">
            <v>SI</v>
          </cell>
          <cell r="M395">
            <v>6100</v>
          </cell>
          <cell r="N395">
            <v>6100</v>
          </cell>
        </row>
        <row r="396">
          <cell r="A396" t="str">
            <v>BRE05</v>
          </cell>
          <cell r="B396" t="str">
            <v>BREAKERS 1X50A-10KA-THQL</v>
          </cell>
          <cell r="C396" t="str">
            <v>U</v>
          </cell>
          <cell r="E396">
            <v>6776</v>
          </cell>
          <cell r="F396" t="str">
            <v>PRIMARIO</v>
          </cell>
          <cell r="G396" t="str">
            <v>BREAKERS</v>
          </cell>
          <cell r="H396" t="str">
            <v>OTRA</v>
          </cell>
          <cell r="J396" t="str">
            <v>NO</v>
          </cell>
          <cell r="L396" t="str">
            <v>SI</v>
          </cell>
          <cell r="M396">
            <v>6776</v>
          </cell>
          <cell r="N396">
            <v>6776</v>
          </cell>
        </row>
        <row r="397">
          <cell r="A397" t="str">
            <v>BRE06</v>
          </cell>
          <cell r="B397" t="str">
            <v>BREAKERS 1X60A-10KA-THQL</v>
          </cell>
          <cell r="C397" t="str">
            <v>U</v>
          </cell>
          <cell r="E397">
            <v>6776</v>
          </cell>
          <cell r="F397" t="str">
            <v>PRIMARIO</v>
          </cell>
          <cell r="G397" t="str">
            <v>BREAKERS</v>
          </cell>
          <cell r="H397" t="str">
            <v>OTRA</v>
          </cell>
          <cell r="J397" t="str">
            <v>NO</v>
          </cell>
          <cell r="L397" t="str">
            <v>SI</v>
          </cell>
          <cell r="M397">
            <v>6776</v>
          </cell>
          <cell r="N397">
            <v>6776</v>
          </cell>
        </row>
        <row r="398">
          <cell r="A398" t="str">
            <v>BRE07</v>
          </cell>
          <cell r="B398" t="str">
            <v>BREAKERS 1X70A-10KA-THQL</v>
          </cell>
          <cell r="C398" t="str">
            <v>U</v>
          </cell>
          <cell r="E398">
            <v>6776</v>
          </cell>
          <cell r="F398" t="str">
            <v>PRIMARIO</v>
          </cell>
          <cell r="G398" t="str">
            <v>BREAKERS</v>
          </cell>
          <cell r="H398" t="str">
            <v>OTRA</v>
          </cell>
          <cell r="J398" t="str">
            <v>NO</v>
          </cell>
          <cell r="L398" t="str">
            <v>SI</v>
          </cell>
          <cell r="M398">
            <v>6776</v>
          </cell>
          <cell r="N398">
            <v>6776</v>
          </cell>
        </row>
        <row r="399">
          <cell r="A399" t="str">
            <v>BRE11</v>
          </cell>
          <cell r="B399" t="str">
            <v>BREAKERS 2X15A-10KA-THQL</v>
          </cell>
          <cell r="C399" t="str">
            <v>U</v>
          </cell>
          <cell r="E399">
            <v>11855</v>
          </cell>
          <cell r="F399" t="str">
            <v>PRIMARIO</v>
          </cell>
          <cell r="G399" t="str">
            <v>BREAKERS</v>
          </cell>
          <cell r="H399" t="str">
            <v>OTRA</v>
          </cell>
          <cell r="J399" t="str">
            <v>NO</v>
          </cell>
          <cell r="L399" t="str">
            <v>SI</v>
          </cell>
          <cell r="M399">
            <v>11855</v>
          </cell>
          <cell r="N399">
            <v>11855</v>
          </cell>
        </row>
        <row r="400">
          <cell r="A400" t="str">
            <v>BRE12</v>
          </cell>
          <cell r="B400" t="str">
            <v>BREAKERS 2X20A-10KA-ENCHUFABLE</v>
          </cell>
          <cell r="C400" t="str">
            <v>U</v>
          </cell>
          <cell r="E400">
            <v>30400</v>
          </cell>
          <cell r="F400" t="str">
            <v>PRIMARIO</v>
          </cell>
          <cell r="G400" t="str">
            <v>BREAKERS</v>
          </cell>
          <cell r="H400" t="str">
            <v>OTRA</v>
          </cell>
          <cell r="J400" t="str">
            <v>NO</v>
          </cell>
          <cell r="L400" t="str">
            <v>SI</v>
          </cell>
          <cell r="M400">
            <v>15751</v>
          </cell>
          <cell r="N400">
            <v>15751</v>
          </cell>
        </row>
        <row r="401">
          <cell r="A401" t="str">
            <v>BRE1250</v>
          </cell>
          <cell r="B401" t="str">
            <v>BREAKERS 3X1250A 50KA</v>
          </cell>
          <cell r="C401" t="str">
            <v>U</v>
          </cell>
          <cell r="E401">
            <v>8203065</v>
          </cell>
          <cell r="F401" t="str">
            <v>PRIMARIO</v>
          </cell>
          <cell r="G401" t="str">
            <v>BREAKERS</v>
          </cell>
          <cell r="H401" t="str">
            <v>OTRA</v>
          </cell>
          <cell r="J401" t="str">
            <v>NO</v>
          </cell>
          <cell r="L401" t="str">
            <v>SI</v>
          </cell>
          <cell r="M401">
            <v>7125001</v>
          </cell>
          <cell r="N401">
            <v>7125001</v>
          </cell>
        </row>
        <row r="402">
          <cell r="A402" t="str">
            <v>BRE13</v>
          </cell>
          <cell r="B402" t="str">
            <v>BREAKERS 2X30A-10KA-ENCHUFABLE</v>
          </cell>
          <cell r="C402" t="str">
            <v>U</v>
          </cell>
          <cell r="E402">
            <v>29986</v>
          </cell>
          <cell r="F402" t="str">
            <v>PRIMARIO</v>
          </cell>
          <cell r="G402" t="str">
            <v>BREAKERS</v>
          </cell>
          <cell r="H402" t="str">
            <v>OTRA</v>
          </cell>
          <cell r="J402" t="str">
            <v>NO</v>
          </cell>
          <cell r="L402" t="str">
            <v>SI</v>
          </cell>
          <cell r="M402">
            <v>21850</v>
          </cell>
          <cell r="N402">
            <v>21850</v>
          </cell>
        </row>
        <row r="403">
          <cell r="A403" t="str">
            <v>BRE13R</v>
          </cell>
          <cell r="B403" t="str">
            <v>BREAKERS 2X32A-4.5KA-RIEL</v>
          </cell>
          <cell r="C403" t="str">
            <v>U</v>
          </cell>
          <cell r="E403">
            <v>65000</v>
          </cell>
          <cell r="F403" t="str">
            <v>PRIMARIO</v>
          </cell>
          <cell r="G403" t="str">
            <v>BREAKERS</v>
          </cell>
          <cell r="H403" t="str">
            <v>OTRA</v>
          </cell>
          <cell r="J403" t="str">
            <v>NO</v>
          </cell>
          <cell r="L403" t="str">
            <v>SI</v>
          </cell>
          <cell r="M403">
            <v>15751</v>
          </cell>
          <cell r="N403">
            <v>15751</v>
          </cell>
        </row>
        <row r="404">
          <cell r="A404" t="str">
            <v>BRE14</v>
          </cell>
          <cell r="B404" t="str">
            <v>BREAKERS 2X40A-10KA-THQL</v>
          </cell>
          <cell r="C404" t="str">
            <v>U</v>
          </cell>
          <cell r="E404">
            <v>11855</v>
          </cell>
          <cell r="F404" t="str">
            <v>PRIMARIO</v>
          </cell>
          <cell r="G404" t="str">
            <v>BREAKERS</v>
          </cell>
          <cell r="H404" t="str">
            <v>OTRA</v>
          </cell>
          <cell r="J404" t="str">
            <v>NO</v>
          </cell>
          <cell r="L404" t="str">
            <v>SI</v>
          </cell>
          <cell r="M404">
            <v>11855</v>
          </cell>
          <cell r="N404">
            <v>11855</v>
          </cell>
        </row>
        <row r="405">
          <cell r="A405" t="str">
            <v>BRE15</v>
          </cell>
          <cell r="B405" t="str">
            <v>BREAKERS 2X50A-10KA-THQL</v>
          </cell>
          <cell r="C405" t="str">
            <v>U</v>
          </cell>
          <cell r="E405">
            <v>13548</v>
          </cell>
          <cell r="F405" t="str">
            <v>PRIMARIO</v>
          </cell>
          <cell r="G405" t="str">
            <v>BREAKERS</v>
          </cell>
          <cell r="H405" t="str">
            <v>OTRA</v>
          </cell>
          <cell r="J405" t="str">
            <v>NO</v>
          </cell>
          <cell r="L405" t="str">
            <v>SI</v>
          </cell>
          <cell r="M405">
            <v>13548</v>
          </cell>
          <cell r="N405">
            <v>13548</v>
          </cell>
        </row>
        <row r="406">
          <cell r="A406" t="str">
            <v>BRE1X15</v>
          </cell>
          <cell r="B406" t="str">
            <v>BREAKERS 1X15A-10KA-ENCHUFABLE</v>
          </cell>
          <cell r="C406" t="str">
            <v>U</v>
          </cell>
          <cell r="E406">
            <v>5422</v>
          </cell>
          <cell r="F406" t="str">
            <v>PRIMARIO</v>
          </cell>
          <cell r="G406" t="str">
            <v>BREAKERS</v>
          </cell>
          <cell r="H406" t="str">
            <v>OTRA</v>
          </cell>
          <cell r="J406" t="str">
            <v>NO</v>
          </cell>
          <cell r="L406" t="str">
            <v>SI</v>
          </cell>
          <cell r="M406">
            <v>5422</v>
          </cell>
          <cell r="N406">
            <v>5422</v>
          </cell>
        </row>
        <row r="407">
          <cell r="A407" t="str">
            <v>BRE1X20</v>
          </cell>
          <cell r="B407" t="str">
            <v>BREAKERS 1X20A-10KA-ENCHUFABLE</v>
          </cell>
          <cell r="C407" t="str">
            <v>U</v>
          </cell>
          <cell r="E407">
            <v>6751</v>
          </cell>
          <cell r="F407" t="str">
            <v>PRIMARIO</v>
          </cell>
          <cell r="G407" t="str">
            <v>BREAKERS</v>
          </cell>
          <cell r="H407" t="str">
            <v>OTRA</v>
          </cell>
          <cell r="J407" t="str">
            <v>NO</v>
          </cell>
          <cell r="L407" t="str">
            <v>SI</v>
          </cell>
          <cell r="M407">
            <v>6751</v>
          </cell>
          <cell r="N407">
            <v>6751</v>
          </cell>
        </row>
        <row r="408">
          <cell r="A408" t="str">
            <v>BRE21</v>
          </cell>
          <cell r="B408" t="str">
            <v>BREAKERS 3X15A TIPO INDUSTRIAL</v>
          </cell>
          <cell r="C408" t="str">
            <v>U</v>
          </cell>
          <cell r="E408">
            <v>134260</v>
          </cell>
          <cell r="F408" t="str">
            <v>PRIMARIO</v>
          </cell>
          <cell r="G408" t="str">
            <v>BREAKERS</v>
          </cell>
          <cell r="H408" t="str">
            <v>OTRA</v>
          </cell>
          <cell r="J408" t="str">
            <v>NO</v>
          </cell>
          <cell r="L408" t="str">
            <v>SI</v>
          </cell>
          <cell r="M408">
            <v>42751</v>
          </cell>
          <cell r="N408">
            <v>42751</v>
          </cell>
        </row>
        <row r="409">
          <cell r="A409" t="str">
            <v>BRE22</v>
          </cell>
          <cell r="B409" t="str">
            <v>BREAKERS 3X20A-25KA-IND</v>
          </cell>
          <cell r="C409" t="str">
            <v>U</v>
          </cell>
          <cell r="E409">
            <v>134260</v>
          </cell>
          <cell r="F409" t="str">
            <v>PRIMARIO</v>
          </cell>
          <cell r="G409" t="str">
            <v>BREAKERS</v>
          </cell>
          <cell r="H409" t="str">
            <v>OTRA</v>
          </cell>
          <cell r="J409" t="str">
            <v>NO</v>
          </cell>
          <cell r="L409" t="str">
            <v>SI</v>
          </cell>
          <cell r="M409">
            <v>42751</v>
          </cell>
          <cell r="N409">
            <v>42751</v>
          </cell>
        </row>
        <row r="410">
          <cell r="A410" t="str">
            <v>BRE23</v>
          </cell>
          <cell r="B410" t="str">
            <v>BREAKERS 3X30A-10KA-ENCHUFABLE</v>
          </cell>
          <cell r="C410" t="str">
            <v>U</v>
          </cell>
          <cell r="E410">
            <v>47580</v>
          </cell>
          <cell r="F410" t="str">
            <v>PRIMARIO</v>
          </cell>
          <cell r="G410" t="str">
            <v>BREAKERS</v>
          </cell>
          <cell r="H410" t="str">
            <v>OTRA</v>
          </cell>
          <cell r="J410" t="str">
            <v>NO</v>
          </cell>
          <cell r="L410" t="str">
            <v>SI</v>
          </cell>
          <cell r="M410">
            <v>42751</v>
          </cell>
          <cell r="N410">
            <v>42751</v>
          </cell>
        </row>
        <row r="411">
          <cell r="A411" t="str">
            <v>BRE24</v>
          </cell>
          <cell r="B411" t="str">
            <v>BREAKERS 3X40A-10KA-ENCHUFABLE</v>
          </cell>
          <cell r="C411" t="str">
            <v>U</v>
          </cell>
          <cell r="E411">
            <v>20320</v>
          </cell>
          <cell r="F411" t="str">
            <v>PRIMARIO</v>
          </cell>
          <cell r="G411" t="str">
            <v>BREAKERS</v>
          </cell>
          <cell r="H411" t="str">
            <v>OTRA</v>
          </cell>
          <cell r="J411" t="str">
            <v>NO</v>
          </cell>
          <cell r="L411" t="str">
            <v>SI</v>
          </cell>
          <cell r="M411">
            <v>20320</v>
          </cell>
          <cell r="N411">
            <v>20320</v>
          </cell>
        </row>
        <row r="412">
          <cell r="A412" t="str">
            <v>BRE2X100</v>
          </cell>
          <cell r="B412" t="str">
            <v>BREAKERS 2X100A-10KA-ENCHUFABLE</v>
          </cell>
          <cell r="C412" t="str">
            <v>U</v>
          </cell>
          <cell r="E412">
            <v>20320</v>
          </cell>
          <cell r="F412" t="str">
            <v>PRIMARIO</v>
          </cell>
          <cell r="G412" t="str">
            <v>BREAKERS</v>
          </cell>
          <cell r="H412" t="str">
            <v>OTRA</v>
          </cell>
          <cell r="J412" t="str">
            <v>NO</v>
          </cell>
          <cell r="L412" t="str">
            <v>SI</v>
          </cell>
          <cell r="M412">
            <v>20320</v>
          </cell>
          <cell r="N412">
            <v>20320</v>
          </cell>
        </row>
        <row r="413">
          <cell r="A413" t="str">
            <v>BRE2X15</v>
          </cell>
          <cell r="B413" t="str">
            <v>BREAKERS 2X15A-10KA-ENCHUFABLE</v>
          </cell>
          <cell r="C413" t="str">
            <v>U</v>
          </cell>
          <cell r="E413">
            <v>11855</v>
          </cell>
          <cell r="F413" t="str">
            <v>PRIMARIO</v>
          </cell>
          <cell r="G413" t="str">
            <v>BREAKERS</v>
          </cell>
          <cell r="H413" t="str">
            <v>OTRA</v>
          </cell>
          <cell r="J413" t="str">
            <v>NO</v>
          </cell>
          <cell r="L413" t="str">
            <v>SI</v>
          </cell>
          <cell r="M413">
            <v>11855</v>
          </cell>
          <cell r="N413">
            <v>11855</v>
          </cell>
        </row>
        <row r="414">
          <cell r="A414" t="str">
            <v>BRE2X20</v>
          </cell>
          <cell r="B414" t="str">
            <v>BREAKERS 2X20A-10KA-ENCHUFABLE</v>
          </cell>
          <cell r="C414" t="str">
            <v>U</v>
          </cell>
          <cell r="E414">
            <v>11855</v>
          </cell>
          <cell r="F414" t="str">
            <v>PRIMARIO</v>
          </cell>
          <cell r="G414" t="str">
            <v>BREAKERS</v>
          </cell>
          <cell r="H414" t="str">
            <v>OTRA</v>
          </cell>
          <cell r="J414" t="str">
            <v>NO</v>
          </cell>
          <cell r="L414" t="str">
            <v>SI</v>
          </cell>
          <cell r="M414">
            <v>11855</v>
          </cell>
          <cell r="N414">
            <v>11855</v>
          </cell>
        </row>
        <row r="415">
          <cell r="A415" t="str">
            <v>BRE2X30</v>
          </cell>
          <cell r="B415" t="str">
            <v>BREAKERS 2X30A-10KA-ENCHUFABLE</v>
          </cell>
          <cell r="C415" t="str">
            <v>U</v>
          </cell>
          <cell r="E415">
            <v>11855</v>
          </cell>
          <cell r="F415" t="str">
            <v>PRIMARIO</v>
          </cell>
          <cell r="G415" t="str">
            <v>BREAKERS</v>
          </cell>
          <cell r="H415" t="str">
            <v>OTRA</v>
          </cell>
          <cell r="J415" t="str">
            <v>NO</v>
          </cell>
          <cell r="L415" t="str">
            <v>SI</v>
          </cell>
          <cell r="M415">
            <v>11855</v>
          </cell>
          <cell r="N415">
            <v>11855</v>
          </cell>
        </row>
        <row r="416">
          <cell r="A416" t="str">
            <v>BRE2X40</v>
          </cell>
          <cell r="B416" t="str">
            <v>BREAKERS 2X40A-10KA-ENCHUFABLE</v>
          </cell>
          <cell r="C416" t="str">
            <v>U</v>
          </cell>
          <cell r="E416">
            <v>11855</v>
          </cell>
          <cell r="F416" t="str">
            <v>PRIMARIO</v>
          </cell>
          <cell r="G416" t="str">
            <v>BREAKERS</v>
          </cell>
          <cell r="H416" t="str">
            <v>OTRA</v>
          </cell>
          <cell r="J416" t="str">
            <v>NO</v>
          </cell>
          <cell r="L416" t="str">
            <v>SI</v>
          </cell>
          <cell r="M416">
            <v>11855</v>
          </cell>
          <cell r="N416">
            <v>11855</v>
          </cell>
        </row>
        <row r="417">
          <cell r="A417" t="str">
            <v>BRE31</v>
          </cell>
          <cell r="B417" t="str">
            <v>BREAKERS 2X15A-10KA-THQC</v>
          </cell>
          <cell r="C417" t="str">
            <v>U</v>
          </cell>
          <cell r="E417">
            <v>11855</v>
          </cell>
          <cell r="F417" t="str">
            <v>PRIMARIO</v>
          </cell>
          <cell r="G417" t="str">
            <v>BREAKERS</v>
          </cell>
          <cell r="H417" t="str">
            <v>OTRA</v>
          </cell>
          <cell r="J417" t="str">
            <v>NO</v>
          </cell>
          <cell r="L417" t="str">
            <v>SI</v>
          </cell>
          <cell r="M417">
            <v>11855</v>
          </cell>
          <cell r="N417">
            <v>11855</v>
          </cell>
        </row>
        <row r="418">
          <cell r="A418" t="str">
            <v>BRE32</v>
          </cell>
          <cell r="B418" t="str">
            <v>BREAKERS 2X20A-10KA-THQC</v>
          </cell>
          <cell r="C418" t="str">
            <v>U</v>
          </cell>
          <cell r="E418">
            <v>11855</v>
          </cell>
          <cell r="F418" t="str">
            <v>PRIMARIO</v>
          </cell>
          <cell r="G418" t="str">
            <v>BREAKERS</v>
          </cell>
          <cell r="H418" t="str">
            <v>OTRA</v>
          </cell>
          <cell r="J418" t="str">
            <v>NO</v>
          </cell>
          <cell r="L418" t="str">
            <v>SI</v>
          </cell>
          <cell r="M418">
            <v>11855</v>
          </cell>
          <cell r="N418">
            <v>11855</v>
          </cell>
        </row>
        <row r="419">
          <cell r="A419" t="str">
            <v>BRE33</v>
          </cell>
          <cell r="B419" t="str">
            <v>BREAKERS 2X30A-10KA-THQC</v>
          </cell>
          <cell r="C419" t="str">
            <v>U</v>
          </cell>
          <cell r="E419">
            <v>11855</v>
          </cell>
          <cell r="F419" t="str">
            <v>PRIMARIO</v>
          </cell>
          <cell r="G419" t="str">
            <v>BREAKERS</v>
          </cell>
          <cell r="H419" t="str">
            <v>OTRA</v>
          </cell>
          <cell r="J419" t="str">
            <v>NO</v>
          </cell>
          <cell r="L419" t="str">
            <v>SI</v>
          </cell>
          <cell r="M419">
            <v>11855</v>
          </cell>
          <cell r="N419">
            <v>11855</v>
          </cell>
        </row>
        <row r="420">
          <cell r="A420" t="str">
            <v>BRE34</v>
          </cell>
          <cell r="B420" t="str">
            <v>BREAKERS 2X40A-10KA-THQC</v>
          </cell>
          <cell r="C420" t="str">
            <v>U</v>
          </cell>
          <cell r="E420">
            <v>13501</v>
          </cell>
          <cell r="F420" t="str">
            <v>PRIMARIO</v>
          </cell>
          <cell r="G420" t="str">
            <v>BREAKERS</v>
          </cell>
          <cell r="H420" t="str">
            <v>OTRA</v>
          </cell>
          <cell r="J420" t="str">
            <v>NO</v>
          </cell>
          <cell r="L420" t="str">
            <v>SI</v>
          </cell>
          <cell r="M420">
            <v>13501</v>
          </cell>
          <cell r="N420">
            <v>13501</v>
          </cell>
        </row>
        <row r="421">
          <cell r="A421" t="str">
            <v>BRE35</v>
          </cell>
          <cell r="B421" t="str">
            <v>BREAKERS 2X50A-10KA-THQC</v>
          </cell>
          <cell r="C421" t="str">
            <v>U</v>
          </cell>
          <cell r="E421">
            <v>3</v>
          </cell>
          <cell r="F421" t="str">
            <v>PRIMARIO</v>
          </cell>
          <cell r="G421" t="str">
            <v>BREAKERS</v>
          </cell>
          <cell r="H421" t="str">
            <v>OTRA</v>
          </cell>
          <cell r="J421" t="str">
            <v>NO</v>
          </cell>
          <cell r="L421" t="str">
            <v>SI</v>
          </cell>
          <cell r="M421">
            <v>3</v>
          </cell>
          <cell r="N421">
            <v>3</v>
          </cell>
        </row>
        <row r="422">
          <cell r="A422" t="str">
            <v>BRE36</v>
          </cell>
          <cell r="B422" t="str">
            <v>BREAKERS 2X60A-10KA-THQC</v>
          </cell>
          <cell r="C422" t="str">
            <v>U</v>
          </cell>
          <cell r="E422">
            <v>3</v>
          </cell>
          <cell r="F422" t="str">
            <v>PRIMARIO</v>
          </cell>
          <cell r="G422" t="str">
            <v>BREAKERS</v>
          </cell>
          <cell r="H422" t="str">
            <v>OTRA</v>
          </cell>
          <cell r="J422" t="str">
            <v>NO</v>
          </cell>
          <cell r="L422" t="str">
            <v>SI</v>
          </cell>
          <cell r="M422">
            <v>3</v>
          </cell>
          <cell r="N422">
            <v>3</v>
          </cell>
        </row>
        <row r="423">
          <cell r="A423" t="str">
            <v>BRE37</v>
          </cell>
          <cell r="B423" t="str">
            <v>BREAKERS 2X70A-10KA-THQC</v>
          </cell>
          <cell r="C423" t="str">
            <v>U</v>
          </cell>
          <cell r="E423">
            <v>3</v>
          </cell>
          <cell r="F423" t="str">
            <v>PRIMARIO</v>
          </cell>
          <cell r="G423" t="str">
            <v>BREAKERS</v>
          </cell>
          <cell r="H423" t="str">
            <v>OTRA</v>
          </cell>
          <cell r="J423" t="str">
            <v>NO</v>
          </cell>
          <cell r="L423" t="str">
            <v>SI</v>
          </cell>
          <cell r="M423">
            <v>3</v>
          </cell>
          <cell r="N423">
            <v>3</v>
          </cell>
        </row>
        <row r="424">
          <cell r="A424" t="str">
            <v>BRE38</v>
          </cell>
          <cell r="B424" t="str">
            <v>BREAKERS 2X80A-10KA-THQC</v>
          </cell>
          <cell r="C424" t="str">
            <v>U</v>
          </cell>
          <cell r="E424">
            <v>3</v>
          </cell>
          <cell r="F424" t="str">
            <v>PRIMARIO</v>
          </cell>
          <cell r="G424" t="str">
            <v>BREAKERS</v>
          </cell>
          <cell r="H424" t="str">
            <v>OTRA</v>
          </cell>
          <cell r="J424" t="str">
            <v>NO</v>
          </cell>
          <cell r="L424" t="str">
            <v>SI</v>
          </cell>
          <cell r="M424">
            <v>3</v>
          </cell>
          <cell r="N424">
            <v>3</v>
          </cell>
        </row>
        <row r="425">
          <cell r="A425" t="str">
            <v>BRE39</v>
          </cell>
          <cell r="B425" t="str">
            <v>BREAKERS 2X100A10KA-THQC</v>
          </cell>
          <cell r="C425" t="str">
            <v>U</v>
          </cell>
          <cell r="E425">
            <v>3</v>
          </cell>
          <cell r="F425" t="str">
            <v>PRIMARIO</v>
          </cell>
          <cell r="G425" t="str">
            <v>BREAKERS</v>
          </cell>
          <cell r="H425" t="str">
            <v>OTRA</v>
          </cell>
          <cell r="J425" t="str">
            <v>NO</v>
          </cell>
          <cell r="L425" t="str">
            <v>SI</v>
          </cell>
          <cell r="M425">
            <v>3</v>
          </cell>
          <cell r="N425">
            <v>3</v>
          </cell>
        </row>
        <row r="426">
          <cell r="A426" t="str">
            <v>BRE51</v>
          </cell>
          <cell r="B426" t="str">
            <v>BREAKERS 3X15A-25KA-IND</v>
          </cell>
          <cell r="C426" t="str">
            <v>U</v>
          </cell>
          <cell r="E426">
            <v>3</v>
          </cell>
          <cell r="F426" t="str">
            <v>PRIMARIO</v>
          </cell>
          <cell r="G426" t="str">
            <v>BREAKERS</v>
          </cell>
          <cell r="H426" t="str">
            <v>OTRA</v>
          </cell>
          <cell r="J426" t="str">
            <v>NO</v>
          </cell>
          <cell r="L426" t="str">
            <v>SI</v>
          </cell>
          <cell r="M426">
            <v>3</v>
          </cell>
          <cell r="N426">
            <v>3</v>
          </cell>
        </row>
        <row r="427">
          <cell r="A427" t="str">
            <v>BRE52</v>
          </cell>
          <cell r="B427" t="str">
            <v>BREAKERS 3X20A-25KA-IND</v>
          </cell>
          <cell r="C427" t="str">
            <v>U</v>
          </cell>
          <cell r="E427">
            <v>45001</v>
          </cell>
          <cell r="F427" t="str">
            <v>PRIMARIO</v>
          </cell>
          <cell r="G427" t="str">
            <v>BREAKERS</v>
          </cell>
          <cell r="H427" t="str">
            <v>OTRA</v>
          </cell>
          <cell r="J427" t="str">
            <v>NO</v>
          </cell>
          <cell r="L427" t="str">
            <v>SI</v>
          </cell>
          <cell r="M427">
            <v>45001</v>
          </cell>
          <cell r="N427">
            <v>45001</v>
          </cell>
        </row>
        <row r="428">
          <cell r="A428" t="str">
            <v>BRE53</v>
          </cell>
          <cell r="B428" t="str">
            <v>BREAKERS 3X30A-25KA-IND</v>
          </cell>
          <cell r="C428" t="str">
            <v>U</v>
          </cell>
          <cell r="E428">
            <v>155050</v>
          </cell>
          <cell r="F428" t="str">
            <v>PRIMARIO</v>
          </cell>
          <cell r="G428" t="str">
            <v>BREAKERS</v>
          </cell>
          <cell r="H428" t="str">
            <v>OTRA</v>
          </cell>
          <cell r="J428" t="str">
            <v>NO</v>
          </cell>
          <cell r="L428" t="str">
            <v>SI</v>
          </cell>
          <cell r="M428">
            <v>123751</v>
          </cell>
          <cell r="N428">
            <v>123751</v>
          </cell>
        </row>
        <row r="429">
          <cell r="A429" t="str">
            <v>BRE54</v>
          </cell>
          <cell r="B429" t="str">
            <v>BREAKERS 3X40A-25KA-IND</v>
          </cell>
          <cell r="C429" t="str">
            <v>U</v>
          </cell>
          <cell r="E429">
            <v>155050</v>
          </cell>
          <cell r="F429" t="str">
            <v>PRIMARIO</v>
          </cell>
          <cell r="G429" t="str">
            <v>BREAKERS</v>
          </cell>
          <cell r="H429" t="str">
            <v>OTRA</v>
          </cell>
          <cell r="J429" t="str">
            <v>NO</v>
          </cell>
          <cell r="L429" t="str">
            <v>SI</v>
          </cell>
          <cell r="M429">
            <v>123751</v>
          </cell>
          <cell r="N429">
            <v>123751</v>
          </cell>
        </row>
        <row r="430">
          <cell r="A430" t="str">
            <v>BRE55</v>
          </cell>
          <cell r="B430" t="str">
            <v>BREAKERS 3X50A-IND</v>
          </cell>
          <cell r="C430" t="str">
            <v>U</v>
          </cell>
          <cell r="E430">
            <v>155050</v>
          </cell>
          <cell r="F430" t="str">
            <v>PRIMARIO</v>
          </cell>
          <cell r="G430" t="str">
            <v>BREAKERS</v>
          </cell>
          <cell r="H430" t="str">
            <v>OTRA</v>
          </cell>
          <cell r="J430" t="str">
            <v>NO</v>
          </cell>
          <cell r="L430" t="str">
            <v>SI</v>
          </cell>
          <cell r="M430">
            <v>123751</v>
          </cell>
          <cell r="N430">
            <v>123751</v>
          </cell>
        </row>
        <row r="431">
          <cell r="A431" t="str">
            <v>BRE55A</v>
          </cell>
          <cell r="B431" t="str">
            <v>BREAKERS 3X60A-IND</v>
          </cell>
          <cell r="C431" t="str">
            <v>U</v>
          </cell>
          <cell r="E431">
            <v>195325</v>
          </cell>
          <cell r="F431" t="str">
            <v>PRIMARIO</v>
          </cell>
          <cell r="G431" t="str">
            <v>BREAKERS</v>
          </cell>
          <cell r="H431" t="str">
            <v>OTRA</v>
          </cell>
          <cell r="J431" t="str">
            <v>NO</v>
          </cell>
          <cell r="L431" t="str">
            <v>SI</v>
          </cell>
          <cell r="M431">
            <v>123751</v>
          </cell>
          <cell r="N431">
            <v>123751</v>
          </cell>
        </row>
        <row r="432">
          <cell r="A432" t="str">
            <v>BRE56</v>
          </cell>
          <cell r="B432" t="str">
            <v>BREAKERS 3X70A-25KA-IND</v>
          </cell>
          <cell r="C432" t="str">
            <v>U</v>
          </cell>
          <cell r="E432">
            <v>180000</v>
          </cell>
          <cell r="F432" t="str">
            <v>PRIMARIO</v>
          </cell>
          <cell r="G432" t="str">
            <v>BREAKERS</v>
          </cell>
          <cell r="H432" t="str">
            <v>OTRA</v>
          </cell>
          <cell r="J432" t="str">
            <v>NO</v>
          </cell>
          <cell r="L432" t="str">
            <v>SI</v>
          </cell>
          <cell r="M432">
            <v>135001</v>
          </cell>
          <cell r="N432">
            <v>135001</v>
          </cell>
        </row>
        <row r="433">
          <cell r="A433" t="str">
            <v>BRE57</v>
          </cell>
          <cell r="B433" t="str">
            <v>BREAKERS 3X80A-25KA-IND</v>
          </cell>
          <cell r="C433" t="str">
            <v>U</v>
          </cell>
          <cell r="E433">
            <v>180000</v>
          </cell>
          <cell r="F433" t="str">
            <v>PRIMARIO</v>
          </cell>
          <cell r="G433" t="str">
            <v>BREAKERS</v>
          </cell>
          <cell r="H433" t="str">
            <v>OTRA</v>
          </cell>
          <cell r="J433" t="str">
            <v>NO</v>
          </cell>
          <cell r="L433" t="str">
            <v>SI</v>
          </cell>
          <cell r="M433">
            <v>166501</v>
          </cell>
          <cell r="N433">
            <v>166501</v>
          </cell>
        </row>
        <row r="434">
          <cell r="A434" t="str">
            <v>BRE58</v>
          </cell>
          <cell r="B434" t="str">
            <v>BREAKERS 3X80A-25KA-IND</v>
          </cell>
          <cell r="C434" t="str">
            <v>U</v>
          </cell>
          <cell r="E434">
            <v>240000</v>
          </cell>
          <cell r="F434" t="str">
            <v>PRIMARIO</v>
          </cell>
          <cell r="G434" t="str">
            <v>BREAKERS</v>
          </cell>
          <cell r="H434" t="str">
            <v>OTRA</v>
          </cell>
          <cell r="J434" t="str">
            <v>NO</v>
          </cell>
          <cell r="L434" t="str">
            <v>SI</v>
          </cell>
          <cell r="M434">
            <v>135001</v>
          </cell>
          <cell r="N434">
            <v>135001</v>
          </cell>
        </row>
        <row r="435">
          <cell r="A435" t="str">
            <v>BRE59</v>
          </cell>
          <cell r="B435" t="str">
            <v>BREAKERS 3X100A-25KA-IND</v>
          </cell>
          <cell r="C435" t="str">
            <v>U</v>
          </cell>
          <cell r="E435">
            <v>190400</v>
          </cell>
          <cell r="F435" t="str">
            <v>PRIMARIO</v>
          </cell>
          <cell r="G435" t="str">
            <v>BREAKERS</v>
          </cell>
          <cell r="H435" t="str">
            <v>OTRA</v>
          </cell>
          <cell r="J435" t="str">
            <v>NO</v>
          </cell>
          <cell r="L435" t="str">
            <v>SI</v>
          </cell>
          <cell r="M435">
            <v>135001</v>
          </cell>
          <cell r="N435">
            <v>135001</v>
          </cell>
        </row>
        <row r="436">
          <cell r="A436" t="str">
            <v>BRE61</v>
          </cell>
          <cell r="B436" t="str">
            <v>BREAKERS 3X125A-25KA-IND</v>
          </cell>
          <cell r="C436" t="str">
            <v>U</v>
          </cell>
          <cell r="E436">
            <v>375000</v>
          </cell>
          <cell r="F436" t="str">
            <v>PRIMARIO</v>
          </cell>
          <cell r="G436" t="str">
            <v>BREAKERS</v>
          </cell>
          <cell r="H436" t="str">
            <v>OTRA</v>
          </cell>
          <cell r="J436" t="str">
            <v>NO</v>
          </cell>
          <cell r="L436" t="str">
            <v>SI</v>
          </cell>
          <cell r="M436">
            <v>240001</v>
          </cell>
          <cell r="N436">
            <v>240001</v>
          </cell>
        </row>
        <row r="437">
          <cell r="A437" t="str">
            <v>BRE62</v>
          </cell>
          <cell r="B437" t="str">
            <v>BREAKER 3X150A-25KA-IND</v>
          </cell>
          <cell r="C437" t="str">
            <v>U</v>
          </cell>
          <cell r="E437">
            <v>332995</v>
          </cell>
          <cell r="F437" t="str">
            <v>PRIMARIO</v>
          </cell>
          <cell r="G437" t="str">
            <v>BREAKERS</v>
          </cell>
          <cell r="H437" t="str">
            <v>OTRA</v>
          </cell>
          <cell r="J437" t="str">
            <v>NO</v>
          </cell>
          <cell r="L437" t="str">
            <v>SI</v>
          </cell>
          <cell r="M437">
            <v>315001</v>
          </cell>
          <cell r="N437">
            <v>315001</v>
          </cell>
        </row>
        <row r="438">
          <cell r="A438" t="str">
            <v>BRE63</v>
          </cell>
          <cell r="B438" t="str">
            <v>BREAKERS 3X160A-25KA-IND</v>
          </cell>
          <cell r="C438" t="str">
            <v>U</v>
          </cell>
          <cell r="E438">
            <v>315001</v>
          </cell>
          <cell r="F438" t="str">
            <v>PRIMARIO</v>
          </cell>
          <cell r="G438" t="str">
            <v>BREAKERS</v>
          </cell>
          <cell r="H438" t="str">
            <v>OTRA</v>
          </cell>
          <cell r="J438" t="str">
            <v>NO</v>
          </cell>
          <cell r="L438" t="str">
            <v>SI</v>
          </cell>
          <cell r="M438">
            <v>315001</v>
          </cell>
          <cell r="N438">
            <v>315001</v>
          </cell>
        </row>
        <row r="439">
          <cell r="A439" t="str">
            <v>BRE64</v>
          </cell>
          <cell r="B439" t="str">
            <v>BREAKERS 3X200A-25KA-IND</v>
          </cell>
          <cell r="C439" t="str">
            <v>U</v>
          </cell>
          <cell r="E439">
            <v>315001</v>
          </cell>
          <cell r="F439" t="str">
            <v>PRIMARIO</v>
          </cell>
          <cell r="G439" t="str">
            <v>BREAKERS</v>
          </cell>
          <cell r="H439" t="str">
            <v>OTRA</v>
          </cell>
          <cell r="J439" t="str">
            <v>NO</v>
          </cell>
          <cell r="L439" t="str">
            <v>SI</v>
          </cell>
          <cell r="M439">
            <v>315001</v>
          </cell>
          <cell r="N439">
            <v>315001</v>
          </cell>
        </row>
        <row r="440">
          <cell r="A440" t="str">
            <v>BRE65</v>
          </cell>
          <cell r="B440" t="str">
            <v>BREAKERS 3X225A-25KA-IND</v>
          </cell>
          <cell r="C440" t="str">
            <v>U</v>
          </cell>
          <cell r="E440">
            <v>315001</v>
          </cell>
          <cell r="F440" t="str">
            <v>PRIMARIO</v>
          </cell>
          <cell r="G440" t="str">
            <v>BREAKERS</v>
          </cell>
          <cell r="H440" t="str">
            <v>OTRA</v>
          </cell>
          <cell r="J440" t="str">
            <v>NO</v>
          </cell>
          <cell r="L440" t="str">
            <v>SI</v>
          </cell>
          <cell r="M440">
            <v>315001</v>
          </cell>
          <cell r="N440">
            <v>315001</v>
          </cell>
        </row>
        <row r="441">
          <cell r="A441" t="str">
            <v>BRE66</v>
          </cell>
          <cell r="B441" t="str">
            <v>BREAKERS 3X250A-25KA-IND</v>
          </cell>
          <cell r="C441" t="str">
            <v>U</v>
          </cell>
          <cell r="E441">
            <v>618865</v>
          </cell>
          <cell r="F441" t="str">
            <v>PRIMARIO</v>
          </cell>
          <cell r="G441" t="str">
            <v>BREAKERS</v>
          </cell>
          <cell r="H441" t="str">
            <v>OTRA</v>
          </cell>
          <cell r="J441" t="str">
            <v>NO</v>
          </cell>
          <cell r="L441" t="str">
            <v>SI</v>
          </cell>
          <cell r="M441">
            <v>315001</v>
          </cell>
          <cell r="N441">
            <v>315001</v>
          </cell>
        </row>
        <row r="442">
          <cell r="A442" t="str">
            <v>BRE67</v>
          </cell>
          <cell r="B442" t="str">
            <v>BREAKERS 3X275A-25KA-IND</v>
          </cell>
          <cell r="C442" t="str">
            <v>U</v>
          </cell>
          <cell r="E442">
            <v>375001</v>
          </cell>
          <cell r="F442" t="str">
            <v>PRIMARIO</v>
          </cell>
          <cell r="G442" t="str">
            <v>BREAKERS</v>
          </cell>
          <cell r="H442" t="str">
            <v>OTRA</v>
          </cell>
          <cell r="J442" t="str">
            <v>NO</v>
          </cell>
          <cell r="L442" t="str">
            <v>SI</v>
          </cell>
          <cell r="M442">
            <v>375001</v>
          </cell>
          <cell r="N442">
            <v>375001</v>
          </cell>
        </row>
        <row r="443">
          <cell r="A443" t="str">
            <v>BRE68</v>
          </cell>
          <cell r="B443" t="str">
            <v>BREAKERS 3X250A 50KA 220V  REGULABLE 175-250A</v>
          </cell>
          <cell r="C443" t="str">
            <v>U</v>
          </cell>
          <cell r="E443">
            <v>670403.93999999994</v>
          </cell>
          <cell r="F443" t="str">
            <v>PRIMARIO</v>
          </cell>
          <cell r="G443" t="str">
            <v>BREAKERS</v>
          </cell>
          <cell r="H443" t="str">
            <v>OTRA</v>
          </cell>
          <cell r="J443" t="str">
            <v>NO</v>
          </cell>
          <cell r="L443" t="str">
            <v>SI</v>
          </cell>
          <cell r="M443">
            <v>672001</v>
          </cell>
          <cell r="N443">
            <v>672001</v>
          </cell>
        </row>
        <row r="444">
          <cell r="A444" t="str">
            <v>BRE69</v>
          </cell>
          <cell r="B444" t="str">
            <v>BREAKERS 3X300A 50KA 220V  REGULABLE 224-320A</v>
          </cell>
          <cell r="C444" t="str">
            <v>U</v>
          </cell>
          <cell r="E444">
            <v>945001</v>
          </cell>
          <cell r="F444" t="str">
            <v>PRIMARIO</v>
          </cell>
          <cell r="G444" t="str">
            <v>BREAKERS</v>
          </cell>
          <cell r="H444" t="str">
            <v>OTRA</v>
          </cell>
          <cell r="J444" t="str">
            <v>NO</v>
          </cell>
          <cell r="L444" t="str">
            <v>SI</v>
          </cell>
          <cell r="M444">
            <v>945001</v>
          </cell>
          <cell r="N444">
            <v>945001</v>
          </cell>
        </row>
        <row r="445">
          <cell r="A445" t="str">
            <v>BRE69A</v>
          </cell>
          <cell r="B445" t="str">
            <v>BREAKERS 3X400A</v>
          </cell>
          <cell r="C445" t="str">
            <v>U</v>
          </cell>
          <cell r="E445">
            <v>637501</v>
          </cell>
          <cell r="F445" t="str">
            <v>PRIMARIO</v>
          </cell>
          <cell r="G445" t="str">
            <v>BREAKERS</v>
          </cell>
          <cell r="H445" t="str">
            <v>OTRA</v>
          </cell>
          <cell r="J445" t="str">
            <v>NO</v>
          </cell>
          <cell r="L445" t="str">
            <v>SI</v>
          </cell>
          <cell r="M445">
            <v>637501</v>
          </cell>
          <cell r="N445">
            <v>637501</v>
          </cell>
        </row>
        <row r="446">
          <cell r="A446" t="str">
            <v>BRE70</v>
          </cell>
          <cell r="B446" t="str">
            <v>BREAKERS 3X500A 50KA 220V  REGULABLE 320-600A</v>
          </cell>
          <cell r="C446" t="str">
            <v>U</v>
          </cell>
          <cell r="E446">
            <v>696150</v>
          </cell>
          <cell r="F446" t="str">
            <v>PRIMARIO</v>
          </cell>
          <cell r="G446" t="str">
            <v>BREAKERS</v>
          </cell>
          <cell r="H446" t="str">
            <v>OTRA</v>
          </cell>
          <cell r="J446" t="str">
            <v>NO</v>
          </cell>
          <cell r="L446" t="str">
            <v>SI</v>
          </cell>
          <cell r="M446">
            <v>4237501</v>
          </cell>
          <cell r="N446">
            <v>4237501</v>
          </cell>
        </row>
        <row r="447">
          <cell r="A447" t="str">
            <v>BRE80</v>
          </cell>
          <cell r="B447" t="str">
            <v>BREAKERS 3X1200A 50KA 220V  REGULABLE 640-1600A</v>
          </cell>
          <cell r="C447" t="str">
            <v>U</v>
          </cell>
          <cell r="E447">
            <v>7125001</v>
          </cell>
          <cell r="F447" t="str">
            <v>PRIMARIO</v>
          </cell>
          <cell r="G447" t="str">
            <v>BREAKERS</v>
          </cell>
          <cell r="H447" t="str">
            <v>OTRA</v>
          </cell>
          <cell r="J447" t="str">
            <v>NO</v>
          </cell>
          <cell r="L447" t="str">
            <v>SI</v>
          </cell>
          <cell r="M447">
            <v>7125001</v>
          </cell>
          <cell r="N447">
            <v>7125001</v>
          </cell>
        </row>
        <row r="448">
          <cell r="A448" t="str">
            <v>BREM91X20</v>
          </cell>
          <cell r="B448" t="str">
            <v>BREAKER DE 1X20A M9 C60</v>
          </cell>
          <cell r="C448" t="str">
            <v>U</v>
          </cell>
          <cell r="E448">
            <v>8893</v>
          </cell>
          <cell r="F448" t="str">
            <v>PRIMARIO</v>
          </cell>
          <cell r="G448" t="str">
            <v>BREAKERS</v>
          </cell>
          <cell r="H448" t="str">
            <v>OTRA</v>
          </cell>
          <cell r="J448" t="str">
            <v>NO</v>
          </cell>
          <cell r="L448" t="str">
            <v>SI</v>
          </cell>
          <cell r="M448">
            <v>8893</v>
          </cell>
          <cell r="N448">
            <v>8893</v>
          </cell>
        </row>
        <row r="449">
          <cell r="A449" t="str">
            <v>BURNY_40</v>
          </cell>
          <cell r="B449" t="str">
            <v>SUMINSTRO E INSTALACION DE CONECTOR BURNY No. 4/0</v>
          </cell>
          <cell r="C449" t="str">
            <v>UN</v>
          </cell>
          <cell r="E449">
            <v>20216.7</v>
          </cell>
          <cell r="F449" t="str">
            <v>PRODUCTO</v>
          </cell>
          <cell r="G449" t="str">
            <v>XXXX</v>
          </cell>
          <cell r="H449" t="str">
            <v>OTRA</v>
          </cell>
          <cell r="J449" t="str">
            <v>NO</v>
          </cell>
          <cell r="L449" t="str">
            <v>NO</v>
          </cell>
          <cell r="M449">
            <v>22254</v>
          </cell>
          <cell r="N449">
            <v>22254</v>
          </cell>
        </row>
        <row r="450">
          <cell r="A450" t="str">
            <v>C1S67</v>
          </cell>
          <cell r="B450" t="str">
            <v>COLLARIN  1 SALIDA 6"-7"</v>
          </cell>
          <cell r="C450" t="str">
            <v>U</v>
          </cell>
          <cell r="E450">
            <v>3262</v>
          </cell>
          <cell r="F450" t="str">
            <v>PRIMARIO</v>
          </cell>
          <cell r="G450" t="str">
            <v>COLLARIN</v>
          </cell>
          <cell r="H450" t="str">
            <v>OTRA</v>
          </cell>
          <cell r="J450" t="str">
            <v>NO</v>
          </cell>
          <cell r="L450" t="str">
            <v>SI</v>
          </cell>
          <cell r="M450">
            <v>3262</v>
          </cell>
          <cell r="N450">
            <v>3262</v>
          </cell>
        </row>
        <row r="451">
          <cell r="A451" t="str">
            <v>C1S68</v>
          </cell>
          <cell r="B451" t="str">
            <v>COLLARIN 1S 6-8</v>
          </cell>
          <cell r="C451" t="str">
            <v>U</v>
          </cell>
          <cell r="E451">
            <v>3561</v>
          </cell>
          <cell r="F451" t="str">
            <v>PRIMARIO</v>
          </cell>
          <cell r="G451" t="str">
            <v>COLLARIN</v>
          </cell>
          <cell r="H451" t="str">
            <v>OTRA</v>
          </cell>
          <cell r="J451" t="str">
            <v>NO</v>
          </cell>
          <cell r="L451" t="str">
            <v>SI</v>
          </cell>
          <cell r="M451">
            <v>3561</v>
          </cell>
          <cell r="N451">
            <v>3561</v>
          </cell>
        </row>
        <row r="452">
          <cell r="A452" t="str">
            <v>C250C</v>
          </cell>
          <cell r="B452" t="str">
            <v>CABLE No.250 MCM - THW</v>
          </cell>
          <cell r="C452" t="str">
            <v>ML</v>
          </cell>
          <cell r="E452">
            <v>3622</v>
          </cell>
          <cell r="F452" t="str">
            <v>PRIMARIO</v>
          </cell>
          <cell r="G452" t="str">
            <v>CABLE</v>
          </cell>
          <cell r="H452" t="str">
            <v>OTRA</v>
          </cell>
          <cell r="J452" t="str">
            <v>NO</v>
          </cell>
          <cell r="L452" t="str">
            <v>SI</v>
          </cell>
          <cell r="M452">
            <v>3622</v>
          </cell>
          <cell r="N452">
            <v>3622</v>
          </cell>
        </row>
        <row r="453">
          <cell r="A453" t="str">
            <v>C2S57</v>
          </cell>
          <cell r="B453" t="str">
            <v>COLLARIN 2 SALIDAS 5"-6"</v>
          </cell>
          <cell r="C453" t="str">
            <v>U</v>
          </cell>
          <cell r="E453">
            <v>14000</v>
          </cell>
          <cell r="F453" t="str">
            <v>PRIMARIO</v>
          </cell>
          <cell r="G453" t="str">
            <v>HERRAJE</v>
          </cell>
          <cell r="H453" t="str">
            <v>OTRA</v>
          </cell>
          <cell r="J453" t="str">
            <v>NO</v>
          </cell>
          <cell r="L453" t="str">
            <v>SI</v>
          </cell>
          <cell r="M453">
            <v>14000</v>
          </cell>
          <cell r="N453">
            <v>11330</v>
          </cell>
        </row>
        <row r="454">
          <cell r="A454" t="str">
            <v>C2S67</v>
          </cell>
          <cell r="B454" t="str">
            <v>COLLARIN 2  SALIDAS 6"-7"</v>
          </cell>
          <cell r="C454" t="str">
            <v>U</v>
          </cell>
          <cell r="E454">
            <v>21735</v>
          </cell>
          <cell r="F454" t="str">
            <v>PRIMARIO</v>
          </cell>
          <cell r="G454" t="str">
            <v>HERRAJE</v>
          </cell>
          <cell r="H454" t="str">
            <v>OTRA</v>
          </cell>
          <cell r="I454" t="str">
            <v>EL PAISA</v>
          </cell>
          <cell r="J454" t="str">
            <v>NO</v>
          </cell>
          <cell r="L454" t="str">
            <v>SI</v>
          </cell>
          <cell r="M454">
            <v>15000</v>
          </cell>
          <cell r="N454">
            <v>13795</v>
          </cell>
        </row>
        <row r="455">
          <cell r="A455" t="str">
            <v>C2S89</v>
          </cell>
          <cell r="B455" t="str">
            <v>COLLARIN 2 SAL 8-9"</v>
          </cell>
          <cell r="C455" t="str">
            <v>U</v>
          </cell>
          <cell r="E455">
            <v>3977</v>
          </cell>
          <cell r="F455" t="str">
            <v>PRIMARIO</v>
          </cell>
          <cell r="G455" t="str">
            <v>COLLARIN</v>
          </cell>
          <cell r="H455" t="str">
            <v>OTRA</v>
          </cell>
          <cell r="J455" t="str">
            <v>NO</v>
          </cell>
          <cell r="L455" t="str">
            <v>SI</v>
          </cell>
          <cell r="M455">
            <v>3977</v>
          </cell>
          <cell r="N455">
            <v>3977</v>
          </cell>
        </row>
        <row r="456">
          <cell r="A456" t="str">
            <v>C300C</v>
          </cell>
          <cell r="B456" t="str">
            <v>CABLE 300 MCM THW</v>
          </cell>
          <cell r="C456" t="str">
            <v>ML</v>
          </cell>
          <cell r="E456">
            <v>11026</v>
          </cell>
          <cell r="F456" t="str">
            <v>PRIMARIO</v>
          </cell>
          <cell r="G456" t="str">
            <v>CABLE</v>
          </cell>
          <cell r="H456" t="str">
            <v>OTRA</v>
          </cell>
          <cell r="J456" t="str">
            <v>NO</v>
          </cell>
          <cell r="L456" t="str">
            <v>SI</v>
          </cell>
          <cell r="M456">
            <v>11026</v>
          </cell>
          <cell r="N456">
            <v>11026</v>
          </cell>
        </row>
        <row r="457">
          <cell r="A457" t="str">
            <v>CA100</v>
          </cell>
          <cell r="B457" t="str">
            <v>CABLE 1/O THW COBRE</v>
          </cell>
          <cell r="C457" t="str">
            <v>ML</v>
          </cell>
          <cell r="E457">
            <v>2701</v>
          </cell>
          <cell r="F457" t="str">
            <v>PRIMARIO</v>
          </cell>
          <cell r="G457" t="str">
            <v>CABLE</v>
          </cell>
          <cell r="H457" t="str">
            <v>OTRA</v>
          </cell>
          <cell r="J457" t="str">
            <v>NO</v>
          </cell>
          <cell r="L457" t="str">
            <v>SI</v>
          </cell>
          <cell r="M457">
            <v>2701</v>
          </cell>
          <cell r="N457">
            <v>2701</v>
          </cell>
        </row>
        <row r="458">
          <cell r="A458" t="str">
            <v>CA200</v>
          </cell>
          <cell r="B458" t="str">
            <v>CABLE 2/O THW COBRE</v>
          </cell>
          <cell r="C458" t="str">
            <v>ML</v>
          </cell>
          <cell r="E458">
            <v>3268</v>
          </cell>
          <cell r="F458" t="str">
            <v>PRIMARIO</v>
          </cell>
          <cell r="G458" t="str">
            <v>CABLE</v>
          </cell>
          <cell r="H458" t="str">
            <v>OTRA</v>
          </cell>
          <cell r="J458" t="str">
            <v>NO</v>
          </cell>
          <cell r="L458" t="str">
            <v>SI</v>
          </cell>
          <cell r="M458">
            <v>3268</v>
          </cell>
          <cell r="N458">
            <v>3268</v>
          </cell>
        </row>
        <row r="459">
          <cell r="A459" t="str">
            <v>CA-4D</v>
          </cell>
          <cell r="B459" t="str">
            <v>CABLE  COBRE DESN. No.4</v>
          </cell>
          <cell r="C459" t="str">
            <v>ML</v>
          </cell>
          <cell r="E459">
            <v>796</v>
          </cell>
          <cell r="F459" t="str">
            <v>PRIMARIO</v>
          </cell>
          <cell r="G459" t="str">
            <v>CABLE</v>
          </cell>
          <cell r="H459" t="str">
            <v>OTRA</v>
          </cell>
          <cell r="J459" t="str">
            <v>NO</v>
          </cell>
          <cell r="L459" t="str">
            <v>SI</v>
          </cell>
          <cell r="M459">
            <v>796</v>
          </cell>
          <cell r="N459">
            <v>796</v>
          </cell>
        </row>
        <row r="460">
          <cell r="A460" t="str">
            <v>CA600</v>
          </cell>
          <cell r="B460" t="str">
            <v>CABLE 6 THW COBRE</v>
          </cell>
          <cell r="C460" t="str">
            <v>ML</v>
          </cell>
          <cell r="E460">
            <v>711</v>
          </cell>
          <cell r="F460" t="str">
            <v>PRIMARIO</v>
          </cell>
          <cell r="G460" t="str">
            <v>CABLE</v>
          </cell>
          <cell r="H460" t="str">
            <v>OTRA</v>
          </cell>
          <cell r="J460" t="str">
            <v>NO</v>
          </cell>
          <cell r="L460" t="str">
            <v>SI</v>
          </cell>
          <cell r="M460">
            <v>711</v>
          </cell>
          <cell r="N460">
            <v>711</v>
          </cell>
        </row>
        <row r="461">
          <cell r="A461" t="str">
            <v>CAA01</v>
          </cell>
          <cell r="B461" t="str">
            <v>CABLE No.6 AWG-ACSR</v>
          </cell>
          <cell r="C461" t="str">
            <v>ML</v>
          </cell>
          <cell r="E461">
            <v>155</v>
          </cell>
          <cell r="F461" t="str">
            <v>PRIMARIO</v>
          </cell>
          <cell r="G461" t="str">
            <v>CABLE</v>
          </cell>
          <cell r="H461" t="str">
            <v>OTRA</v>
          </cell>
          <cell r="J461" t="str">
            <v>NO</v>
          </cell>
          <cell r="L461" t="str">
            <v>SI</v>
          </cell>
          <cell r="M461">
            <v>155</v>
          </cell>
          <cell r="N461">
            <v>155</v>
          </cell>
        </row>
        <row r="462">
          <cell r="A462" t="str">
            <v>CAA02</v>
          </cell>
          <cell r="B462" t="str">
            <v>CABLE No.4 AWG-ACSR</v>
          </cell>
          <cell r="C462" t="str">
            <v>ML</v>
          </cell>
          <cell r="E462">
            <v>330</v>
          </cell>
          <cell r="F462" t="str">
            <v>PRIMARIO</v>
          </cell>
          <cell r="G462" t="str">
            <v>CABLE</v>
          </cell>
          <cell r="H462" t="str">
            <v>OTRA</v>
          </cell>
          <cell r="J462" t="str">
            <v>NO</v>
          </cell>
          <cell r="L462" t="str">
            <v>SI</v>
          </cell>
          <cell r="M462">
            <v>330</v>
          </cell>
          <cell r="N462">
            <v>330</v>
          </cell>
        </row>
        <row r="463">
          <cell r="A463" t="str">
            <v>CAA03</v>
          </cell>
          <cell r="B463" t="str">
            <v>CABLE No.2 AWG-ACSR</v>
          </cell>
          <cell r="C463" t="str">
            <v>ML</v>
          </cell>
          <cell r="E463">
            <v>431</v>
          </cell>
          <cell r="F463" t="str">
            <v>PRIMARIO</v>
          </cell>
          <cell r="G463" t="str">
            <v>CABLE</v>
          </cell>
          <cell r="H463" t="str">
            <v>OTRA</v>
          </cell>
          <cell r="J463" t="str">
            <v>NO</v>
          </cell>
          <cell r="L463" t="str">
            <v>SI</v>
          </cell>
          <cell r="M463">
            <v>431</v>
          </cell>
          <cell r="N463">
            <v>431</v>
          </cell>
        </row>
        <row r="464">
          <cell r="A464" t="str">
            <v>CAA05</v>
          </cell>
          <cell r="B464" t="str">
            <v>CABLE No.2/0 AWG-ACSR</v>
          </cell>
          <cell r="C464" t="str">
            <v>ML</v>
          </cell>
          <cell r="E464">
            <v>3</v>
          </cell>
          <cell r="F464" t="str">
            <v>PRIMARIO</v>
          </cell>
          <cell r="G464" t="str">
            <v>CABLE</v>
          </cell>
          <cell r="H464" t="str">
            <v>OTRA</v>
          </cell>
          <cell r="J464" t="str">
            <v>NO</v>
          </cell>
          <cell r="L464" t="str">
            <v>SI</v>
          </cell>
          <cell r="M464">
            <v>3</v>
          </cell>
          <cell r="N464">
            <v>3</v>
          </cell>
        </row>
        <row r="465">
          <cell r="A465" t="str">
            <v>CAB_ALDES1/0</v>
          </cell>
          <cell r="B465" t="str">
            <v>CABLE ALUMINIO DESNUDO 2</v>
          </cell>
          <cell r="C465" t="str">
            <v>ML</v>
          </cell>
          <cell r="E465">
            <v>2621.6</v>
          </cell>
          <cell r="F465" t="str">
            <v>PRIMARIO</v>
          </cell>
          <cell r="G465" t="str">
            <v>CABLE</v>
          </cell>
          <cell r="H465" t="str">
            <v>OTRA</v>
          </cell>
          <cell r="O465" t="str">
            <v>MAT</v>
          </cell>
        </row>
        <row r="466">
          <cell r="A466" t="str">
            <v>CAB_RG59</v>
          </cell>
          <cell r="B466" t="str">
            <v xml:space="preserve"> CABLE COAXIAL RG59</v>
          </cell>
          <cell r="C466" t="str">
            <v>ML</v>
          </cell>
          <cell r="E466">
            <v>5363.1152350833136</v>
          </cell>
          <cell r="F466" t="str">
            <v>PRODUCTO</v>
          </cell>
          <cell r="O466" t="str">
            <v>MAT</v>
          </cell>
        </row>
        <row r="467">
          <cell r="A467" t="str">
            <v>CAB_UTP</v>
          </cell>
          <cell r="B467" t="str">
            <v xml:space="preserve"> CABLE UTP   CAT 6</v>
          </cell>
          <cell r="C467" t="str">
            <v>ML</v>
          </cell>
          <cell r="E467">
            <v>5056.0694312329379</v>
          </cell>
          <cell r="F467" t="str">
            <v>PRODUCTO</v>
          </cell>
          <cell r="O467" t="str">
            <v>MAT</v>
          </cell>
        </row>
        <row r="468">
          <cell r="A468" t="str">
            <v>CAB10</v>
          </cell>
          <cell r="B468" t="str">
            <v>CABLE 1/0 THWN</v>
          </cell>
          <cell r="C468" t="str">
            <v>ML</v>
          </cell>
          <cell r="E468">
            <v>7684</v>
          </cell>
          <cell r="F468" t="str">
            <v>PRIMARIO</v>
          </cell>
          <cell r="G468" t="str">
            <v>CABLE</v>
          </cell>
          <cell r="H468" t="str">
            <v>OTRA</v>
          </cell>
          <cell r="J468" t="str">
            <v>NO</v>
          </cell>
          <cell r="L468" t="str">
            <v>SI</v>
          </cell>
          <cell r="M468">
            <v>7684</v>
          </cell>
          <cell r="N468">
            <v>7684</v>
          </cell>
        </row>
        <row r="469">
          <cell r="A469" t="str">
            <v>CAB1X8+8AWG</v>
          </cell>
          <cell r="B469" t="str">
            <v>CABLE ANTIFRAUDE  1X8+8 AWG</v>
          </cell>
          <cell r="C469" t="str">
            <v>ML</v>
          </cell>
          <cell r="E469">
            <v>1528</v>
          </cell>
          <cell r="F469" t="str">
            <v>PRIMARIO</v>
          </cell>
          <cell r="G469" t="str">
            <v>CABLE</v>
          </cell>
          <cell r="H469" t="str">
            <v>OTRA</v>
          </cell>
          <cell r="J469" t="str">
            <v>NO</v>
          </cell>
          <cell r="L469" t="str">
            <v>SI</v>
          </cell>
          <cell r="M469">
            <v>1528</v>
          </cell>
          <cell r="N469">
            <v>1528</v>
          </cell>
        </row>
        <row r="470">
          <cell r="A470" t="str">
            <v>CAB21</v>
          </cell>
          <cell r="B470" t="str">
            <v>ALAMBRE 14 AWG-THHN/THWN 90°C 600V</v>
          </cell>
          <cell r="C470" t="str">
            <v>ML</v>
          </cell>
          <cell r="E470">
            <v>1200</v>
          </cell>
          <cell r="F470" t="str">
            <v>PRIMARIO</v>
          </cell>
          <cell r="G470" t="str">
            <v>ALAMBRE</v>
          </cell>
          <cell r="H470" t="str">
            <v>OTRA</v>
          </cell>
          <cell r="J470" t="str">
            <v>NO</v>
          </cell>
          <cell r="L470" t="str">
            <v>SI</v>
          </cell>
          <cell r="M470">
            <v>1200</v>
          </cell>
          <cell r="N470">
            <v>1200</v>
          </cell>
        </row>
        <row r="471">
          <cell r="A471" t="str">
            <v>CAB22</v>
          </cell>
          <cell r="B471" t="str">
            <v>ALAMBRE 14 AWG-TW-BLANCO</v>
          </cell>
          <cell r="C471" t="str">
            <v>ML</v>
          </cell>
          <cell r="E471">
            <v>526</v>
          </cell>
          <cell r="F471" t="str">
            <v>PRIMARIO</v>
          </cell>
          <cell r="G471" t="str">
            <v>ALAMBRE</v>
          </cell>
          <cell r="H471" t="str">
            <v>OTRA</v>
          </cell>
          <cell r="J471" t="str">
            <v>NO</v>
          </cell>
          <cell r="L471" t="str">
            <v>SI</v>
          </cell>
          <cell r="M471">
            <v>526</v>
          </cell>
          <cell r="N471">
            <v>526</v>
          </cell>
        </row>
        <row r="472">
          <cell r="A472" t="str">
            <v>CAB23</v>
          </cell>
          <cell r="B472" t="str">
            <v>ALAMBRE 14 AWG DESNUDO</v>
          </cell>
          <cell r="C472" t="str">
            <v>ML</v>
          </cell>
          <cell r="E472">
            <v>750</v>
          </cell>
          <cell r="F472" t="str">
            <v>PRIMARIO</v>
          </cell>
          <cell r="G472" t="str">
            <v>CABLE</v>
          </cell>
          <cell r="H472" t="str">
            <v>OTRA</v>
          </cell>
          <cell r="J472" t="str">
            <v>NO</v>
          </cell>
          <cell r="L472" t="str">
            <v>SI</v>
          </cell>
          <cell r="M472">
            <v>750</v>
          </cell>
          <cell r="N472">
            <v>826</v>
          </cell>
        </row>
        <row r="473">
          <cell r="A473" t="str">
            <v>CAB24</v>
          </cell>
          <cell r="B473" t="str">
            <v>ALAMBRE 12 AWG- THHN/THWN 90°C 600V</v>
          </cell>
          <cell r="C473" t="str">
            <v>ML</v>
          </cell>
          <cell r="E473">
            <v>980</v>
          </cell>
          <cell r="F473" t="str">
            <v>PRIMARIO</v>
          </cell>
          <cell r="G473" t="str">
            <v>ALAMBRE</v>
          </cell>
          <cell r="H473" t="str">
            <v>OTRA</v>
          </cell>
          <cell r="J473" t="str">
            <v>NO</v>
          </cell>
          <cell r="L473" t="str">
            <v>SI</v>
          </cell>
          <cell r="M473">
            <v>1060</v>
          </cell>
          <cell r="N473">
            <v>1167</v>
          </cell>
        </row>
        <row r="474">
          <cell r="A474" t="str">
            <v>CAB24B</v>
          </cell>
          <cell r="B474" t="str">
            <v>ALAMBRE 12 AWG- THHN/THWN 90°C 600V BLANCO</v>
          </cell>
          <cell r="C474" t="str">
            <v>ML</v>
          </cell>
          <cell r="E474">
            <v>800</v>
          </cell>
          <cell r="F474" t="str">
            <v>PRIMARIO</v>
          </cell>
          <cell r="G474" t="str">
            <v>ALAMBRE</v>
          </cell>
          <cell r="H474" t="str">
            <v>OTRA</v>
          </cell>
          <cell r="J474" t="str">
            <v>NO</v>
          </cell>
          <cell r="L474" t="str">
            <v>SI</v>
          </cell>
          <cell r="M474">
            <v>1060</v>
          </cell>
          <cell r="N474">
            <v>1167</v>
          </cell>
        </row>
        <row r="475">
          <cell r="A475" t="str">
            <v>CAB24R</v>
          </cell>
          <cell r="B475" t="str">
            <v>ALAMBRE 12 AWG- THHN/THWN 90°C 600V ROJO</v>
          </cell>
          <cell r="C475" t="str">
            <v>ML</v>
          </cell>
          <cell r="E475">
            <v>800</v>
          </cell>
          <cell r="F475" t="str">
            <v>PRIMARIO</v>
          </cell>
          <cell r="G475" t="str">
            <v>ALAMBRE</v>
          </cell>
          <cell r="H475" t="str">
            <v>OTRA</v>
          </cell>
          <cell r="J475" t="str">
            <v>NO</v>
          </cell>
          <cell r="L475" t="str">
            <v>SI</v>
          </cell>
          <cell r="M475">
            <v>1060</v>
          </cell>
          <cell r="N475">
            <v>1167</v>
          </cell>
        </row>
        <row r="476">
          <cell r="A476" t="str">
            <v>CAB24V</v>
          </cell>
          <cell r="B476" t="str">
            <v>ALAMBRE 12 AWG- THHN/THWN 90°C 600V  VERDE</v>
          </cell>
          <cell r="C476" t="str">
            <v>ML</v>
          </cell>
          <cell r="E476">
            <v>800</v>
          </cell>
          <cell r="F476" t="str">
            <v>PRIMARIO</v>
          </cell>
          <cell r="G476" t="str">
            <v>ALAMBRE</v>
          </cell>
          <cell r="H476" t="str">
            <v>OTRA</v>
          </cell>
          <cell r="J476" t="str">
            <v>NO</v>
          </cell>
          <cell r="L476" t="str">
            <v>SI</v>
          </cell>
          <cell r="M476">
            <v>1060</v>
          </cell>
          <cell r="N476">
            <v>1167</v>
          </cell>
        </row>
        <row r="477">
          <cell r="A477" t="str">
            <v>CAB25</v>
          </cell>
          <cell r="B477" t="str">
            <v>ALAMBRE 12 AWG-TW BLANCO</v>
          </cell>
          <cell r="C477" t="str">
            <v>ML</v>
          </cell>
          <cell r="E477">
            <v>751</v>
          </cell>
          <cell r="F477" t="str">
            <v>PRIMARIO</v>
          </cell>
          <cell r="G477" t="str">
            <v>ALAMBRE</v>
          </cell>
          <cell r="H477" t="str">
            <v>OTRA</v>
          </cell>
          <cell r="J477" t="str">
            <v>NO</v>
          </cell>
          <cell r="L477" t="str">
            <v>SI</v>
          </cell>
          <cell r="M477">
            <v>751</v>
          </cell>
          <cell r="N477">
            <v>751</v>
          </cell>
        </row>
        <row r="478">
          <cell r="A478" t="str">
            <v>CAB26</v>
          </cell>
          <cell r="B478" t="str">
            <v>ALAMBRE 12 AWG DESNUDO</v>
          </cell>
          <cell r="C478" t="str">
            <v>ML</v>
          </cell>
          <cell r="E478">
            <v>751</v>
          </cell>
          <cell r="F478" t="str">
            <v>PRIMARIO</v>
          </cell>
          <cell r="G478" t="str">
            <v>ALAMBRE</v>
          </cell>
          <cell r="H478" t="str">
            <v>OTRA</v>
          </cell>
          <cell r="J478" t="str">
            <v>NO</v>
          </cell>
          <cell r="L478" t="str">
            <v>SI</v>
          </cell>
          <cell r="M478">
            <v>751</v>
          </cell>
          <cell r="N478">
            <v>751</v>
          </cell>
        </row>
        <row r="479">
          <cell r="A479" t="str">
            <v>CAB27</v>
          </cell>
          <cell r="B479" t="str">
            <v>ALAMBRE 10 AWG-THHN/THWN 90°C 600V</v>
          </cell>
          <cell r="C479" t="str">
            <v>ML</v>
          </cell>
          <cell r="E479">
            <v>1620</v>
          </cell>
          <cell r="F479" t="str">
            <v>PRIMARIO</v>
          </cell>
          <cell r="G479" t="str">
            <v>ALAMBRE</v>
          </cell>
          <cell r="H479" t="str">
            <v>OTRA</v>
          </cell>
          <cell r="J479" t="str">
            <v>NO</v>
          </cell>
          <cell r="L479" t="str">
            <v>SI</v>
          </cell>
          <cell r="M479">
            <v>1606</v>
          </cell>
          <cell r="N479">
            <v>1606</v>
          </cell>
        </row>
        <row r="480">
          <cell r="A480" t="str">
            <v>CAB27B</v>
          </cell>
          <cell r="B480" t="str">
            <v>ALAMBRE 10 AWG-THHN/THWN 90°C 600V BLANCO</v>
          </cell>
          <cell r="C480" t="str">
            <v>ML</v>
          </cell>
          <cell r="E480">
            <v>1400</v>
          </cell>
          <cell r="F480" t="str">
            <v>PRIMARIO</v>
          </cell>
          <cell r="G480" t="str">
            <v>ALAMBRE</v>
          </cell>
          <cell r="H480" t="str">
            <v>OTRA</v>
          </cell>
          <cell r="J480" t="str">
            <v>NO</v>
          </cell>
          <cell r="L480" t="str">
            <v>SI</v>
          </cell>
          <cell r="M480">
            <v>1606</v>
          </cell>
          <cell r="N480">
            <v>1606</v>
          </cell>
        </row>
        <row r="481">
          <cell r="A481" t="str">
            <v>CAB27R</v>
          </cell>
          <cell r="B481" t="str">
            <v>ALAMBRE 10 AWG-THHN/THWN 90°C 600V ROJO</v>
          </cell>
          <cell r="C481" t="str">
            <v>ML</v>
          </cell>
          <cell r="E481">
            <v>1400</v>
          </cell>
          <cell r="F481" t="str">
            <v>PRIMARIO</v>
          </cell>
          <cell r="G481" t="str">
            <v>ALAMBRE</v>
          </cell>
          <cell r="H481" t="str">
            <v>OTRA</v>
          </cell>
          <cell r="J481" t="str">
            <v>NO</v>
          </cell>
          <cell r="L481" t="str">
            <v>SI</v>
          </cell>
          <cell r="M481">
            <v>1606</v>
          </cell>
          <cell r="N481">
            <v>1606</v>
          </cell>
        </row>
        <row r="482">
          <cell r="A482" t="str">
            <v>CAB28</v>
          </cell>
          <cell r="B482" t="str">
            <v>ALAMBRE 10 AWG-TW</v>
          </cell>
          <cell r="C482" t="str">
            <v>ML</v>
          </cell>
          <cell r="E482">
            <v>174</v>
          </cell>
          <cell r="F482" t="str">
            <v>PRIMARIO</v>
          </cell>
          <cell r="G482" t="str">
            <v>ALAMBRE</v>
          </cell>
          <cell r="H482" t="str">
            <v>OTRA</v>
          </cell>
          <cell r="J482" t="str">
            <v>NO</v>
          </cell>
          <cell r="L482" t="str">
            <v>SI</v>
          </cell>
          <cell r="M482">
            <v>174</v>
          </cell>
          <cell r="N482">
            <v>174</v>
          </cell>
        </row>
        <row r="483">
          <cell r="A483" t="str">
            <v>CAB29</v>
          </cell>
          <cell r="B483" t="str">
            <v>ALAMBRE 10 AWG-TW-VERDE</v>
          </cell>
          <cell r="C483" t="str">
            <v>ML</v>
          </cell>
          <cell r="E483">
            <v>215</v>
          </cell>
          <cell r="F483" t="str">
            <v>PRIMARIO</v>
          </cell>
          <cell r="G483" t="str">
            <v>ALAMBRE</v>
          </cell>
          <cell r="H483" t="str">
            <v>OTRA</v>
          </cell>
          <cell r="J483" t="str">
            <v>NO</v>
          </cell>
          <cell r="L483" t="str">
            <v>SI</v>
          </cell>
          <cell r="M483">
            <v>215</v>
          </cell>
          <cell r="N483">
            <v>215</v>
          </cell>
        </row>
        <row r="484">
          <cell r="A484" t="str">
            <v>CAB2X16</v>
          </cell>
          <cell r="B484" t="str">
            <v>CABLE 2X16</v>
          </cell>
          <cell r="C484" t="str">
            <v>ML</v>
          </cell>
          <cell r="E484">
            <v>2000</v>
          </cell>
          <cell r="F484" t="str">
            <v>PRIMARIO</v>
          </cell>
          <cell r="G484" t="str">
            <v>CABLE</v>
          </cell>
          <cell r="H484" t="str">
            <v>OTRA</v>
          </cell>
          <cell r="J484" t="str">
            <v>NO</v>
          </cell>
          <cell r="L484" t="str">
            <v>SI</v>
          </cell>
          <cell r="M484">
            <v>122</v>
          </cell>
          <cell r="N484">
            <v>122</v>
          </cell>
        </row>
        <row r="485">
          <cell r="A485" t="str">
            <v>CAB2X22SPT</v>
          </cell>
          <cell r="B485" t="str">
            <v>CABLES 2X22 SPT  60°C 300V REF 201526</v>
          </cell>
          <cell r="C485" t="str">
            <v>ML</v>
          </cell>
          <cell r="E485">
            <v>122</v>
          </cell>
          <cell r="F485" t="str">
            <v>PRIMARIO</v>
          </cell>
          <cell r="G485" t="str">
            <v>CABLE</v>
          </cell>
          <cell r="H485" t="str">
            <v>OTRA</v>
          </cell>
          <cell r="J485" t="str">
            <v>NO</v>
          </cell>
          <cell r="L485" t="str">
            <v>SI</v>
          </cell>
          <cell r="M485">
            <v>122</v>
          </cell>
          <cell r="N485">
            <v>122</v>
          </cell>
        </row>
        <row r="486">
          <cell r="A486" t="str">
            <v>CAB31</v>
          </cell>
          <cell r="B486" t="str">
            <v>ALAMBRE 8 AWG-THHN/THWN 90°C 600V</v>
          </cell>
          <cell r="C486" t="str">
            <v>ML</v>
          </cell>
          <cell r="E486">
            <v>2081</v>
          </cell>
          <cell r="F486" t="str">
            <v>PRIMARIO</v>
          </cell>
          <cell r="G486" t="str">
            <v>ALAMBRE</v>
          </cell>
          <cell r="H486" t="str">
            <v>OTRA</v>
          </cell>
          <cell r="J486" t="str">
            <v>NO</v>
          </cell>
          <cell r="L486" t="str">
            <v>SI</v>
          </cell>
          <cell r="M486">
            <v>2081</v>
          </cell>
          <cell r="N486">
            <v>2081</v>
          </cell>
        </row>
        <row r="487">
          <cell r="A487" t="str">
            <v>CAB32</v>
          </cell>
          <cell r="B487" t="str">
            <v>ALAMBRE 8 AWG-TW</v>
          </cell>
          <cell r="C487" t="str">
            <v>ML</v>
          </cell>
          <cell r="E487">
            <v>289</v>
          </cell>
          <cell r="F487" t="str">
            <v>PRIMARIO</v>
          </cell>
          <cell r="G487" t="str">
            <v>ALAMBRE</v>
          </cell>
          <cell r="H487" t="str">
            <v>OTRA</v>
          </cell>
          <cell r="J487" t="str">
            <v>NO</v>
          </cell>
          <cell r="L487" t="str">
            <v>SI</v>
          </cell>
          <cell r="M487">
            <v>289</v>
          </cell>
          <cell r="N487">
            <v>289</v>
          </cell>
        </row>
        <row r="488">
          <cell r="A488" t="str">
            <v>CAB33</v>
          </cell>
          <cell r="B488" t="str">
            <v>ALAMBRE 8 AWG-TW-VERDE</v>
          </cell>
          <cell r="C488" t="str">
            <v>ML</v>
          </cell>
          <cell r="E488">
            <v>332</v>
          </cell>
          <cell r="F488" t="str">
            <v>PRIMARIO</v>
          </cell>
          <cell r="G488" t="str">
            <v>ALAMBRE</v>
          </cell>
          <cell r="H488" t="str">
            <v>OTRA</v>
          </cell>
          <cell r="J488" t="str">
            <v>NO</v>
          </cell>
          <cell r="L488" t="str">
            <v>SI</v>
          </cell>
          <cell r="M488">
            <v>332</v>
          </cell>
          <cell r="N488">
            <v>332</v>
          </cell>
        </row>
        <row r="489">
          <cell r="A489" t="str">
            <v>CAB500</v>
          </cell>
          <cell r="B489" t="str">
            <v>CABLE  COBRE No. 500 MCM AWG-THHN/THWN</v>
          </cell>
          <cell r="C489" t="str">
            <v>ML</v>
          </cell>
          <cell r="E489">
            <v>55000</v>
          </cell>
          <cell r="F489" t="str">
            <v>PRIMARIO</v>
          </cell>
          <cell r="G489" t="str">
            <v>CABLE</v>
          </cell>
          <cell r="H489" t="str">
            <v>OTRA</v>
          </cell>
          <cell r="I489" t="str">
            <v>ASD</v>
          </cell>
          <cell r="J489" t="str">
            <v>NO</v>
          </cell>
          <cell r="L489" t="str">
            <v>SI</v>
          </cell>
          <cell r="M489">
            <v>55000</v>
          </cell>
          <cell r="N489">
            <v>57751</v>
          </cell>
        </row>
        <row r="490">
          <cell r="A490" t="str">
            <v>CAB51</v>
          </cell>
          <cell r="B490" t="str">
            <v>CABLE  COBRE No. 14  AWG-THHN/THWN</v>
          </cell>
          <cell r="C490" t="str">
            <v>ML</v>
          </cell>
          <cell r="E490">
            <v>1010</v>
          </cell>
          <cell r="F490" t="str">
            <v>PRIMARIO</v>
          </cell>
          <cell r="G490" t="str">
            <v>CABLE</v>
          </cell>
          <cell r="H490" t="str">
            <v>OTRA</v>
          </cell>
          <cell r="I490" t="str">
            <v>ASD</v>
          </cell>
          <cell r="J490" t="str">
            <v>NO</v>
          </cell>
          <cell r="L490" t="str">
            <v>SI</v>
          </cell>
          <cell r="M490">
            <v>955</v>
          </cell>
          <cell r="N490">
            <v>955</v>
          </cell>
        </row>
        <row r="491">
          <cell r="A491" t="str">
            <v>CAB52</v>
          </cell>
          <cell r="B491" t="str">
            <v>CABLE 14 AWG-THW-BLANCO</v>
          </cell>
          <cell r="C491" t="str">
            <v>ML</v>
          </cell>
          <cell r="E491">
            <v>943</v>
          </cell>
          <cell r="F491" t="str">
            <v>PRIMARIO</v>
          </cell>
          <cell r="G491" t="str">
            <v>CABLE</v>
          </cell>
          <cell r="H491" t="str">
            <v>OTRA</v>
          </cell>
          <cell r="J491" t="str">
            <v>NO</v>
          </cell>
          <cell r="L491" t="str">
            <v>SI</v>
          </cell>
          <cell r="M491">
            <v>751</v>
          </cell>
          <cell r="N491">
            <v>751</v>
          </cell>
        </row>
        <row r="492">
          <cell r="A492" t="str">
            <v>CAB53</v>
          </cell>
          <cell r="B492" t="str">
            <v>CABLE 14 AWG-THW-VERDE</v>
          </cell>
          <cell r="C492" t="str">
            <v>ML</v>
          </cell>
          <cell r="E492">
            <v>943</v>
          </cell>
          <cell r="F492" t="str">
            <v>PRIMARIO</v>
          </cell>
          <cell r="G492" t="str">
            <v>CABLE</v>
          </cell>
          <cell r="H492" t="str">
            <v>OTRA</v>
          </cell>
          <cell r="J492" t="str">
            <v>NO</v>
          </cell>
          <cell r="L492" t="str">
            <v>SI</v>
          </cell>
          <cell r="M492">
            <v>730</v>
          </cell>
          <cell r="N492">
            <v>730</v>
          </cell>
        </row>
        <row r="493">
          <cell r="A493" t="str">
            <v>CAB54</v>
          </cell>
          <cell r="B493" t="str">
            <v>CABLE  COBRE No. 12  AWG-THHN/THWN</v>
          </cell>
          <cell r="C493" t="str">
            <v>ML</v>
          </cell>
          <cell r="E493">
            <v>3525</v>
          </cell>
          <cell r="F493" t="str">
            <v>PRIMARIO</v>
          </cell>
          <cell r="G493" t="str">
            <v>CABLE</v>
          </cell>
          <cell r="H493" t="str">
            <v>OTRA</v>
          </cell>
          <cell r="I493" t="str">
            <v>ASD</v>
          </cell>
          <cell r="J493" t="str">
            <v>NO</v>
          </cell>
          <cell r="L493" t="str">
            <v>SI</v>
          </cell>
          <cell r="M493">
            <v>1303</v>
          </cell>
          <cell r="N493">
            <v>1303</v>
          </cell>
        </row>
        <row r="494">
          <cell r="A494" t="str">
            <v>CAB54LH</v>
          </cell>
          <cell r="B494" t="str">
            <v>CABLE  COBRE No. 12  AWG-THHN/THWN LIBRE DE HALOGENO</v>
          </cell>
          <cell r="C494" t="str">
            <v>ML</v>
          </cell>
          <cell r="E494">
            <v>2015</v>
          </cell>
          <cell r="F494" t="str">
            <v>PRIMARIO</v>
          </cell>
          <cell r="G494" t="str">
            <v>CABLE</v>
          </cell>
          <cell r="H494" t="str">
            <v>OTRA</v>
          </cell>
          <cell r="I494" t="str">
            <v>ASD</v>
          </cell>
          <cell r="J494" t="str">
            <v>NO</v>
          </cell>
          <cell r="L494" t="str">
            <v>SI</v>
          </cell>
          <cell r="M494">
            <v>1303</v>
          </cell>
          <cell r="N494">
            <v>1303</v>
          </cell>
        </row>
        <row r="495">
          <cell r="A495" t="str">
            <v>CAB55</v>
          </cell>
          <cell r="B495" t="str">
            <v>CABLE 12 AWG-THW-BLANCO</v>
          </cell>
          <cell r="C495" t="str">
            <v>ML</v>
          </cell>
          <cell r="E495">
            <v>1348</v>
          </cell>
          <cell r="F495" t="str">
            <v>PRIMARIO</v>
          </cell>
          <cell r="G495" t="str">
            <v>CABLE</v>
          </cell>
          <cell r="H495" t="str">
            <v>OTRA</v>
          </cell>
          <cell r="J495" t="str">
            <v>NO</v>
          </cell>
          <cell r="L495" t="str">
            <v>SI</v>
          </cell>
          <cell r="M495">
            <v>1303</v>
          </cell>
          <cell r="N495">
            <v>1303</v>
          </cell>
        </row>
        <row r="496">
          <cell r="A496" t="str">
            <v>CAB56</v>
          </cell>
          <cell r="B496" t="str">
            <v>CABLE 12 AWG-THW-VERDE</v>
          </cell>
          <cell r="C496" t="str">
            <v>ML</v>
          </cell>
          <cell r="E496">
            <v>1348</v>
          </cell>
          <cell r="F496" t="str">
            <v>PRIMARIO</v>
          </cell>
          <cell r="G496" t="str">
            <v>CABLE</v>
          </cell>
          <cell r="H496" t="str">
            <v>OTRA</v>
          </cell>
          <cell r="J496" t="str">
            <v>NO</v>
          </cell>
          <cell r="L496" t="str">
            <v>SI</v>
          </cell>
          <cell r="M496">
            <v>1310</v>
          </cell>
          <cell r="N496">
            <v>1310</v>
          </cell>
        </row>
        <row r="497">
          <cell r="A497" t="str">
            <v>CAB57</v>
          </cell>
          <cell r="B497" t="str">
            <v>CABLE  COBRE No. 10  AWG-THHN/THWN</v>
          </cell>
          <cell r="C497" t="str">
            <v>ML</v>
          </cell>
          <cell r="E497">
            <v>5625</v>
          </cell>
          <cell r="F497" t="str">
            <v>PRIMARIO</v>
          </cell>
          <cell r="G497" t="str">
            <v>CABLE</v>
          </cell>
          <cell r="H497" t="str">
            <v>OTRA</v>
          </cell>
          <cell r="I497" t="str">
            <v>ASD</v>
          </cell>
          <cell r="J497" t="str">
            <v>NO</v>
          </cell>
          <cell r="L497" t="str">
            <v>SI</v>
          </cell>
          <cell r="M497">
            <v>1975</v>
          </cell>
          <cell r="N497">
            <v>1975</v>
          </cell>
        </row>
        <row r="498">
          <cell r="A498" t="str">
            <v>CAB58</v>
          </cell>
          <cell r="B498" t="str">
            <v>CABLE 10 AWG-THW-BLANCO</v>
          </cell>
          <cell r="C498" t="str">
            <v>ML</v>
          </cell>
          <cell r="E498">
            <v>1949</v>
          </cell>
          <cell r="F498" t="str">
            <v>PRIMARIO</v>
          </cell>
          <cell r="G498" t="str">
            <v>CABLE</v>
          </cell>
          <cell r="H498" t="str">
            <v>OTRA</v>
          </cell>
          <cell r="J498" t="str">
            <v>NO</v>
          </cell>
          <cell r="L498" t="str">
            <v>SI</v>
          </cell>
          <cell r="M498">
            <v>1313</v>
          </cell>
          <cell r="N498">
            <v>1313</v>
          </cell>
        </row>
        <row r="499">
          <cell r="A499" t="str">
            <v>CAB59</v>
          </cell>
          <cell r="B499" t="str">
            <v>CABLE 10 AWG-THW-VERDE</v>
          </cell>
          <cell r="C499" t="str">
            <v>ML</v>
          </cell>
          <cell r="E499">
            <v>1949</v>
          </cell>
          <cell r="F499" t="str">
            <v>PRIMARIO</v>
          </cell>
          <cell r="G499" t="str">
            <v>CABLE</v>
          </cell>
          <cell r="H499" t="str">
            <v>OTRA</v>
          </cell>
          <cell r="J499" t="str">
            <v>NO</v>
          </cell>
          <cell r="L499" t="str">
            <v>SI</v>
          </cell>
          <cell r="M499">
            <v>1313</v>
          </cell>
          <cell r="N499">
            <v>1313</v>
          </cell>
        </row>
        <row r="500">
          <cell r="A500" t="str">
            <v>CAB5X16</v>
          </cell>
          <cell r="B500" t="str">
            <v>CABLE 5X16</v>
          </cell>
          <cell r="C500" t="str">
            <v>ML</v>
          </cell>
          <cell r="E500">
            <v>4000</v>
          </cell>
          <cell r="F500" t="str">
            <v>PRIMARIO</v>
          </cell>
          <cell r="G500" t="str">
            <v>CABLE</v>
          </cell>
          <cell r="H500" t="str">
            <v>OTRA</v>
          </cell>
          <cell r="J500" t="str">
            <v>NO</v>
          </cell>
          <cell r="L500" t="str">
            <v>SI</v>
          </cell>
          <cell r="M500">
            <v>122</v>
          </cell>
          <cell r="N500">
            <v>122</v>
          </cell>
        </row>
        <row r="501">
          <cell r="A501" t="str">
            <v>CAB6</v>
          </cell>
          <cell r="B501" t="str">
            <v>CABLE No.6 AWG-THW</v>
          </cell>
          <cell r="C501" t="str">
            <v>ML</v>
          </cell>
          <cell r="E501">
            <v>520</v>
          </cell>
          <cell r="F501" t="str">
            <v>PRIMARIO</v>
          </cell>
          <cell r="G501" t="str">
            <v>CABLE</v>
          </cell>
          <cell r="H501" t="str">
            <v>OTRA</v>
          </cell>
          <cell r="J501" t="str">
            <v>NO</v>
          </cell>
          <cell r="L501" t="str">
            <v>SI</v>
          </cell>
          <cell r="M501">
            <v>520</v>
          </cell>
          <cell r="N501">
            <v>520</v>
          </cell>
        </row>
        <row r="502">
          <cell r="A502" t="str">
            <v>CAB61</v>
          </cell>
          <cell r="B502" t="str">
            <v>CABLE  COBRE No. 8 AWG-THHN/THWN</v>
          </cell>
          <cell r="C502" t="str">
            <v>ML</v>
          </cell>
          <cell r="E502">
            <v>8550</v>
          </cell>
          <cell r="F502" t="str">
            <v>PRIMARIO</v>
          </cell>
          <cell r="G502" t="str">
            <v>CABLE</v>
          </cell>
          <cell r="H502" t="str">
            <v>OTRA</v>
          </cell>
          <cell r="I502" t="str">
            <v>ASD</v>
          </cell>
          <cell r="J502" t="str">
            <v>NO</v>
          </cell>
          <cell r="L502" t="str">
            <v>SI</v>
          </cell>
          <cell r="M502">
            <v>2600</v>
          </cell>
          <cell r="N502">
            <v>2731</v>
          </cell>
        </row>
        <row r="503">
          <cell r="A503" t="str">
            <v>CAB62</v>
          </cell>
          <cell r="B503" t="str">
            <v>CABLE 8 AWG-THW-BLANCO</v>
          </cell>
          <cell r="C503" t="str">
            <v>ML</v>
          </cell>
          <cell r="E503">
            <v>2891</v>
          </cell>
          <cell r="F503" t="str">
            <v>PRIMARIO</v>
          </cell>
          <cell r="G503" t="str">
            <v>CABLE</v>
          </cell>
          <cell r="H503" t="str">
            <v>OTRA</v>
          </cell>
          <cell r="J503" t="str">
            <v>NO</v>
          </cell>
          <cell r="L503" t="str">
            <v>SI</v>
          </cell>
          <cell r="M503">
            <v>2063</v>
          </cell>
          <cell r="N503">
            <v>2063</v>
          </cell>
        </row>
        <row r="504">
          <cell r="A504" t="str">
            <v>CAB63</v>
          </cell>
          <cell r="B504" t="str">
            <v>CABLE 8 AWG-THW-VERDE</v>
          </cell>
          <cell r="C504" t="str">
            <v>ML</v>
          </cell>
          <cell r="E504">
            <v>2891</v>
          </cell>
          <cell r="F504" t="str">
            <v>PRIMARIO</v>
          </cell>
          <cell r="G504" t="str">
            <v>CABLE</v>
          </cell>
          <cell r="H504" t="str">
            <v>OTRA</v>
          </cell>
          <cell r="J504" t="str">
            <v>NO</v>
          </cell>
          <cell r="L504" t="str">
            <v>SI</v>
          </cell>
          <cell r="M504">
            <v>2063</v>
          </cell>
          <cell r="N504">
            <v>2063</v>
          </cell>
        </row>
        <row r="505">
          <cell r="A505" t="str">
            <v>CAB64</v>
          </cell>
          <cell r="B505" t="str">
            <v>CABLE  COBRE No. 6  AWG-THHN/THWN</v>
          </cell>
          <cell r="C505" t="str">
            <v>ML</v>
          </cell>
          <cell r="E505">
            <v>12750</v>
          </cell>
          <cell r="F505" t="str">
            <v>PRIMARIO</v>
          </cell>
          <cell r="G505" t="str">
            <v>CABLE</v>
          </cell>
          <cell r="H505" t="str">
            <v>OTRA</v>
          </cell>
          <cell r="I505" t="str">
            <v>ASD</v>
          </cell>
          <cell r="J505" t="str">
            <v>NO</v>
          </cell>
          <cell r="L505" t="str">
            <v>SI</v>
          </cell>
          <cell r="M505">
            <v>4500</v>
          </cell>
          <cell r="N505">
            <v>3701</v>
          </cell>
        </row>
        <row r="506">
          <cell r="A506" t="str">
            <v>CAB65</v>
          </cell>
          <cell r="B506" t="str">
            <v>CABLE 6 AWG-THW-BLANCO</v>
          </cell>
          <cell r="C506" t="str">
            <v>ML</v>
          </cell>
          <cell r="E506">
            <v>3847</v>
          </cell>
          <cell r="F506" t="str">
            <v>PRIMARIO</v>
          </cell>
          <cell r="G506" t="str">
            <v>CABLE</v>
          </cell>
          <cell r="H506" t="str">
            <v>OTRA</v>
          </cell>
          <cell r="J506" t="str">
            <v>NO</v>
          </cell>
          <cell r="L506" t="str">
            <v>SI</v>
          </cell>
          <cell r="M506">
            <v>2888</v>
          </cell>
          <cell r="N506">
            <v>2888</v>
          </cell>
        </row>
        <row r="507">
          <cell r="A507" t="str">
            <v>CAB66</v>
          </cell>
          <cell r="B507" t="str">
            <v>CABLE 6 AWG-THW-VERDE</v>
          </cell>
          <cell r="C507" t="str">
            <v>ML</v>
          </cell>
          <cell r="E507">
            <v>3847</v>
          </cell>
          <cell r="F507" t="str">
            <v>PRIMARIO</v>
          </cell>
          <cell r="G507" t="str">
            <v>CABLE</v>
          </cell>
          <cell r="H507" t="str">
            <v>OTRA</v>
          </cell>
          <cell r="J507" t="str">
            <v>NO</v>
          </cell>
          <cell r="L507" t="str">
            <v>SI</v>
          </cell>
          <cell r="M507">
            <v>2888</v>
          </cell>
          <cell r="N507">
            <v>2888</v>
          </cell>
        </row>
        <row r="508">
          <cell r="A508" t="str">
            <v>CAB67</v>
          </cell>
          <cell r="B508" t="str">
            <v>CABLE  COBRE No. 4  AWG-THHN/THWN</v>
          </cell>
          <cell r="C508" t="str">
            <v>ML</v>
          </cell>
          <cell r="E508">
            <v>11635</v>
          </cell>
          <cell r="F508" t="str">
            <v>PRIMARIO</v>
          </cell>
          <cell r="G508" t="str">
            <v>CABLE</v>
          </cell>
          <cell r="H508" t="str">
            <v>OTRA</v>
          </cell>
          <cell r="I508" t="str">
            <v>ASD</v>
          </cell>
          <cell r="J508" t="str">
            <v>NO</v>
          </cell>
          <cell r="L508" t="str">
            <v>SI</v>
          </cell>
          <cell r="M508">
            <v>6800</v>
          </cell>
          <cell r="N508">
            <v>6388</v>
          </cell>
        </row>
        <row r="509">
          <cell r="A509" t="str">
            <v>CAB68</v>
          </cell>
          <cell r="B509" t="str">
            <v>CABLE 4 AWG-THW-BLANCO</v>
          </cell>
          <cell r="C509" t="str">
            <v>ML</v>
          </cell>
          <cell r="E509">
            <v>6886</v>
          </cell>
          <cell r="F509" t="str">
            <v>PRIMARIO</v>
          </cell>
          <cell r="G509" t="str">
            <v>CABLE</v>
          </cell>
          <cell r="H509" t="str">
            <v>OTRA</v>
          </cell>
          <cell r="J509" t="str">
            <v>NO</v>
          </cell>
          <cell r="L509" t="str">
            <v>SI</v>
          </cell>
          <cell r="M509">
            <v>4538</v>
          </cell>
          <cell r="N509">
            <v>4538</v>
          </cell>
        </row>
        <row r="510">
          <cell r="A510" t="str">
            <v>CAB69</v>
          </cell>
          <cell r="B510" t="str">
            <v>CABLE 4 AWG-THW-VERDE</v>
          </cell>
          <cell r="C510" t="str">
            <v>ML</v>
          </cell>
          <cell r="E510">
            <v>6886</v>
          </cell>
          <cell r="F510" t="str">
            <v>PRIMARIO</v>
          </cell>
          <cell r="G510" t="str">
            <v>CABLE</v>
          </cell>
          <cell r="H510" t="str">
            <v>OTRA</v>
          </cell>
          <cell r="J510" t="str">
            <v>NO</v>
          </cell>
          <cell r="L510" t="str">
            <v>SI</v>
          </cell>
          <cell r="M510">
            <v>4538</v>
          </cell>
          <cell r="N510">
            <v>4538</v>
          </cell>
        </row>
        <row r="511">
          <cell r="A511" t="str">
            <v>CAB71</v>
          </cell>
          <cell r="B511" t="str">
            <v>CABLE  COBRE No. 2  AWG-THHN/THWN</v>
          </cell>
          <cell r="C511" t="str">
            <v>ML</v>
          </cell>
          <cell r="E511">
            <v>31800</v>
          </cell>
          <cell r="F511" t="str">
            <v>PRIMARIO</v>
          </cell>
          <cell r="G511" t="str">
            <v>CABLE</v>
          </cell>
          <cell r="H511" t="str">
            <v>OTRA</v>
          </cell>
          <cell r="I511" t="str">
            <v>ASD</v>
          </cell>
          <cell r="J511" t="str">
            <v>NO</v>
          </cell>
          <cell r="L511" t="str">
            <v>SI</v>
          </cell>
          <cell r="M511">
            <v>10549</v>
          </cell>
          <cell r="N511">
            <v>10549</v>
          </cell>
        </row>
        <row r="512">
          <cell r="A512" t="str">
            <v>CAB72</v>
          </cell>
          <cell r="B512" t="str">
            <v>CABLE 2 AWG-THW-BLANCO</v>
          </cell>
          <cell r="C512" t="str">
            <v>ML</v>
          </cell>
          <cell r="E512">
            <v>10680</v>
          </cell>
          <cell r="F512" t="str">
            <v>PRIMARIO</v>
          </cell>
          <cell r="G512" t="str">
            <v>CABLE</v>
          </cell>
          <cell r="H512" t="str">
            <v>OTRA</v>
          </cell>
          <cell r="J512" t="str">
            <v>NO</v>
          </cell>
          <cell r="L512" t="str">
            <v>SI</v>
          </cell>
          <cell r="M512">
            <v>7013</v>
          </cell>
          <cell r="N512">
            <v>7013</v>
          </cell>
        </row>
        <row r="513">
          <cell r="A513" t="str">
            <v>CAB73</v>
          </cell>
          <cell r="B513" t="str">
            <v>CABLE 2 AWG-THW-VERDE</v>
          </cell>
          <cell r="C513" t="str">
            <v>ML</v>
          </cell>
          <cell r="E513">
            <v>10680</v>
          </cell>
          <cell r="F513" t="str">
            <v>PRIMARIO</v>
          </cell>
          <cell r="G513" t="str">
            <v>CABLE</v>
          </cell>
          <cell r="H513" t="str">
            <v>OTRA</v>
          </cell>
          <cell r="J513" t="str">
            <v>NO</v>
          </cell>
          <cell r="L513" t="str">
            <v>SI</v>
          </cell>
          <cell r="M513">
            <v>7013</v>
          </cell>
          <cell r="N513">
            <v>7013</v>
          </cell>
        </row>
        <row r="514">
          <cell r="A514" t="str">
            <v>CAB74</v>
          </cell>
          <cell r="B514" t="str">
            <v>CABLE  COBRE No. 1/0  AWG-THHN/THWN</v>
          </cell>
          <cell r="C514" t="str">
            <v>ML</v>
          </cell>
          <cell r="E514">
            <v>18276</v>
          </cell>
          <cell r="F514" t="str">
            <v>PRIMARIO</v>
          </cell>
          <cell r="G514" t="str">
            <v>CABLE</v>
          </cell>
          <cell r="H514" t="str">
            <v>OTRA</v>
          </cell>
          <cell r="I514" t="str">
            <v>ASD</v>
          </cell>
          <cell r="J514" t="str">
            <v>NO</v>
          </cell>
          <cell r="L514" t="str">
            <v>SI</v>
          </cell>
          <cell r="M514">
            <v>17221</v>
          </cell>
          <cell r="N514">
            <v>17221</v>
          </cell>
        </row>
        <row r="515">
          <cell r="A515" t="str">
            <v>CAB75</v>
          </cell>
          <cell r="B515" t="str">
            <v>CABLE 1/0 AWG-THW-BLANCO</v>
          </cell>
          <cell r="C515" t="str">
            <v>ML</v>
          </cell>
          <cell r="E515">
            <v>18276</v>
          </cell>
          <cell r="F515" t="str">
            <v>PRIMARIO</v>
          </cell>
          <cell r="G515" t="str">
            <v>CABLE</v>
          </cell>
          <cell r="H515" t="str">
            <v>OTRA</v>
          </cell>
          <cell r="J515" t="str">
            <v>NO</v>
          </cell>
          <cell r="L515" t="str">
            <v>SI</v>
          </cell>
          <cell r="M515">
            <v>12376</v>
          </cell>
          <cell r="N515">
            <v>12376</v>
          </cell>
        </row>
        <row r="516">
          <cell r="A516" t="str">
            <v>CAB76</v>
          </cell>
          <cell r="B516" t="str">
            <v>CABLE 1/0 AWG-THW-VERDE</v>
          </cell>
          <cell r="C516" t="str">
            <v>ML</v>
          </cell>
          <cell r="E516">
            <v>18276</v>
          </cell>
          <cell r="F516" t="str">
            <v>PRIMARIO</v>
          </cell>
          <cell r="G516" t="str">
            <v>CABLE</v>
          </cell>
          <cell r="H516" t="str">
            <v>OTRA</v>
          </cell>
          <cell r="J516" t="str">
            <v>NO</v>
          </cell>
          <cell r="L516" t="str">
            <v>SI</v>
          </cell>
          <cell r="M516">
            <v>12376</v>
          </cell>
          <cell r="N516">
            <v>12376</v>
          </cell>
        </row>
        <row r="517">
          <cell r="A517" t="str">
            <v>CAB77</v>
          </cell>
          <cell r="B517" t="str">
            <v>CABLE  COBRE No. 2/0  AWG-THHN/THWN</v>
          </cell>
          <cell r="C517" t="str">
            <v>ML</v>
          </cell>
          <cell r="E517">
            <v>63900</v>
          </cell>
          <cell r="F517" t="str">
            <v>PRIMARIO</v>
          </cell>
          <cell r="G517" t="str">
            <v>CABLE</v>
          </cell>
          <cell r="H517" t="str">
            <v>OTRA</v>
          </cell>
          <cell r="I517" t="str">
            <v>ASD</v>
          </cell>
          <cell r="J517" t="str">
            <v>NO</v>
          </cell>
          <cell r="L517" t="str">
            <v>SI</v>
          </cell>
          <cell r="M517">
            <v>21530</v>
          </cell>
          <cell r="N517">
            <v>21530</v>
          </cell>
        </row>
        <row r="518">
          <cell r="A518" t="str">
            <v>CAB78</v>
          </cell>
          <cell r="B518" t="str">
            <v>CABLE 2/0 AWG-THW-BLANCO</v>
          </cell>
          <cell r="C518" t="str">
            <v>ML</v>
          </cell>
          <cell r="E518">
            <v>21806</v>
          </cell>
          <cell r="F518" t="str">
            <v>PRIMARIO</v>
          </cell>
          <cell r="G518" t="str">
            <v>CABLE</v>
          </cell>
          <cell r="H518" t="str">
            <v>OTRA</v>
          </cell>
          <cell r="J518" t="str">
            <v>NO</v>
          </cell>
          <cell r="L518" t="str">
            <v>SI</v>
          </cell>
          <cell r="M518">
            <v>18151</v>
          </cell>
          <cell r="N518">
            <v>18151</v>
          </cell>
        </row>
        <row r="519">
          <cell r="A519" t="str">
            <v>CAB79</v>
          </cell>
          <cell r="B519" t="str">
            <v>CABLE 2/0 AWG-THW-VERDE</v>
          </cell>
          <cell r="C519" t="str">
            <v>ML</v>
          </cell>
          <cell r="E519">
            <v>21806</v>
          </cell>
          <cell r="F519" t="str">
            <v>PRIMARIO</v>
          </cell>
          <cell r="G519" t="str">
            <v>CABLE</v>
          </cell>
          <cell r="H519" t="str">
            <v>OTRA</v>
          </cell>
          <cell r="J519" t="str">
            <v>NO</v>
          </cell>
          <cell r="L519" t="str">
            <v>SI</v>
          </cell>
          <cell r="M519">
            <v>18151</v>
          </cell>
          <cell r="N519">
            <v>18151</v>
          </cell>
        </row>
        <row r="520">
          <cell r="A520" t="str">
            <v>CAB81</v>
          </cell>
          <cell r="B520" t="str">
            <v>CABLE 3/0 AWG-THW-NEGRO</v>
          </cell>
          <cell r="C520" t="str">
            <v>ML</v>
          </cell>
          <cell r="E520">
            <v>24751</v>
          </cell>
          <cell r="F520" t="str">
            <v>PRIMARIO</v>
          </cell>
          <cell r="G520" t="str">
            <v>CABLE</v>
          </cell>
          <cell r="H520" t="str">
            <v>OTRA</v>
          </cell>
          <cell r="J520" t="str">
            <v>NO</v>
          </cell>
          <cell r="L520" t="str">
            <v>SI</v>
          </cell>
          <cell r="M520">
            <v>24751</v>
          </cell>
          <cell r="N520">
            <v>24751</v>
          </cell>
        </row>
        <row r="521">
          <cell r="A521" t="str">
            <v>CAB83</v>
          </cell>
          <cell r="B521" t="str">
            <v>CABLE 3/0 AWG-THW-VERDE</v>
          </cell>
          <cell r="C521" t="str">
            <v>ML</v>
          </cell>
          <cell r="E521">
            <v>24751</v>
          </cell>
          <cell r="F521" t="str">
            <v>PRIMARIO</v>
          </cell>
          <cell r="G521" t="str">
            <v>CABLE</v>
          </cell>
          <cell r="H521" t="str">
            <v>OTRA</v>
          </cell>
          <cell r="J521" t="str">
            <v>NO</v>
          </cell>
          <cell r="L521" t="str">
            <v>SI</v>
          </cell>
          <cell r="M521">
            <v>24751</v>
          </cell>
          <cell r="N521">
            <v>24751</v>
          </cell>
        </row>
        <row r="522">
          <cell r="A522" t="str">
            <v>CAB84</v>
          </cell>
          <cell r="B522" t="str">
            <v>CABLE  COBRE No. 4/0  AWG-THHN/THWN</v>
          </cell>
          <cell r="C522" t="str">
            <v>ML</v>
          </cell>
          <cell r="E522">
            <v>45833</v>
          </cell>
          <cell r="F522" t="str">
            <v>PRIMARIO</v>
          </cell>
          <cell r="G522" t="str">
            <v>CABLE</v>
          </cell>
          <cell r="H522" t="str">
            <v>OTRA</v>
          </cell>
          <cell r="I522" t="str">
            <v>ASD</v>
          </cell>
          <cell r="J522" t="str">
            <v>NO</v>
          </cell>
          <cell r="L522" t="str">
            <v>SI</v>
          </cell>
          <cell r="M522">
            <v>25501</v>
          </cell>
          <cell r="N522">
            <v>25501</v>
          </cell>
        </row>
        <row r="523">
          <cell r="A523" t="str">
            <v>CAB86</v>
          </cell>
          <cell r="B523" t="str">
            <v>CABLE 4/0 AWG-THW-VERDE</v>
          </cell>
          <cell r="C523" t="str">
            <v>ML</v>
          </cell>
          <cell r="E523">
            <v>34164</v>
          </cell>
          <cell r="F523" t="str">
            <v>PRIMARIO</v>
          </cell>
          <cell r="G523" t="str">
            <v>CABLE</v>
          </cell>
          <cell r="H523" t="str">
            <v>OTRA</v>
          </cell>
          <cell r="J523" t="str">
            <v>NO</v>
          </cell>
          <cell r="L523" t="str">
            <v>SI</v>
          </cell>
          <cell r="M523">
            <v>28876</v>
          </cell>
          <cell r="N523">
            <v>28876</v>
          </cell>
        </row>
        <row r="524">
          <cell r="A524" t="str">
            <v>CAB87</v>
          </cell>
          <cell r="B524" t="str">
            <v>CABLE 250-MCM-THW-NEGRO</v>
          </cell>
          <cell r="C524" t="str">
            <v>ML</v>
          </cell>
          <cell r="E524">
            <v>12871</v>
          </cell>
          <cell r="F524" t="str">
            <v>PRIMARIO</v>
          </cell>
          <cell r="G524" t="str">
            <v>CABLE</v>
          </cell>
          <cell r="H524" t="str">
            <v>OTRA</v>
          </cell>
          <cell r="J524" t="str">
            <v>NO</v>
          </cell>
          <cell r="L524" t="str">
            <v>SI</v>
          </cell>
          <cell r="M524">
            <v>12871</v>
          </cell>
          <cell r="N524">
            <v>12871</v>
          </cell>
        </row>
        <row r="525">
          <cell r="A525" t="str">
            <v>CAB91</v>
          </cell>
          <cell r="B525" t="str">
            <v>CABLE  COBRE 500 MCM THHN/THWN</v>
          </cell>
          <cell r="C525" t="str">
            <v>ML</v>
          </cell>
          <cell r="E525">
            <v>110000</v>
          </cell>
          <cell r="F525" t="str">
            <v>PRIMARIO</v>
          </cell>
          <cell r="G525" t="str">
            <v>CABLE</v>
          </cell>
          <cell r="H525" t="str">
            <v>OTRA</v>
          </cell>
          <cell r="J525" t="str">
            <v>NO</v>
          </cell>
          <cell r="L525" t="str">
            <v>SI</v>
          </cell>
          <cell r="M525">
            <v>66770</v>
          </cell>
          <cell r="N525">
            <v>66770</v>
          </cell>
        </row>
        <row r="526">
          <cell r="A526" t="str">
            <v>CAB912</v>
          </cell>
          <cell r="B526" t="str">
            <v>CABLE  COBRE 300 MCM THHN/THWN</v>
          </cell>
          <cell r="C526" t="str">
            <v>ML</v>
          </cell>
          <cell r="E526">
            <v>68175</v>
          </cell>
          <cell r="F526" t="str">
            <v>PRIMARIO</v>
          </cell>
          <cell r="G526" t="str">
            <v>CABLE</v>
          </cell>
          <cell r="H526" t="str">
            <v>OTRA</v>
          </cell>
          <cell r="J526" t="str">
            <v>NO</v>
          </cell>
          <cell r="L526" t="str">
            <v>SI</v>
          </cell>
          <cell r="M526">
            <v>66770</v>
          </cell>
          <cell r="N526">
            <v>66770</v>
          </cell>
        </row>
        <row r="527">
          <cell r="A527" t="str">
            <v>CABA70</v>
          </cell>
          <cell r="B527" t="str">
            <v>CABLE ALUMINIO No. 4  SERIE 8000 THHN</v>
          </cell>
          <cell r="C527" t="str">
            <v>ML</v>
          </cell>
          <cell r="E527">
            <v>2000</v>
          </cell>
          <cell r="F527" t="str">
            <v>PRIMARIO</v>
          </cell>
          <cell r="G527" t="str">
            <v>CABLE</v>
          </cell>
          <cell r="H527" t="str">
            <v>OTRA</v>
          </cell>
          <cell r="I527" t="str">
            <v>ASD</v>
          </cell>
          <cell r="J527" t="str">
            <v>NO</v>
          </cell>
          <cell r="L527" t="str">
            <v>SI</v>
          </cell>
          <cell r="M527">
            <v>10549</v>
          </cell>
          <cell r="N527">
            <v>10549</v>
          </cell>
        </row>
        <row r="528">
          <cell r="A528" t="str">
            <v>CABA71</v>
          </cell>
          <cell r="B528" t="str">
            <v>CABLE ALUMINIO No. 2  SERIE 8000 THHN</v>
          </cell>
          <cell r="C528" t="str">
            <v>ML</v>
          </cell>
          <cell r="E528">
            <v>2600</v>
          </cell>
          <cell r="F528" t="str">
            <v>PRIMARIO</v>
          </cell>
          <cell r="G528" t="str">
            <v>CABLE</v>
          </cell>
          <cell r="H528" t="str">
            <v>OTRA</v>
          </cell>
          <cell r="I528" t="str">
            <v>ASD</v>
          </cell>
          <cell r="J528" t="str">
            <v>NO</v>
          </cell>
          <cell r="L528" t="str">
            <v>SI</v>
          </cell>
          <cell r="M528">
            <v>10549</v>
          </cell>
          <cell r="N528">
            <v>10549</v>
          </cell>
        </row>
        <row r="529">
          <cell r="A529" t="str">
            <v>CABAL6</v>
          </cell>
          <cell r="B529" t="str">
            <v>CABLE DE ALUMINIO SERIE 8000 THHN 6 AWG</v>
          </cell>
          <cell r="C529" t="str">
            <v>ML</v>
          </cell>
          <cell r="E529">
            <v>0.01</v>
          </cell>
          <cell r="F529" t="str">
            <v>PRIMARIO</v>
          </cell>
          <cell r="G529" t="str">
            <v>CABLE</v>
          </cell>
          <cell r="H529" t="str">
            <v>OTRA</v>
          </cell>
          <cell r="I529" t="str">
            <v>ASD</v>
          </cell>
          <cell r="J529" t="str">
            <v>NO</v>
          </cell>
          <cell r="L529" t="str">
            <v>SI</v>
          </cell>
          <cell r="M529">
            <v>2600</v>
          </cell>
          <cell r="N529">
            <v>2731</v>
          </cell>
        </row>
        <row r="530">
          <cell r="A530" t="str">
            <v>CABANTIF6X6</v>
          </cell>
          <cell r="B530" t="str">
            <v>Cable con Neutro Concentrico 2X6+6 (Bifasico)</v>
          </cell>
          <cell r="C530" t="str">
            <v>ML</v>
          </cell>
          <cell r="E530">
            <v>15000</v>
          </cell>
          <cell r="F530" t="str">
            <v>PRIMARIO</v>
          </cell>
          <cell r="G530" t="str">
            <v>CABLE</v>
          </cell>
          <cell r="H530" t="str">
            <v>OTRA</v>
          </cell>
          <cell r="I530" t="str">
            <v>ASD</v>
          </cell>
          <cell r="J530" t="str">
            <v>NO</v>
          </cell>
          <cell r="L530" t="str">
            <v>SI</v>
          </cell>
          <cell r="M530">
            <v>2600</v>
          </cell>
          <cell r="N530">
            <v>2731</v>
          </cell>
        </row>
        <row r="531">
          <cell r="A531" t="str">
            <v>CABE3X14</v>
          </cell>
          <cell r="B531" t="str">
            <v>CABLE  ENCACHETADO 3X14</v>
          </cell>
          <cell r="C531" t="str">
            <v>ML</v>
          </cell>
          <cell r="E531">
            <v>5445</v>
          </cell>
          <cell r="F531" t="str">
            <v>PRIMARIO</v>
          </cell>
          <cell r="G531" t="str">
            <v>CABLE</v>
          </cell>
          <cell r="H531" t="str">
            <v>OTRA</v>
          </cell>
          <cell r="J531" t="str">
            <v>NO</v>
          </cell>
          <cell r="L531" t="str">
            <v>SI</v>
          </cell>
          <cell r="M531">
            <v>122</v>
          </cell>
          <cell r="N531">
            <v>122</v>
          </cell>
        </row>
        <row r="532">
          <cell r="A532" t="str">
            <v>CABFOPT6</v>
          </cell>
          <cell r="B532" t="str">
            <v>CABLE FIBRA OPTICA MULTIMODO 6 HILOS</v>
          </cell>
          <cell r="C532" t="str">
            <v>ML</v>
          </cell>
          <cell r="E532">
            <v>2885</v>
          </cell>
          <cell r="F532" t="str">
            <v>PRIMARIO</v>
          </cell>
          <cell r="G532" t="str">
            <v>CABLE</v>
          </cell>
          <cell r="H532" t="str">
            <v>OTRA</v>
          </cell>
          <cell r="J532" t="str">
            <v>NO</v>
          </cell>
          <cell r="L532" t="str">
            <v>SI</v>
          </cell>
          <cell r="M532">
            <v>2885</v>
          </cell>
          <cell r="N532">
            <v>2885</v>
          </cell>
        </row>
        <row r="533">
          <cell r="A533" t="str">
            <v>CABLE</v>
          </cell>
          <cell r="B533" t="str">
            <v>ALAMBRE No.12 AWG-TW</v>
          </cell>
          <cell r="C533" t="str">
            <v>ML</v>
          </cell>
          <cell r="E533">
            <v>130</v>
          </cell>
          <cell r="F533" t="str">
            <v>PRIMARIO</v>
          </cell>
          <cell r="G533" t="str">
            <v>ALAMBRE</v>
          </cell>
          <cell r="H533" t="str">
            <v>OTRA</v>
          </cell>
          <cell r="J533" t="str">
            <v>NO</v>
          </cell>
          <cell r="L533" t="str">
            <v>SI</v>
          </cell>
          <cell r="M533">
            <v>130</v>
          </cell>
          <cell r="N533">
            <v>130</v>
          </cell>
        </row>
        <row r="534">
          <cell r="A534" t="str">
            <v>CABLE_4_CUTHHN</v>
          </cell>
          <cell r="B534" t="str">
            <v>CABLE DE COBRE No. 4 AWG</v>
          </cell>
          <cell r="C534" t="str">
            <v>ML</v>
          </cell>
          <cell r="E534">
            <v>15101.730004882813</v>
          </cell>
          <cell r="F534" t="str">
            <v>PRODUCTO</v>
          </cell>
          <cell r="O534" t="str">
            <v>MAT</v>
          </cell>
        </row>
        <row r="535">
          <cell r="A535" t="str">
            <v>CABLE_ACSRN02</v>
          </cell>
          <cell r="B535" t="str">
            <v>CABLE ACSR No.2</v>
          </cell>
          <cell r="C535" t="str">
            <v>ML</v>
          </cell>
          <cell r="E535">
            <v>361.99800048828126</v>
          </cell>
          <cell r="F535" t="str">
            <v>PRODUCTO</v>
          </cell>
          <cell r="G535" t="str">
            <v>CABLE</v>
          </cell>
          <cell r="H535" t="str">
            <v>OTRA</v>
          </cell>
          <cell r="J535" t="str">
            <v>NO</v>
          </cell>
          <cell r="L535" t="str">
            <v>NO</v>
          </cell>
          <cell r="M535">
            <v>344.76</v>
          </cell>
          <cell r="N535">
            <v>344.76</v>
          </cell>
        </row>
        <row r="536">
          <cell r="A536" t="str">
            <v>CABLU</v>
          </cell>
          <cell r="B536" t="str">
            <v>CABLEADO Y PROT. LUMINARIA</v>
          </cell>
          <cell r="C536" t="str">
            <v>U</v>
          </cell>
          <cell r="E536">
            <v>16400</v>
          </cell>
          <cell r="F536" t="str">
            <v>PRIMARIO</v>
          </cell>
          <cell r="G536" t="str">
            <v>CABLE</v>
          </cell>
          <cell r="H536" t="str">
            <v>OTRA</v>
          </cell>
          <cell r="J536" t="str">
            <v>NO</v>
          </cell>
          <cell r="L536" t="str">
            <v>SI</v>
          </cell>
          <cell r="M536">
            <v>16400</v>
          </cell>
          <cell r="N536">
            <v>16400</v>
          </cell>
        </row>
        <row r="537">
          <cell r="A537" t="str">
            <v>CABN4</v>
          </cell>
          <cell r="B537" t="str">
            <v>CABLE No.4 AWG - THW</v>
          </cell>
          <cell r="C537" t="str">
            <v>ML</v>
          </cell>
          <cell r="E537">
            <v>928</v>
          </cell>
          <cell r="F537" t="str">
            <v>PRIMARIO</v>
          </cell>
          <cell r="G537" t="str">
            <v>CABLE</v>
          </cell>
          <cell r="H537" t="str">
            <v>OTRA</v>
          </cell>
          <cell r="J537" t="str">
            <v>NO</v>
          </cell>
          <cell r="L537" t="str">
            <v>SI</v>
          </cell>
          <cell r="M537">
            <v>928</v>
          </cell>
          <cell r="N537">
            <v>928</v>
          </cell>
        </row>
        <row r="538">
          <cell r="A538" t="str">
            <v>CABN6</v>
          </cell>
          <cell r="B538" t="str">
            <v>CABLE No.6 AWG - THW</v>
          </cell>
          <cell r="C538" t="str">
            <v>ML</v>
          </cell>
          <cell r="E538">
            <v>424</v>
          </cell>
          <cell r="F538" t="str">
            <v>PRIMARIO</v>
          </cell>
          <cell r="G538" t="str">
            <v>CABLE</v>
          </cell>
          <cell r="H538" t="str">
            <v>OTRA</v>
          </cell>
          <cell r="J538" t="str">
            <v>NO</v>
          </cell>
          <cell r="L538" t="str">
            <v>SI</v>
          </cell>
          <cell r="M538">
            <v>424</v>
          </cell>
          <cell r="N538">
            <v>424</v>
          </cell>
        </row>
        <row r="539">
          <cell r="A539" t="str">
            <v>CABPO</v>
          </cell>
          <cell r="B539" t="str">
            <v>CABLEADO PROYECTOR</v>
          </cell>
          <cell r="C539" t="str">
            <v>U</v>
          </cell>
          <cell r="E539">
            <v>63908</v>
          </cell>
          <cell r="F539" t="str">
            <v>PRIMARIO</v>
          </cell>
          <cell r="G539" t="str">
            <v>CABLE</v>
          </cell>
          <cell r="H539" t="str">
            <v>OTRA</v>
          </cell>
          <cell r="J539" t="str">
            <v>NO</v>
          </cell>
          <cell r="L539" t="str">
            <v>SI</v>
          </cell>
          <cell r="M539">
            <v>63908</v>
          </cell>
          <cell r="N539">
            <v>63908</v>
          </cell>
        </row>
        <row r="540">
          <cell r="A540" t="str">
            <v>CABR1</v>
          </cell>
          <cell r="B540" t="str">
            <v>CABLE RETENIDA 1/4"-SGX</v>
          </cell>
          <cell r="C540" t="str">
            <v>ML</v>
          </cell>
          <cell r="E540">
            <v>422</v>
          </cell>
          <cell r="F540" t="str">
            <v>PRIMARIO</v>
          </cell>
          <cell r="G540" t="str">
            <v>CABLE</v>
          </cell>
          <cell r="H540" t="str">
            <v>OTRA</v>
          </cell>
          <cell r="J540" t="str">
            <v>NO</v>
          </cell>
          <cell r="L540" t="str">
            <v>SI</v>
          </cell>
          <cell r="M540">
            <v>422</v>
          </cell>
          <cell r="N540">
            <v>422</v>
          </cell>
        </row>
        <row r="541">
          <cell r="A541" t="str">
            <v>CABRE</v>
          </cell>
          <cell r="B541" t="str">
            <v>CABLE RETENIDA 3/8"</v>
          </cell>
          <cell r="C541" t="str">
            <v>ML</v>
          </cell>
          <cell r="E541">
            <v>1234</v>
          </cell>
          <cell r="F541" t="str">
            <v>PRIMARIO</v>
          </cell>
          <cell r="G541" t="str">
            <v>CABLE</v>
          </cell>
          <cell r="H541" t="str">
            <v>OTRA</v>
          </cell>
          <cell r="J541" t="str">
            <v>NO</v>
          </cell>
          <cell r="L541" t="str">
            <v>SI</v>
          </cell>
          <cell r="M541">
            <v>1234</v>
          </cell>
          <cell r="N541">
            <v>1234</v>
          </cell>
        </row>
        <row r="542">
          <cell r="A542" t="str">
            <v>CABRET38</v>
          </cell>
          <cell r="B542" t="str">
            <v>CABLE RETENIDA 3/8"</v>
          </cell>
          <cell r="C542" t="str">
            <v>ML</v>
          </cell>
          <cell r="E542">
            <v>2500</v>
          </cell>
          <cell r="F542" t="str">
            <v>PRIMARIO</v>
          </cell>
          <cell r="G542" t="str">
            <v>HERRAJE</v>
          </cell>
          <cell r="H542" t="str">
            <v>OTRA</v>
          </cell>
          <cell r="I542" t="str">
            <v>EL PAISA</v>
          </cell>
          <cell r="J542" t="str">
            <v>NO</v>
          </cell>
          <cell r="L542" t="str">
            <v>SI</v>
          </cell>
          <cell r="M542">
            <v>3000</v>
          </cell>
          <cell r="N542">
            <v>2540</v>
          </cell>
        </row>
        <row r="543">
          <cell r="A543" t="str">
            <v>CABRG59</v>
          </cell>
          <cell r="B543" t="str">
            <v>CABLE RG59</v>
          </cell>
          <cell r="C543" t="str">
            <v>ML</v>
          </cell>
          <cell r="E543">
            <v>306</v>
          </cell>
          <cell r="F543" t="str">
            <v>PRIMARIO</v>
          </cell>
          <cell r="G543" t="str">
            <v>CABLE</v>
          </cell>
          <cell r="H543" t="str">
            <v>OTRA</v>
          </cell>
          <cell r="J543" t="str">
            <v>NO</v>
          </cell>
          <cell r="L543" t="str">
            <v>SI</v>
          </cell>
          <cell r="M543">
            <v>306</v>
          </cell>
          <cell r="N543">
            <v>306</v>
          </cell>
        </row>
        <row r="544">
          <cell r="A544" t="str">
            <v>CABTEL01P</v>
          </cell>
          <cell r="B544" t="str">
            <v>CABLE TELEFONICO  1 PAR</v>
          </cell>
          <cell r="C544" t="str">
            <v>ML</v>
          </cell>
          <cell r="E544">
            <v>220</v>
          </cell>
          <cell r="F544" t="str">
            <v>PRIMARIO</v>
          </cell>
          <cell r="G544" t="str">
            <v>CABLE</v>
          </cell>
          <cell r="H544" t="str">
            <v>OTRA</v>
          </cell>
          <cell r="J544" t="str">
            <v>NO</v>
          </cell>
          <cell r="L544" t="str">
            <v>SI</v>
          </cell>
          <cell r="M544">
            <v>220</v>
          </cell>
          <cell r="N544">
            <v>220</v>
          </cell>
        </row>
        <row r="545">
          <cell r="A545" t="str">
            <v>CABTEL04P</v>
          </cell>
          <cell r="B545" t="str">
            <v>CABLE TELEFONICO  4 PARES</v>
          </cell>
          <cell r="C545" t="str">
            <v>ML</v>
          </cell>
          <cell r="E545">
            <v>343</v>
          </cell>
          <cell r="F545" t="str">
            <v>PRIMARIO</v>
          </cell>
          <cell r="G545" t="str">
            <v>CABLE</v>
          </cell>
          <cell r="H545" t="str">
            <v>OTRA</v>
          </cell>
          <cell r="J545" t="str">
            <v>NO</v>
          </cell>
          <cell r="L545" t="str">
            <v>SI</v>
          </cell>
          <cell r="M545">
            <v>343</v>
          </cell>
          <cell r="N545">
            <v>343</v>
          </cell>
        </row>
        <row r="546">
          <cell r="A546" t="str">
            <v>CABTEL50P</v>
          </cell>
          <cell r="B546" t="str">
            <v>CABLE TELEFONICO MULTIPAR 50 PARES</v>
          </cell>
          <cell r="C546" t="str">
            <v>ML</v>
          </cell>
          <cell r="E546">
            <v>5287</v>
          </cell>
          <cell r="F546" t="str">
            <v>PRIMARIO</v>
          </cell>
          <cell r="G546" t="str">
            <v>CABLE</v>
          </cell>
          <cell r="H546" t="str">
            <v>OTRA</v>
          </cell>
          <cell r="J546" t="str">
            <v>NO</v>
          </cell>
          <cell r="L546" t="str">
            <v>SI</v>
          </cell>
          <cell r="M546">
            <v>5287</v>
          </cell>
          <cell r="N546">
            <v>5287</v>
          </cell>
        </row>
        <row r="547">
          <cell r="A547" t="str">
            <v>CABUTPCT6A</v>
          </cell>
          <cell r="B547" t="str">
            <v>CABLE  UTP CAT 6</v>
          </cell>
          <cell r="C547" t="str">
            <v>ML</v>
          </cell>
          <cell r="E547">
            <v>1500</v>
          </cell>
          <cell r="F547" t="str">
            <v>PRIMARIO</v>
          </cell>
          <cell r="G547" t="str">
            <v>CABLE</v>
          </cell>
          <cell r="H547" t="str">
            <v>OTRA</v>
          </cell>
          <cell r="J547" t="str">
            <v>NO</v>
          </cell>
          <cell r="L547" t="str">
            <v>SI</v>
          </cell>
          <cell r="M547">
            <v>1547</v>
          </cell>
          <cell r="N547">
            <v>1547</v>
          </cell>
        </row>
        <row r="548">
          <cell r="A548" t="str">
            <v>CAC1</v>
          </cell>
          <cell r="B548" t="str">
            <v>CABLE ACSR No.4</v>
          </cell>
          <cell r="C548" t="str">
            <v>ML</v>
          </cell>
          <cell r="E548">
            <v>197</v>
          </cell>
          <cell r="F548" t="str">
            <v>PRIMARIO</v>
          </cell>
          <cell r="G548" t="str">
            <v>CABLE</v>
          </cell>
          <cell r="H548" t="str">
            <v>OTRA</v>
          </cell>
          <cell r="J548" t="str">
            <v>NO</v>
          </cell>
          <cell r="L548" t="str">
            <v>SI</v>
          </cell>
          <cell r="M548">
            <v>197</v>
          </cell>
          <cell r="N548">
            <v>197</v>
          </cell>
        </row>
        <row r="549">
          <cell r="A549" t="str">
            <v>CAC10</v>
          </cell>
          <cell r="B549" t="str">
            <v>CABLE ACSR No.1/0</v>
          </cell>
          <cell r="C549" t="str">
            <v>ML</v>
          </cell>
          <cell r="E549">
            <v>3983</v>
          </cell>
          <cell r="F549" t="str">
            <v>PRIMARIO</v>
          </cell>
          <cell r="G549" t="str">
            <v>CABLE</v>
          </cell>
          <cell r="H549" t="str">
            <v>OTRA</v>
          </cell>
          <cell r="I549" t="str">
            <v>EL PAISA</v>
          </cell>
          <cell r="J549" t="str">
            <v>NO</v>
          </cell>
          <cell r="L549" t="str">
            <v>SI</v>
          </cell>
          <cell r="M549">
            <v>2000</v>
          </cell>
          <cell r="N549">
            <v>2201</v>
          </cell>
        </row>
        <row r="550">
          <cell r="A550" t="str">
            <v>CAC2</v>
          </cell>
          <cell r="B550" t="str">
            <v>CABLE ACSR No.2</v>
          </cell>
          <cell r="C550" t="str">
            <v>ML</v>
          </cell>
          <cell r="E550">
            <v>338</v>
          </cell>
          <cell r="F550" t="str">
            <v>PRIMARIO</v>
          </cell>
          <cell r="G550" t="str">
            <v>CABLE</v>
          </cell>
          <cell r="H550" t="str">
            <v>OTRA</v>
          </cell>
          <cell r="J550" t="str">
            <v>NO</v>
          </cell>
          <cell r="L550" t="str">
            <v>SI</v>
          </cell>
          <cell r="M550">
            <v>338</v>
          </cell>
          <cell r="N550">
            <v>338</v>
          </cell>
        </row>
        <row r="551">
          <cell r="A551" t="str">
            <v>CAC20</v>
          </cell>
          <cell r="B551" t="str">
            <v>CABLE ACSR No.2/0</v>
          </cell>
          <cell r="C551" t="str">
            <v>ML</v>
          </cell>
          <cell r="E551">
            <v>1040</v>
          </cell>
          <cell r="F551" t="str">
            <v>PRIMARIO</v>
          </cell>
          <cell r="G551" t="str">
            <v>CABLE</v>
          </cell>
          <cell r="H551" t="str">
            <v>OTRA</v>
          </cell>
          <cell r="J551" t="str">
            <v>NO</v>
          </cell>
          <cell r="L551" t="str">
            <v>SI</v>
          </cell>
          <cell r="M551">
            <v>1040</v>
          </cell>
          <cell r="N551">
            <v>1040</v>
          </cell>
        </row>
        <row r="552">
          <cell r="A552" t="str">
            <v>CAC266</v>
          </cell>
          <cell r="B552" t="str">
            <v>CABLE ACSR No. 266 MCM</v>
          </cell>
          <cell r="C552" t="str">
            <v>ML</v>
          </cell>
          <cell r="E552">
            <v>11251</v>
          </cell>
          <cell r="F552" t="str">
            <v>PRIMARIO</v>
          </cell>
          <cell r="G552" t="str">
            <v>CABLE</v>
          </cell>
          <cell r="H552" t="str">
            <v>OTRA</v>
          </cell>
          <cell r="I552" t="str">
            <v>EL PAISA</v>
          </cell>
          <cell r="J552" t="str">
            <v>NO</v>
          </cell>
          <cell r="L552" t="str">
            <v>SI</v>
          </cell>
          <cell r="M552">
            <v>11251</v>
          </cell>
          <cell r="N552">
            <v>11251</v>
          </cell>
        </row>
        <row r="553">
          <cell r="A553" t="str">
            <v>CAC4</v>
          </cell>
          <cell r="B553" t="str">
            <v>CABLE ACSR No.4</v>
          </cell>
          <cell r="C553" t="str">
            <v>ML</v>
          </cell>
          <cell r="E553">
            <v>1126</v>
          </cell>
          <cell r="F553" t="str">
            <v>PRIMARIO</v>
          </cell>
          <cell r="G553" t="str">
            <v>CABLE</v>
          </cell>
          <cell r="H553" t="str">
            <v>OTRA</v>
          </cell>
          <cell r="J553" t="str">
            <v>NO</v>
          </cell>
          <cell r="L553" t="str">
            <v>SI</v>
          </cell>
          <cell r="M553">
            <v>1126</v>
          </cell>
          <cell r="N553">
            <v>1126</v>
          </cell>
        </row>
        <row r="554">
          <cell r="A554" t="str">
            <v>CAC40</v>
          </cell>
          <cell r="B554" t="str">
            <v>CABLE ACSR No.4/0</v>
          </cell>
          <cell r="C554" t="str">
            <v>ML</v>
          </cell>
          <cell r="E554">
            <v>4590</v>
          </cell>
          <cell r="F554" t="str">
            <v>PRIMARIO</v>
          </cell>
          <cell r="G554" t="str">
            <v>CABLE</v>
          </cell>
          <cell r="H554" t="str">
            <v>OTRA</v>
          </cell>
          <cell r="J554" t="str">
            <v>NO</v>
          </cell>
          <cell r="L554" t="str">
            <v>SI</v>
          </cell>
          <cell r="M554">
            <v>1136</v>
          </cell>
          <cell r="N554">
            <v>1136</v>
          </cell>
        </row>
        <row r="555">
          <cell r="A555" t="str">
            <v>CAI15</v>
          </cell>
          <cell r="B555" t="str">
            <v>CABINA INSONORA 15 KVA</v>
          </cell>
          <cell r="C555" t="str">
            <v>U</v>
          </cell>
          <cell r="E555">
            <v>2667273</v>
          </cell>
          <cell r="F555" t="str">
            <v>PRIMARIO</v>
          </cell>
          <cell r="G555" t="str">
            <v>PLA</v>
          </cell>
          <cell r="H555" t="str">
            <v>OTRA</v>
          </cell>
          <cell r="J555" t="str">
            <v>NO</v>
          </cell>
          <cell r="L555" t="str">
            <v>SI</v>
          </cell>
          <cell r="M555">
            <v>2667273</v>
          </cell>
          <cell r="N555">
            <v>2667273</v>
          </cell>
        </row>
        <row r="556">
          <cell r="A556" t="str">
            <v>CAINS</v>
          </cell>
          <cell r="B556" t="str">
            <v>CABINA INSONORA 75 KVA</v>
          </cell>
          <cell r="C556" t="str">
            <v>U</v>
          </cell>
          <cell r="E556">
            <v>2631989</v>
          </cell>
          <cell r="F556" t="str">
            <v>PRIMARIO</v>
          </cell>
          <cell r="G556" t="str">
            <v>CAB</v>
          </cell>
          <cell r="H556" t="str">
            <v>OTRA</v>
          </cell>
          <cell r="J556" t="str">
            <v>NO</v>
          </cell>
          <cell r="L556" t="str">
            <v>SI</v>
          </cell>
          <cell r="M556">
            <v>2631989</v>
          </cell>
          <cell r="N556">
            <v>2631989</v>
          </cell>
        </row>
        <row r="557">
          <cell r="A557" t="str">
            <v>CAJ01</v>
          </cell>
          <cell r="B557" t="str">
            <v>CAJA METALICA 2x4</v>
          </cell>
          <cell r="C557" t="str">
            <v>U</v>
          </cell>
          <cell r="E557">
            <v>6000</v>
          </cell>
          <cell r="F557" t="str">
            <v>PRIMARIO</v>
          </cell>
          <cell r="G557" t="str">
            <v>CAJA</v>
          </cell>
          <cell r="H557" t="str">
            <v>OTRA</v>
          </cell>
          <cell r="J557" t="str">
            <v>NO</v>
          </cell>
          <cell r="L557" t="str">
            <v>SI</v>
          </cell>
          <cell r="M557">
            <v>3</v>
          </cell>
          <cell r="N557">
            <v>3</v>
          </cell>
        </row>
        <row r="558">
          <cell r="A558" t="str">
            <v>CAJ02</v>
          </cell>
          <cell r="B558" t="str">
            <v>CAJA METALICA 4x4x2"</v>
          </cell>
          <cell r="C558" t="str">
            <v>U</v>
          </cell>
          <cell r="E558">
            <v>300</v>
          </cell>
          <cell r="F558" t="str">
            <v>PRIMARIO</v>
          </cell>
          <cell r="G558" t="str">
            <v>CAJA</v>
          </cell>
          <cell r="H558" t="str">
            <v>OTRA</v>
          </cell>
          <cell r="J558" t="str">
            <v>NO</v>
          </cell>
          <cell r="L558" t="str">
            <v>SI</v>
          </cell>
          <cell r="M558">
            <v>3</v>
          </cell>
          <cell r="N558">
            <v>3</v>
          </cell>
        </row>
        <row r="559">
          <cell r="A559" t="str">
            <v>CAJ03</v>
          </cell>
          <cell r="B559" t="str">
            <v>CAJA METALICA 4x4x4"</v>
          </cell>
          <cell r="C559" t="str">
            <v>U</v>
          </cell>
          <cell r="E559">
            <v>2700</v>
          </cell>
          <cell r="F559" t="str">
            <v>PRIMARIO</v>
          </cell>
          <cell r="G559" t="str">
            <v>CAJA</v>
          </cell>
          <cell r="H559" t="str">
            <v>OTRA</v>
          </cell>
          <cell r="J559" t="str">
            <v>NO</v>
          </cell>
          <cell r="L559" t="str">
            <v>SI</v>
          </cell>
          <cell r="M559">
            <v>316</v>
          </cell>
          <cell r="N559">
            <v>316</v>
          </cell>
        </row>
        <row r="560">
          <cell r="A560" t="str">
            <v>CAJ04</v>
          </cell>
          <cell r="B560" t="str">
            <v>CAJA METALICA 6x6x4"</v>
          </cell>
          <cell r="C560" t="str">
            <v>U</v>
          </cell>
          <cell r="E560">
            <v>3</v>
          </cell>
          <cell r="F560" t="str">
            <v>PRIMARIO</v>
          </cell>
          <cell r="G560" t="str">
            <v>CAJA</v>
          </cell>
          <cell r="H560" t="str">
            <v>OTRA</v>
          </cell>
          <cell r="J560" t="str">
            <v>NO</v>
          </cell>
          <cell r="L560" t="str">
            <v>SI</v>
          </cell>
          <cell r="M560">
            <v>3</v>
          </cell>
          <cell r="N560">
            <v>3</v>
          </cell>
        </row>
        <row r="561">
          <cell r="A561" t="str">
            <v>CAJ05</v>
          </cell>
          <cell r="B561" t="str">
            <v>CAJA METALICA 8x8x6"</v>
          </cell>
          <cell r="C561" t="str">
            <v>U</v>
          </cell>
          <cell r="E561">
            <v>12449</v>
          </cell>
          <cell r="F561" t="str">
            <v>PRIMARIO</v>
          </cell>
          <cell r="G561" t="str">
            <v>CAJA</v>
          </cell>
          <cell r="H561" t="str">
            <v>OTRA</v>
          </cell>
          <cell r="J561" t="str">
            <v>NO</v>
          </cell>
          <cell r="L561" t="str">
            <v>SI</v>
          </cell>
          <cell r="M561">
            <v>12449</v>
          </cell>
          <cell r="N561">
            <v>12449</v>
          </cell>
        </row>
        <row r="562">
          <cell r="A562" t="str">
            <v>CAJ06</v>
          </cell>
          <cell r="B562" t="str">
            <v>CAJA METALICA 10x10x6"</v>
          </cell>
          <cell r="C562" t="str">
            <v>U</v>
          </cell>
          <cell r="E562">
            <v>3</v>
          </cell>
          <cell r="F562" t="str">
            <v>PRIMARIO</v>
          </cell>
          <cell r="G562" t="str">
            <v>CAJA</v>
          </cell>
          <cell r="H562" t="str">
            <v>OTRA</v>
          </cell>
          <cell r="J562" t="str">
            <v>NO</v>
          </cell>
          <cell r="L562" t="str">
            <v>SI</v>
          </cell>
          <cell r="M562">
            <v>3</v>
          </cell>
          <cell r="N562">
            <v>3</v>
          </cell>
        </row>
        <row r="563">
          <cell r="A563" t="str">
            <v>CAJ07</v>
          </cell>
          <cell r="B563" t="str">
            <v>CAJA METALICA 12x12x6"</v>
          </cell>
          <cell r="C563" t="str">
            <v>U</v>
          </cell>
          <cell r="E563">
            <v>3</v>
          </cell>
          <cell r="F563" t="str">
            <v>PRIMARIO</v>
          </cell>
          <cell r="G563" t="str">
            <v>CAJA</v>
          </cell>
          <cell r="H563" t="str">
            <v>OTRA</v>
          </cell>
          <cell r="J563" t="str">
            <v>NO</v>
          </cell>
          <cell r="L563" t="str">
            <v>SI</v>
          </cell>
          <cell r="M563">
            <v>3</v>
          </cell>
          <cell r="N563">
            <v>3</v>
          </cell>
        </row>
        <row r="564">
          <cell r="A564" t="str">
            <v>CAJ08</v>
          </cell>
          <cell r="B564" t="str">
            <v>CAJA METALICA 15x15x6"</v>
          </cell>
          <cell r="C564" t="str">
            <v>U</v>
          </cell>
          <cell r="E564">
            <v>3</v>
          </cell>
          <cell r="F564" t="str">
            <v>PRIMARIO</v>
          </cell>
          <cell r="G564" t="str">
            <v>CAJA</v>
          </cell>
          <cell r="H564" t="str">
            <v>OTRA</v>
          </cell>
          <cell r="J564" t="str">
            <v>NO</v>
          </cell>
          <cell r="L564" t="str">
            <v>SI</v>
          </cell>
          <cell r="M564">
            <v>3</v>
          </cell>
          <cell r="N564">
            <v>3</v>
          </cell>
        </row>
        <row r="565">
          <cell r="A565" t="str">
            <v>CAJ09</v>
          </cell>
          <cell r="B565" t="str">
            <v>CAJA METALICA DE 20X20X10 CMS  CON RIEL PARA LA INSTALACION DE BREAKERS DE 2X40A</v>
          </cell>
          <cell r="C565" t="str">
            <v>U</v>
          </cell>
          <cell r="E565">
            <v>125000</v>
          </cell>
          <cell r="F565" t="str">
            <v>PRIMARIO</v>
          </cell>
          <cell r="G565" t="str">
            <v>CAJA</v>
          </cell>
          <cell r="H565" t="str">
            <v>OTRA</v>
          </cell>
          <cell r="J565" t="str">
            <v>NO</v>
          </cell>
          <cell r="L565" t="str">
            <v>SI</v>
          </cell>
          <cell r="M565">
            <v>3</v>
          </cell>
          <cell r="N565">
            <v>3</v>
          </cell>
        </row>
        <row r="566">
          <cell r="A566" t="str">
            <v>CAJ1</v>
          </cell>
          <cell r="B566" t="str">
            <v>CAJA 2X4 PVC</v>
          </cell>
          <cell r="C566" t="str">
            <v>U</v>
          </cell>
          <cell r="E566">
            <v>1200</v>
          </cell>
          <cell r="F566" t="str">
            <v>PRIMARIO</v>
          </cell>
          <cell r="G566" t="str">
            <v>PVC</v>
          </cell>
          <cell r="H566" t="str">
            <v>OTRA</v>
          </cell>
          <cell r="J566" t="str">
            <v>NO</v>
          </cell>
          <cell r="L566" t="str">
            <v>SI</v>
          </cell>
          <cell r="M566">
            <v>976</v>
          </cell>
          <cell r="N566">
            <v>976</v>
          </cell>
        </row>
        <row r="567">
          <cell r="A567" t="str">
            <v>CAJ10</v>
          </cell>
          <cell r="B567" t="str">
            <v>CAJ10</v>
          </cell>
          <cell r="C567" t="str">
            <v>U</v>
          </cell>
          <cell r="E567">
            <v>3</v>
          </cell>
          <cell r="F567" t="str">
            <v>PRIMARIO</v>
          </cell>
          <cell r="G567" t="str">
            <v>CAJA</v>
          </cell>
          <cell r="H567" t="str">
            <v>OTRA</v>
          </cell>
          <cell r="J567" t="str">
            <v>NO</v>
          </cell>
          <cell r="L567" t="str">
            <v>SI</v>
          </cell>
          <cell r="M567">
            <v>3</v>
          </cell>
          <cell r="N567">
            <v>3</v>
          </cell>
        </row>
        <row r="568">
          <cell r="A568" t="str">
            <v>CAJ12</v>
          </cell>
          <cell r="B568" t="str">
            <v>CAJA METALICA 30x30</v>
          </cell>
          <cell r="C568" t="str">
            <v>U</v>
          </cell>
          <cell r="E568">
            <v>3</v>
          </cell>
          <cell r="F568" t="str">
            <v>PRIMARIO</v>
          </cell>
          <cell r="G568" t="str">
            <v>CAJA</v>
          </cell>
          <cell r="H568" t="str">
            <v>OTRA</v>
          </cell>
          <cell r="J568" t="str">
            <v>NO</v>
          </cell>
          <cell r="L568" t="str">
            <v>SI</v>
          </cell>
          <cell r="M568">
            <v>3</v>
          </cell>
          <cell r="N568">
            <v>3</v>
          </cell>
        </row>
        <row r="569">
          <cell r="A569" t="str">
            <v>CAJ15</v>
          </cell>
          <cell r="B569" t="str">
            <v>CAJA METALICA 40x40</v>
          </cell>
          <cell r="C569" t="str">
            <v>U</v>
          </cell>
          <cell r="E569">
            <v>3</v>
          </cell>
          <cell r="F569" t="str">
            <v>PRIMARIO</v>
          </cell>
          <cell r="G569" t="str">
            <v>CAJA</v>
          </cell>
          <cell r="H569" t="str">
            <v>OTRA</v>
          </cell>
          <cell r="J569" t="str">
            <v>NO</v>
          </cell>
          <cell r="L569" t="str">
            <v>SI</v>
          </cell>
          <cell r="M569">
            <v>3</v>
          </cell>
          <cell r="N569">
            <v>3</v>
          </cell>
        </row>
        <row r="570">
          <cell r="A570" t="str">
            <v>CAJ2</v>
          </cell>
          <cell r="B570" t="str">
            <v>CAJA 4X4 PVC</v>
          </cell>
          <cell r="C570" t="str">
            <v>U</v>
          </cell>
          <cell r="E570">
            <v>1950</v>
          </cell>
          <cell r="F570" t="str">
            <v>PRIMARIO</v>
          </cell>
          <cell r="G570" t="str">
            <v>PVC</v>
          </cell>
          <cell r="H570" t="str">
            <v>OTRA</v>
          </cell>
          <cell r="J570" t="str">
            <v>NO</v>
          </cell>
          <cell r="L570" t="str">
            <v>SI</v>
          </cell>
          <cell r="M570">
            <v>1276</v>
          </cell>
          <cell r="N570">
            <v>1276</v>
          </cell>
        </row>
        <row r="571">
          <cell r="A571" t="str">
            <v>CAJ20</v>
          </cell>
          <cell r="B571" t="str">
            <v>CAJ20</v>
          </cell>
          <cell r="C571" t="str">
            <v>U</v>
          </cell>
          <cell r="E571">
            <v>3</v>
          </cell>
          <cell r="F571" t="str">
            <v>PRIMARIO</v>
          </cell>
          <cell r="G571" t="str">
            <v>CAJA</v>
          </cell>
          <cell r="H571" t="str">
            <v>OTRA</v>
          </cell>
          <cell r="J571" t="str">
            <v>NO</v>
          </cell>
          <cell r="L571" t="str">
            <v>SI</v>
          </cell>
          <cell r="M571">
            <v>3</v>
          </cell>
          <cell r="N571">
            <v>3</v>
          </cell>
        </row>
        <row r="572">
          <cell r="A572" t="str">
            <v>CAJ21</v>
          </cell>
          <cell r="B572" t="str">
            <v>CAJA MAMPOS. 30x30x30 CMS</v>
          </cell>
          <cell r="C572" t="str">
            <v>U</v>
          </cell>
          <cell r="E572">
            <v>63751</v>
          </cell>
          <cell r="F572" t="str">
            <v>PRIMARIO</v>
          </cell>
          <cell r="G572" t="str">
            <v>CAJA</v>
          </cell>
          <cell r="H572" t="str">
            <v>OTRA</v>
          </cell>
          <cell r="J572" t="str">
            <v>NO</v>
          </cell>
          <cell r="L572" t="str">
            <v>SI</v>
          </cell>
          <cell r="M572">
            <v>63751</v>
          </cell>
          <cell r="N572">
            <v>63751</v>
          </cell>
        </row>
        <row r="573">
          <cell r="A573" t="str">
            <v>CAJ22</v>
          </cell>
          <cell r="B573" t="str">
            <v>REGISTRO MANPOSTERIA 0.2X.2X.2</v>
          </cell>
          <cell r="C573" t="str">
            <v>U</v>
          </cell>
          <cell r="E573">
            <v>7829</v>
          </cell>
          <cell r="F573" t="str">
            <v>PRIMARIO</v>
          </cell>
          <cell r="G573" t="str">
            <v>CAJ</v>
          </cell>
          <cell r="H573" t="str">
            <v>OTRA</v>
          </cell>
          <cell r="J573" t="str">
            <v>NO</v>
          </cell>
          <cell r="L573" t="str">
            <v>SI</v>
          </cell>
          <cell r="M573">
            <v>7829</v>
          </cell>
          <cell r="N573">
            <v>7829</v>
          </cell>
        </row>
        <row r="574">
          <cell r="A574" t="str">
            <v>CAJ23</v>
          </cell>
          <cell r="B574" t="str">
            <v>REGISTRO CONCRETO .4X.4X.4</v>
          </cell>
          <cell r="C574" t="str">
            <v>U</v>
          </cell>
          <cell r="E574">
            <v>32153</v>
          </cell>
          <cell r="F574" t="str">
            <v>PRIMARIO</v>
          </cell>
          <cell r="G574" t="str">
            <v>CAJ</v>
          </cell>
          <cell r="H574" t="str">
            <v>OTRA</v>
          </cell>
          <cell r="J574" t="str">
            <v>NO</v>
          </cell>
          <cell r="L574" t="str">
            <v>SI</v>
          </cell>
          <cell r="M574">
            <v>32153</v>
          </cell>
          <cell r="N574">
            <v>32153</v>
          </cell>
        </row>
        <row r="575">
          <cell r="A575" t="str">
            <v>CAJ24RAW</v>
          </cell>
          <cell r="B575" t="str">
            <v>CAJA METALICA 2x4 RAWELT</v>
          </cell>
          <cell r="C575" t="str">
            <v>U</v>
          </cell>
          <cell r="E575">
            <v>15000</v>
          </cell>
          <cell r="F575" t="str">
            <v>PRIMARIO</v>
          </cell>
          <cell r="G575" t="str">
            <v>CAJA</v>
          </cell>
          <cell r="H575" t="str">
            <v>OTRA</v>
          </cell>
          <cell r="J575" t="str">
            <v>NO</v>
          </cell>
          <cell r="L575" t="str">
            <v>SI</v>
          </cell>
          <cell r="M575">
            <v>3</v>
          </cell>
          <cell r="N575">
            <v>3</v>
          </cell>
        </row>
        <row r="576">
          <cell r="A576" t="str">
            <v>CAJ3</v>
          </cell>
          <cell r="B576" t="str">
            <v>CAJA OCTOGONAL PVC</v>
          </cell>
          <cell r="C576" t="str">
            <v>U</v>
          </cell>
          <cell r="E576">
            <v>1600</v>
          </cell>
          <cell r="F576" t="str">
            <v>PRIMARIO</v>
          </cell>
          <cell r="G576" t="str">
            <v>CAJA</v>
          </cell>
          <cell r="H576" t="str">
            <v>OTRA</v>
          </cell>
          <cell r="J576" t="str">
            <v>NO</v>
          </cell>
          <cell r="L576" t="str">
            <v>SI</v>
          </cell>
          <cell r="M576">
            <v>1126</v>
          </cell>
          <cell r="N576">
            <v>1126</v>
          </cell>
        </row>
        <row r="577">
          <cell r="A577" t="str">
            <v>CAJ4</v>
          </cell>
          <cell r="B577" t="str">
            <v>CAJA 4X4X2PVC</v>
          </cell>
          <cell r="C577" t="str">
            <v>U</v>
          </cell>
          <cell r="E577">
            <v>1200</v>
          </cell>
          <cell r="F577" t="str">
            <v>PRIMARIO</v>
          </cell>
          <cell r="G577" t="str">
            <v>PVC</v>
          </cell>
          <cell r="H577" t="str">
            <v>OTRA</v>
          </cell>
          <cell r="J577" t="str">
            <v>NO</v>
          </cell>
          <cell r="L577" t="str">
            <v>SI</v>
          </cell>
          <cell r="M577">
            <v>751</v>
          </cell>
          <cell r="N577">
            <v>751</v>
          </cell>
        </row>
        <row r="578">
          <cell r="A578" t="str">
            <v>CAJ4A</v>
          </cell>
          <cell r="B578" t="str">
            <v>CAJA DE ABONADOS 4S</v>
          </cell>
          <cell r="C578" t="str">
            <v>U</v>
          </cell>
          <cell r="E578">
            <v>300000</v>
          </cell>
          <cell r="F578" t="str">
            <v>PRIMARIO</v>
          </cell>
          <cell r="G578" t="str">
            <v>CAJA</v>
          </cell>
          <cell r="H578" t="str">
            <v>OTRA</v>
          </cell>
          <cell r="J578" t="str">
            <v>NO</v>
          </cell>
          <cell r="L578" t="str">
            <v>SI</v>
          </cell>
          <cell r="M578">
            <v>58665</v>
          </cell>
          <cell r="N578">
            <v>58665</v>
          </cell>
        </row>
        <row r="579">
          <cell r="A579" t="str">
            <v>CAJ4X4RAW</v>
          </cell>
          <cell r="B579" t="str">
            <v>CAJA METALICA 4x4 RAWELT</v>
          </cell>
          <cell r="C579" t="str">
            <v>U</v>
          </cell>
          <cell r="E579">
            <v>18000</v>
          </cell>
          <cell r="F579" t="str">
            <v>PRIMARIO</v>
          </cell>
          <cell r="G579" t="str">
            <v>CAJA</v>
          </cell>
          <cell r="H579" t="str">
            <v>OTRA</v>
          </cell>
          <cell r="J579" t="str">
            <v>NO</v>
          </cell>
          <cell r="L579" t="str">
            <v>SI</v>
          </cell>
          <cell r="M579">
            <v>3</v>
          </cell>
          <cell r="N579">
            <v>3</v>
          </cell>
        </row>
        <row r="580">
          <cell r="A580" t="str">
            <v>CAJ9A</v>
          </cell>
          <cell r="B580" t="str">
            <v>CAJA DE ABONADOS 9S</v>
          </cell>
          <cell r="C580" t="str">
            <v>U</v>
          </cell>
          <cell r="E580">
            <v>448335.00000000006</v>
          </cell>
          <cell r="F580" t="str">
            <v>PRIMARIO</v>
          </cell>
          <cell r="G580" t="str">
            <v>CAJA</v>
          </cell>
          <cell r="H580" t="str">
            <v>OTRA</v>
          </cell>
          <cell r="J580" t="str">
            <v>NO</v>
          </cell>
          <cell r="L580" t="str">
            <v>SI</v>
          </cell>
          <cell r="M580">
            <v>210001</v>
          </cell>
          <cell r="N580">
            <v>210001</v>
          </cell>
        </row>
        <row r="581">
          <cell r="A581" t="str">
            <v>CAJA_09</v>
          </cell>
          <cell r="B581" t="str">
            <v>CAJA METALICA DE 20X20X10 CMS  CON RIEL PARA LA INSTALACION DE BREAKERS DE 2X40A</v>
          </cell>
          <cell r="C581" t="str">
            <v>U</v>
          </cell>
          <cell r="E581">
            <v>207051.6</v>
          </cell>
          <cell r="F581" t="str">
            <v>PRODUCTO</v>
          </cell>
          <cell r="O581" t="str">
            <v>MAT</v>
          </cell>
        </row>
        <row r="582">
          <cell r="A582" t="str">
            <v>CAJA_40X40_MET</v>
          </cell>
          <cell r="B582" t="str">
            <v>CAJA DE PASO METALICA DE 40 CM X 40CM</v>
          </cell>
          <cell r="C582" t="str">
            <v>U</v>
          </cell>
          <cell r="E582">
            <v>281598.87001953123</v>
          </cell>
          <cell r="F582" t="str">
            <v>PRODUCTO</v>
          </cell>
          <cell r="O582" t="str">
            <v>MAT</v>
          </cell>
        </row>
        <row r="583">
          <cell r="A583" t="str">
            <v>CAJA_ABO4S</v>
          </cell>
          <cell r="B583" t="str">
            <v>CAJA ABONADO 4S</v>
          </cell>
          <cell r="C583" t="str">
            <v>U</v>
          </cell>
          <cell r="E583">
            <v>577342.5</v>
          </cell>
          <cell r="F583" t="str">
            <v>PRODUCTO</v>
          </cell>
          <cell r="G583" t="str">
            <v>CAJA</v>
          </cell>
          <cell r="H583" t="str">
            <v>OTRA</v>
          </cell>
          <cell r="J583" t="str">
            <v>NO</v>
          </cell>
          <cell r="L583" t="str">
            <v>NO</v>
          </cell>
          <cell r="M583">
            <v>183826</v>
          </cell>
          <cell r="N583">
            <v>183826</v>
          </cell>
        </row>
        <row r="584">
          <cell r="A584" t="str">
            <v>CAJA_ABO8S</v>
          </cell>
          <cell r="B584" t="str">
            <v>CAJA ABONADO 8S</v>
          </cell>
          <cell r="C584" t="str">
            <v>U</v>
          </cell>
          <cell r="E584">
            <v>739394.25</v>
          </cell>
          <cell r="F584" t="str">
            <v>PRODUCTO</v>
          </cell>
          <cell r="G584" t="str">
            <v>CAJA</v>
          </cell>
          <cell r="H584" t="str">
            <v>OTRA</v>
          </cell>
          <cell r="J584" t="str">
            <v>NO</v>
          </cell>
          <cell r="L584" t="str">
            <v>NO</v>
          </cell>
          <cell r="M584">
            <v>344162</v>
          </cell>
          <cell r="N584">
            <v>344162</v>
          </cell>
        </row>
        <row r="585">
          <cell r="A585" t="str">
            <v>CAJAMETALICA</v>
          </cell>
          <cell r="B585" t="str">
            <v>CAJA DE PASO METALICA DE 40 CM X 40CM</v>
          </cell>
          <cell r="C585" t="str">
            <v>U</v>
          </cell>
          <cell r="E585">
            <v>253751</v>
          </cell>
          <cell r="F585" t="str">
            <v>PRIMARIO</v>
          </cell>
          <cell r="G585" t="str">
            <v>LUMINARIA</v>
          </cell>
          <cell r="H585" t="str">
            <v>OTRA</v>
          </cell>
          <cell r="J585" t="str">
            <v>NO</v>
          </cell>
          <cell r="L585" t="str">
            <v>SI</v>
          </cell>
          <cell r="M585">
            <v>33751</v>
          </cell>
          <cell r="N585">
            <v>33751</v>
          </cell>
        </row>
        <row r="586">
          <cell r="A586" t="str">
            <v>CAJM1MD</v>
          </cell>
          <cell r="B586" t="str">
            <v>CAJA POLICARBONATO  MEDODOR TIPO 1 Y 2</v>
          </cell>
          <cell r="C586" t="str">
            <v>U</v>
          </cell>
          <cell r="E586">
            <v>16256</v>
          </cell>
          <cell r="F586" t="str">
            <v>PRIMARIO</v>
          </cell>
          <cell r="G586" t="str">
            <v>CAJA</v>
          </cell>
          <cell r="H586" t="str">
            <v>OTRA</v>
          </cell>
          <cell r="J586" t="str">
            <v>NO</v>
          </cell>
          <cell r="L586" t="str">
            <v>SI</v>
          </cell>
          <cell r="M586">
            <v>16256</v>
          </cell>
          <cell r="N586">
            <v>16256</v>
          </cell>
        </row>
        <row r="587">
          <cell r="A587" t="str">
            <v>CAJMO</v>
          </cell>
          <cell r="B587" t="str">
            <v>CAJA MON. INTERP. BT</v>
          </cell>
          <cell r="C587" t="str">
            <v>U</v>
          </cell>
          <cell r="E587">
            <v>68081</v>
          </cell>
          <cell r="F587" t="str">
            <v>PRIMARIO</v>
          </cell>
          <cell r="G587" t="str">
            <v>CAJA</v>
          </cell>
          <cell r="H587" t="str">
            <v>OTRA</v>
          </cell>
          <cell r="J587" t="str">
            <v>NO</v>
          </cell>
          <cell r="L587" t="str">
            <v>SI</v>
          </cell>
          <cell r="M587">
            <v>68081</v>
          </cell>
          <cell r="N587">
            <v>68081</v>
          </cell>
        </row>
        <row r="588">
          <cell r="A588" t="str">
            <v>CAJTG001</v>
          </cell>
          <cell r="B588" t="str">
            <v>CELDA PARA TABLERO 1.2X2X0.4 MTS</v>
          </cell>
          <cell r="C588" t="str">
            <v>U</v>
          </cell>
          <cell r="E588">
            <v>5175001</v>
          </cell>
          <cell r="F588" t="str">
            <v>PRIMARIO</v>
          </cell>
          <cell r="G588" t="str">
            <v>CAJA</v>
          </cell>
          <cell r="H588" t="str">
            <v>OTRA</v>
          </cell>
          <cell r="J588" t="str">
            <v>NO</v>
          </cell>
          <cell r="L588" t="str">
            <v>SI</v>
          </cell>
          <cell r="M588">
            <v>675001</v>
          </cell>
          <cell r="N588">
            <v>675001</v>
          </cell>
        </row>
        <row r="589">
          <cell r="A589" t="str">
            <v>CAJTGMCB</v>
          </cell>
          <cell r="B589" t="str">
            <v>CELDA PARA TABLERO 1.2X2X0.4 MTS CON UN BARRAJE PRINCIPAL DE 1200A Y DOS BARRAJES NORMAL Y EMERGENCIA DE 620A, UN BREAKERS 3X800A, 13 BREAKES DE 3X50A Y 8 BREAKERS DE 3X80A.</v>
          </cell>
          <cell r="C589" t="str">
            <v>U</v>
          </cell>
          <cell r="E589">
            <v>10850000</v>
          </cell>
          <cell r="F589" t="str">
            <v>PRIMARIO</v>
          </cell>
          <cell r="G589" t="str">
            <v>SUBESTACION</v>
          </cell>
          <cell r="H589" t="str">
            <v>OTRA</v>
          </cell>
          <cell r="J589" t="str">
            <v>NO</v>
          </cell>
          <cell r="L589" t="str">
            <v>SI</v>
          </cell>
          <cell r="M589">
            <v>10850000</v>
          </cell>
          <cell r="N589">
            <v>10850001</v>
          </cell>
        </row>
        <row r="590">
          <cell r="A590" t="str">
            <v>CALLE_6</v>
          </cell>
          <cell r="B590" t="str">
            <v>ILUMINACION CALLE 6 CHIRIGUANA CESAR</v>
          </cell>
          <cell r="C590" t="str">
            <v>UN</v>
          </cell>
          <cell r="E590">
            <v>384103144.39613652</v>
          </cell>
          <cell r="F590" t="str">
            <v>PRODUCTO</v>
          </cell>
          <cell r="O590" t="str">
            <v>MAT</v>
          </cell>
        </row>
        <row r="591">
          <cell r="A591" t="str">
            <v>CAMAN</v>
          </cell>
          <cell r="B591" t="str">
            <v>CAJA PASO MAMPOSTERIA</v>
          </cell>
          <cell r="C591" t="str">
            <v>U</v>
          </cell>
          <cell r="E591">
            <v>57244</v>
          </cell>
          <cell r="F591" t="str">
            <v>PRIMARIO</v>
          </cell>
          <cell r="G591" t="str">
            <v>CAJA</v>
          </cell>
          <cell r="H591" t="str">
            <v>OTRA</v>
          </cell>
          <cell r="J591" t="str">
            <v>NO</v>
          </cell>
          <cell r="L591" t="str">
            <v>SI</v>
          </cell>
          <cell r="M591">
            <v>57244</v>
          </cell>
          <cell r="N591">
            <v>57244</v>
          </cell>
        </row>
        <row r="592">
          <cell r="A592" t="str">
            <v>CAMARA_VIG</v>
          </cell>
          <cell r="B592" t="str">
            <v>SENSOR DETECTOR DE HUMO FOTOELECTRICO</v>
          </cell>
          <cell r="C592" t="str">
            <v>UN</v>
          </cell>
          <cell r="E592">
            <v>1609004.25</v>
          </cell>
          <cell r="F592" t="str">
            <v>PRODUCTO</v>
          </cell>
          <cell r="G592" t="str">
            <v>XXXX</v>
          </cell>
          <cell r="H592" t="str">
            <v>OTRA</v>
          </cell>
          <cell r="J592" t="str">
            <v>NO</v>
          </cell>
          <cell r="L592" t="str">
            <v>NO</v>
          </cell>
          <cell r="M592">
            <v>34036</v>
          </cell>
          <cell r="N592">
            <v>34036</v>
          </cell>
        </row>
        <row r="593">
          <cell r="A593" t="str">
            <v>CAMARAVIG</v>
          </cell>
          <cell r="B593" t="str">
            <v>CAMARA VIGILANCIA</v>
          </cell>
          <cell r="C593" t="str">
            <v>U</v>
          </cell>
          <cell r="E593">
            <v>28785</v>
          </cell>
          <cell r="F593" t="str">
            <v>PRIMARIO</v>
          </cell>
          <cell r="G593" t="str">
            <v>CAMARA</v>
          </cell>
          <cell r="H593" t="str">
            <v>OTRA</v>
          </cell>
          <cell r="J593" t="str">
            <v>NO</v>
          </cell>
          <cell r="L593" t="str">
            <v>SI</v>
          </cell>
          <cell r="M593">
            <v>28785</v>
          </cell>
          <cell r="N593">
            <v>28785</v>
          </cell>
        </row>
        <row r="594">
          <cell r="A594" t="str">
            <v>CAMBIO_POSTE_01</v>
          </cell>
          <cell r="B594" t="str">
            <v>AAAA AAAA AA  A AA A</v>
          </cell>
          <cell r="C594" t="str">
            <v>U</v>
          </cell>
          <cell r="E594">
            <v>11608039.35</v>
          </cell>
          <cell r="F594" t="str">
            <v>PRODUCTO</v>
          </cell>
          <cell r="G594" t="str">
            <v>XXXX</v>
          </cell>
          <cell r="H594" t="str">
            <v>OTRA</v>
          </cell>
          <cell r="J594" t="str">
            <v>NO</v>
          </cell>
          <cell r="L594" t="str">
            <v>NO</v>
          </cell>
          <cell r="M594">
            <v>7226126</v>
          </cell>
          <cell r="N594">
            <v>7226126</v>
          </cell>
        </row>
        <row r="595">
          <cell r="A595" t="str">
            <v>CAMIO</v>
          </cell>
          <cell r="B595" t="str">
            <v>CAMION</v>
          </cell>
          <cell r="C595" t="str">
            <v>HORA</v>
          </cell>
          <cell r="E595">
            <v>27970</v>
          </cell>
          <cell r="F595" t="str">
            <v>PRIMARIO</v>
          </cell>
          <cell r="G595" t="str">
            <v>EQU</v>
          </cell>
          <cell r="H595" t="str">
            <v>OTRA</v>
          </cell>
          <cell r="J595" t="str">
            <v>NO</v>
          </cell>
          <cell r="L595" t="str">
            <v>SI</v>
          </cell>
          <cell r="M595">
            <v>27970</v>
          </cell>
          <cell r="N595">
            <v>27970</v>
          </cell>
        </row>
        <row r="596">
          <cell r="A596" t="str">
            <v>CAMTA</v>
          </cell>
          <cell r="B596" t="str">
            <v>CAMIONETA</v>
          </cell>
          <cell r="C596" t="str">
            <v>DIA</v>
          </cell>
          <cell r="E596">
            <v>52646</v>
          </cell>
          <cell r="F596" t="str">
            <v>PRIMARIO</v>
          </cell>
          <cell r="G596" t="str">
            <v>EQU</v>
          </cell>
          <cell r="H596" t="str">
            <v>MOPOSSER</v>
          </cell>
          <cell r="J596" t="str">
            <v>NO</v>
          </cell>
          <cell r="L596" t="str">
            <v>NO</v>
          </cell>
          <cell r="M596">
            <v>52646</v>
          </cell>
          <cell r="N596">
            <v>52646</v>
          </cell>
        </row>
        <row r="597">
          <cell r="A597" t="str">
            <v>CAN_MET_10X5</v>
          </cell>
          <cell r="B597" t="str">
            <v>CANALETA METALICA DE 10 X 5 CM CON TABIQUE DE SEPARACION</v>
          </cell>
          <cell r="C597" t="str">
            <v>U</v>
          </cell>
          <cell r="E597">
            <v>48289.920019531251</v>
          </cell>
          <cell r="F597" t="str">
            <v>PRODUCTO</v>
          </cell>
          <cell r="O597" t="str">
            <v>MAT</v>
          </cell>
        </row>
        <row r="598">
          <cell r="A598" t="str">
            <v>CAN4D</v>
          </cell>
          <cell r="B598" t="str">
            <v>CABLE No.4 AWG DESN.</v>
          </cell>
          <cell r="C598" t="str">
            <v>ML</v>
          </cell>
          <cell r="E598">
            <v>543</v>
          </cell>
          <cell r="F598" t="str">
            <v>PRIMARIO</v>
          </cell>
          <cell r="G598" t="str">
            <v>CABLE</v>
          </cell>
          <cell r="H598" t="str">
            <v>OTRA</v>
          </cell>
          <cell r="J598" t="str">
            <v>NO</v>
          </cell>
          <cell r="L598" t="str">
            <v>SI</v>
          </cell>
          <cell r="M598">
            <v>543</v>
          </cell>
          <cell r="N598">
            <v>543</v>
          </cell>
        </row>
        <row r="599">
          <cell r="A599" t="str">
            <v>CANAL10X5</v>
          </cell>
          <cell r="B599" t="str">
            <v>CANALETA METALICA DE 10 X 5 CM CON TABIQUE DE SEPARACION</v>
          </cell>
          <cell r="C599" t="str">
            <v>ML</v>
          </cell>
          <cell r="E599">
            <v>35000</v>
          </cell>
          <cell r="F599" t="str">
            <v>PRIMARIO</v>
          </cell>
          <cell r="G599" t="str">
            <v>CANALETA</v>
          </cell>
          <cell r="H599" t="str">
            <v>OTRA</v>
          </cell>
          <cell r="J599" t="str">
            <v>NO</v>
          </cell>
          <cell r="L599" t="str">
            <v>SI</v>
          </cell>
          <cell r="M599">
            <v>11251</v>
          </cell>
          <cell r="N599">
            <v>11251</v>
          </cell>
        </row>
        <row r="600">
          <cell r="A600" t="str">
            <v>CANAL20X8</v>
          </cell>
          <cell r="B600" t="str">
            <v>CANALETA MET 20X8CM</v>
          </cell>
          <cell r="C600" t="str">
            <v>ML</v>
          </cell>
          <cell r="E600">
            <v>10672</v>
          </cell>
          <cell r="F600" t="str">
            <v>PRIMARIO</v>
          </cell>
          <cell r="G600" t="str">
            <v>CANALETA</v>
          </cell>
          <cell r="H600" t="str">
            <v>OTRA</v>
          </cell>
          <cell r="J600" t="str">
            <v>NO</v>
          </cell>
          <cell r="L600" t="str">
            <v>SI</v>
          </cell>
          <cell r="M600">
            <v>10672</v>
          </cell>
          <cell r="N600">
            <v>10672</v>
          </cell>
        </row>
        <row r="601">
          <cell r="A601" t="str">
            <v>CANAL30X10</v>
          </cell>
          <cell r="B601" t="str">
            <v>CANALETA MET 30X10CM</v>
          </cell>
          <cell r="C601" t="str">
            <v>ML</v>
          </cell>
          <cell r="E601">
            <v>14226</v>
          </cell>
          <cell r="F601" t="str">
            <v>PRIMARIO</v>
          </cell>
          <cell r="G601" t="str">
            <v>CANALETA</v>
          </cell>
          <cell r="H601" t="str">
            <v>OTRA</v>
          </cell>
          <cell r="J601" t="str">
            <v>NO</v>
          </cell>
          <cell r="L601" t="str">
            <v>SI</v>
          </cell>
          <cell r="M601">
            <v>14226</v>
          </cell>
          <cell r="N601">
            <v>14226</v>
          </cell>
        </row>
        <row r="602">
          <cell r="A602" t="str">
            <v>CANCHA_ALTO_PIN</v>
          </cell>
          <cell r="B602" t="str">
            <v>ELECTRICAS CANCHA ALTO PRADO BECERRIL-CESAR</v>
          </cell>
          <cell r="C602" t="str">
            <v>UN</v>
          </cell>
          <cell r="E602">
            <v>15013163.19000105</v>
          </cell>
          <cell r="F602" t="str">
            <v>PRODUCTO</v>
          </cell>
          <cell r="O602" t="str">
            <v>MAT</v>
          </cell>
        </row>
        <row r="603">
          <cell r="A603" t="str">
            <v>CANCHA_ALTO_PRADO</v>
          </cell>
          <cell r="B603" t="str">
            <v>ELECTRICAS CANCHA ALTO PRADO BECERRIL-CESAR</v>
          </cell>
          <cell r="C603" t="str">
            <v>UN</v>
          </cell>
          <cell r="E603">
            <v>592847440.42298245</v>
          </cell>
          <cell r="F603" t="str">
            <v>PRODUCTO</v>
          </cell>
          <cell r="O603" t="str">
            <v>MAT</v>
          </cell>
        </row>
        <row r="604">
          <cell r="A604" t="str">
            <v>CANCHA_BOSCONIA</v>
          </cell>
          <cell r="B604" t="str">
            <v>CANCHAS BOSCONIA</v>
          </cell>
          <cell r="C604" t="str">
            <v>UN</v>
          </cell>
          <cell r="E604">
            <v>54217871.786314525</v>
          </cell>
          <cell r="F604" t="str">
            <v>PRODUCTO</v>
          </cell>
          <cell r="O604" t="str">
            <v>MAT</v>
          </cell>
        </row>
        <row r="605">
          <cell r="A605" t="str">
            <v>CANCHA_EL_DIQUE</v>
          </cell>
          <cell r="B605" t="str">
            <v>ELECTRICAS CANCHA EL DIQUE MORALES,BOLIVAR</v>
          </cell>
          <cell r="C605" t="str">
            <v>UN</v>
          </cell>
          <cell r="E605">
            <v>561946860.47298241</v>
          </cell>
          <cell r="F605" t="str">
            <v>PRODUCTO</v>
          </cell>
          <cell r="O605" t="str">
            <v>MAT</v>
          </cell>
        </row>
        <row r="606">
          <cell r="A606" t="str">
            <v>CANCHA_FUTBOL</v>
          </cell>
          <cell r="B606" t="str">
            <v>AAAA AAAA AA  A AA A</v>
          </cell>
          <cell r="C606" t="str">
            <v>U</v>
          </cell>
          <cell r="E606">
            <v>1629237906.5729816</v>
          </cell>
          <cell r="F606" t="str">
            <v>PRODUCTO</v>
          </cell>
          <cell r="G606" t="str">
            <v>XXXX</v>
          </cell>
          <cell r="H606" t="str">
            <v>OTRA</v>
          </cell>
          <cell r="J606" t="str">
            <v>NO</v>
          </cell>
          <cell r="L606" t="str">
            <v>NO</v>
          </cell>
          <cell r="M606">
            <v>81587681</v>
          </cell>
          <cell r="N606">
            <v>81587681</v>
          </cell>
        </row>
        <row r="607">
          <cell r="A607" t="str">
            <v>CANCHA_FUTBOL_MAS2</v>
          </cell>
          <cell r="B607" t="str">
            <v>AAAA AAAA AA  A AA A</v>
          </cell>
          <cell r="C607" t="str">
            <v>U</v>
          </cell>
          <cell r="E607">
            <v>1327778547.1499999</v>
          </cell>
          <cell r="F607" t="str">
            <v>PRODUCTO</v>
          </cell>
          <cell r="G607" t="str">
            <v>XXXX</v>
          </cell>
          <cell r="H607" t="str">
            <v>OTRA</v>
          </cell>
          <cell r="J607" t="str">
            <v>NO</v>
          </cell>
          <cell r="L607" t="str">
            <v>NO</v>
          </cell>
          <cell r="M607">
            <v>112436044.2</v>
          </cell>
          <cell r="N607">
            <v>112436044.2</v>
          </cell>
        </row>
        <row r="608">
          <cell r="A608" t="str">
            <v>CANCHA_FUTBOLYMICRO</v>
          </cell>
          <cell r="B608" t="str">
            <v>AAAA AAAA AA  A AA A</v>
          </cell>
          <cell r="C608" t="str">
            <v>U</v>
          </cell>
          <cell r="E608">
            <v>1199857366.175</v>
          </cell>
          <cell r="F608" t="str">
            <v>PRODUCTO</v>
          </cell>
          <cell r="G608" t="str">
            <v>XXXX</v>
          </cell>
          <cell r="H608" t="str">
            <v>OTRA</v>
          </cell>
          <cell r="J608" t="str">
            <v>NO</v>
          </cell>
          <cell r="L608" t="str">
            <v>NO</v>
          </cell>
          <cell r="M608">
            <v>99283833.599999994</v>
          </cell>
          <cell r="N608">
            <v>99283833.599999994</v>
          </cell>
        </row>
        <row r="609">
          <cell r="A609" t="str">
            <v>CANCHA_GAMARRA</v>
          </cell>
          <cell r="B609" t="str">
            <v>CANCHAS BOSCONIA</v>
          </cell>
          <cell r="C609" t="str">
            <v>UN</v>
          </cell>
          <cell r="E609">
            <v>55106982.424531251</v>
          </cell>
          <cell r="F609" t="str">
            <v>PRODUCTO</v>
          </cell>
          <cell r="O609" t="str">
            <v>MAT</v>
          </cell>
        </row>
        <row r="610">
          <cell r="A610" t="str">
            <v>CANCHA_JAGUA_PILAR</v>
          </cell>
          <cell r="B610" t="str">
            <v>URBANIZACION LOS MANGUITOS</v>
          </cell>
          <cell r="C610" t="str">
            <v>UN</v>
          </cell>
          <cell r="E610">
            <v>188754559.09039044</v>
          </cell>
          <cell r="F610" t="str">
            <v>PRODUCTO</v>
          </cell>
          <cell r="O610" t="str">
            <v>MAT</v>
          </cell>
        </row>
        <row r="611">
          <cell r="A611" t="str">
            <v>CANCHA_LOS_VENADOS</v>
          </cell>
          <cell r="B611" t="str">
            <v>CANCHAS POLIFUNCIONAL LOS VENADOS</v>
          </cell>
          <cell r="C611" t="str">
            <v>UN</v>
          </cell>
          <cell r="E611">
            <v>104170421.12129116</v>
          </cell>
          <cell r="F611" t="str">
            <v>PRODUCTO</v>
          </cell>
          <cell r="O611" t="str">
            <v>MAT</v>
          </cell>
        </row>
        <row r="612">
          <cell r="A612" t="str">
            <v>CANCHA_MICRO</v>
          </cell>
          <cell r="B612" t="str">
            <v>07 COLEGIO JUAN MEJIA GOMEZ SEDE No.3</v>
          </cell>
          <cell r="C612" t="str">
            <v>UN</v>
          </cell>
          <cell r="E612">
            <v>132566320.075</v>
          </cell>
          <cell r="F612" t="str">
            <v>PRODUCTO</v>
          </cell>
          <cell r="G612" t="str">
            <v>XXXX</v>
          </cell>
          <cell r="H612" t="str">
            <v>OTRA</v>
          </cell>
          <cell r="J612" t="str">
            <v>NO</v>
          </cell>
          <cell r="L612" t="str">
            <v>NO</v>
          </cell>
          <cell r="M612">
            <v>17696152.600000001</v>
          </cell>
          <cell r="N612">
            <v>17696152.600000001</v>
          </cell>
        </row>
        <row r="613">
          <cell r="A613" t="str">
            <v>CANCHA_MICRO_DOBLE</v>
          </cell>
          <cell r="B613" t="str">
            <v>07 COLEGIO JUAN MEJIA GOMEZ SEDE No.3</v>
          </cell>
          <cell r="C613" t="str">
            <v>UN</v>
          </cell>
          <cell r="E613">
            <v>260487501.05000001</v>
          </cell>
          <cell r="F613" t="str">
            <v>PRODUCTO</v>
          </cell>
          <cell r="G613" t="str">
            <v>XXXX</v>
          </cell>
          <cell r="H613" t="str">
            <v>OTRA</v>
          </cell>
          <cell r="J613" t="str">
            <v>NO</v>
          </cell>
          <cell r="L613" t="str">
            <v>NO</v>
          </cell>
          <cell r="M613">
            <v>30848363.199999999</v>
          </cell>
          <cell r="N613">
            <v>30848363.199999999</v>
          </cell>
        </row>
        <row r="614">
          <cell r="A614" t="str">
            <v>CAND</v>
          </cell>
          <cell r="B614" t="str">
            <v>CANDADO</v>
          </cell>
          <cell r="C614" t="str">
            <v>U</v>
          </cell>
          <cell r="E614">
            <v>7569</v>
          </cell>
          <cell r="F614" t="str">
            <v>PRIMARIO</v>
          </cell>
          <cell r="G614" t="str">
            <v>CAN</v>
          </cell>
          <cell r="H614" t="str">
            <v>OTRA</v>
          </cell>
          <cell r="J614" t="str">
            <v>NO</v>
          </cell>
          <cell r="L614" t="str">
            <v>SI</v>
          </cell>
          <cell r="M614">
            <v>7569</v>
          </cell>
          <cell r="N614">
            <v>7569</v>
          </cell>
        </row>
        <row r="615">
          <cell r="A615" t="str">
            <v>CAP01</v>
          </cell>
          <cell r="B615" t="str">
            <v>CAPACETE EN ALUMINIO 1/2"</v>
          </cell>
          <cell r="C615" t="str">
            <v>U</v>
          </cell>
          <cell r="E615">
            <v>2080</v>
          </cell>
          <cell r="F615" t="str">
            <v>PRIMARIO</v>
          </cell>
          <cell r="G615" t="str">
            <v>CAPACETE</v>
          </cell>
          <cell r="H615" t="str">
            <v>OTRA</v>
          </cell>
          <cell r="J615" t="str">
            <v>NO</v>
          </cell>
          <cell r="L615" t="str">
            <v>SI</v>
          </cell>
          <cell r="M615">
            <v>3</v>
          </cell>
          <cell r="N615">
            <v>3</v>
          </cell>
        </row>
        <row r="616">
          <cell r="A616" t="str">
            <v>CAP02</v>
          </cell>
          <cell r="B616" t="str">
            <v>CAPACETE EN ALUMINIO 3/4"</v>
          </cell>
          <cell r="C616" t="str">
            <v>U</v>
          </cell>
          <cell r="E616">
            <v>2470</v>
          </cell>
          <cell r="F616" t="str">
            <v>PRIMARIO</v>
          </cell>
          <cell r="G616" t="str">
            <v>CAPACETE</v>
          </cell>
          <cell r="H616" t="str">
            <v>OTRA</v>
          </cell>
          <cell r="J616" t="str">
            <v>NO</v>
          </cell>
          <cell r="L616" t="str">
            <v>SI</v>
          </cell>
          <cell r="M616">
            <v>610</v>
          </cell>
          <cell r="N616">
            <v>610</v>
          </cell>
        </row>
        <row r="617">
          <cell r="A617" t="str">
            <v>CAP03</v>
          </cell>
          <cell r="B617" t="str">
            <v>CAPACETE EN ALUMINIO 1"</v>
          </cell>
          <cell r="C617" t="str">
            <v>U</v>
          </cell>
          <cell r="E617">
            <v>5730</v>
          </cell>
          <cell r="F617" t="str">
            <v>PRIMARIO</v>
          </cell>
          <cell r="G617" t="str">
            <v>CAPACETE</v>
          </cell>
          <cell r="H617" t="str">
            <v>OTRA</v>
          </cell>
          <cell r="J617" t="str">
            <v>NO</v>
          </cell>
          <cell r="L617" t="str">
            <v>SI</v>
          </cell>
          <cell r="M617">
            <v>762</v>
          </cell>
          <cell r="N617">
            <v>762</v>
          </cell>
        </row>
        <row r="618">
          <cell r="A618" t="str">
            <v>CAP04</v>
          </cell>
          <cell r="B618" t="str">
            <v>CAPACETE EN ALUMINIO 1.1/2"</v>
          </cell>
          <cell r="C618" t="str">
            <v>U</v>
          </cell>
          <cell r="E618">
            <v>4095</v>
          </cell>
          <cell r="F618" t="str">
            <v>PRIMARIO</v>
          </cell>
          <cell r="G618" t="str">
            <v>CAPACETE</v>
          </cell>
          <cell r="H618" t="str">
            <v>OTRA</v>
          </cell>
          <cell r="J618" t="str">
            <v>NO</v>
          </cell>
          <cell r="L618" t="str">
            <v>SI</v>
          </cell>
          <cell r="M618">
            <v>3</v>
          </cell>
          <cell r="N618">
            <v>3</v>
          </cell>
        </row>
        <row r="619">
          <cell r="A619" t="str">
            <v>CAP05</v>
          </cell>
          <cell r="B619" t="str">
            <v>CAPACETE EN ALUMINIO 2"</v>
          </cell>
          <cell r="C619" t="str">
            <v>U</v>
          </cell>
          <cell r="E619">
            <v>15775</v>
          </cell>
          <cell r="F619" t="str">
            <v>PRIMARIO</v>
          </cell>
          <cell r="G619" t="str">
            <v>CAPACETE</v>
          </cell>
          <cell r="H619" t="str">
            <v>OTRA</v>
          </cell>
          <cell r="J619" t="str">
            <v>NO</v>
          </cell>
          <cell r="L619" t="str">
            <v>SI</v>
          </cell>
          <cell r="M619">
            <v>4543</v>
          </cell>
          <cell r="N619">
            <v>4543</v>
          </cell>
        </row>
        <row r="620">
          <cell r="A620" t="str">
            <v>CAP06</v>
          </cell>
          <cell r="B620" t="str">
            <v>CAPACETE EN ALUMINIO 3"</v>
          </cell>
          <cell r="C620" t="str">
            <v>U</v>
          </cell>
          <cell r="E620">
            <v>81775</v>
          </cell>
          <cell r="F620" t="str">
            <v>PRIMARIO</v>
          </cell>
          <cell r="G620" t="str">
            <v>CAPACETE</v>
          </cell>
          <cell r="H620" t="str">
            <v>OTRA</v>
          </cell>
          <cell r="J620" t="str">
            <v>NO</v>
          </cell>
          <cell r="L620" t="str">
            <v>SI</v>
          </cell>
          <cell r="M620">
            <v>26251</v>
          </cell>
          <cell r="N620">
            <v>26251</v>
          </cell>
        </row>
        <row r="621">
          <cell r="A621" t="str">
            <v>CAP07</v>
          </cell>
          <cell r="B621" t="str">
            <v>CAPACETE EN ALUMINIO 4"</v>
          </cell>
          <cell r="C621" t="str">
            <v>U</v>
          </cell>
          <cell r="E621">
            <v>26585</v>
          </cell>
          <cell r="F621" t="str">
            <v>PRIMARIO</v>
          </cell>
          <cell r="G621" t="str">
            <v>CAPACETE</v>
          </cell>
          <cell r="H621" t="str">
            <v>OTRA</v>
          </cell>
          <cell r="J621" t="str">
            <v>NO</v>
          </cell>
          <cell r="L621" t="str">
            <v>SI</v>
          </cell>
          <cell r="M621">
            <v>13544</v>
          </cell>
          <cell r="N621">
            <v>13544</v>
          </cell>
        </row>
        <row r="622">
          <cell r="A622" t="str">
            <v>CAPATAZ</v>
          </cell>
          <cell r="B622" t="str">
            <v>CAPATAZ</v>
          </cell>
          <cell r="C622" t="str">
            <v>HH</v>
          </cell>
          <cell r="E622">
            <v>17240</v>
          </cell>
          <cell r="F622" t="str">
            <v>PRIMARIO</v>
          </cell>
          <cell r="G622" t="str">
            <v>MO</v>
          </cell>
          <cell r="H622" t="str">
            <v>MOPOSSER</v>
          </cell>
          <cell r="J622" t="str">
            <v>NO</v>
          </cell>
          <cell r="L622" t="str">
            <v>NO</v>
          </cell>
          <cell r="M622">
            <v>40000</v>
          </cell>
          <cell r="N622">
            <v>40000</v>
          </cell>
          <cell r="O622" t="str">
            <v>GOB</v>
          </cell>
        </row>
        <row r="623">
          <cell r="A623" t="str">
            <v>CAR_4030</v>
          </cell>
          <cell r="B623" t="str">
            <v>CARCAM0 CON TAPA METALICA  40X30CMS</v>
          </cell>
          <cell r="C623" t="str">
            <v>ML</v>
          </cell>
          <cell r="E623">
            <v>51976.05</v>
          </cell>
          <cell r="F623" t="str">
            <v>PRODUCTO</v>
          </cell>
          <cell r="G623" t="str">
            <v>XXXX</v>
          </cell>
          <cell r="H623" t="str">
            <v>OTRA</v>
          </cell>
          <cell r="J623" t="str">
            <v>NO</v>
          </cell>
          <cell r="L623" t="str">
            <v>NO</v>
          </cell>
          <cell r="M623">
            <v>52501</v>
          </cell>
          <cell r="N623">
            <v>52501</v>
          </cell>
        </row>
        <row r="624">
          <cell r="A624" t="str">
            <v>CAR_4031</v>
          </cell>
          <cell r="B624" t="str">
            <v>BASES DE EQUIPOS, CARCAMOS,FOSOS, MUROS CORTAFUEGOS</v>
          </cell>
          <cell r="C624" t="str">
            <v>GBL</v>
          </cell>
          <cell r="E624">
            <v>1981377.3</v>
          </cell>
          <cell r="F624" t="str">
            <v>PRODUCTO</v>
          </cell>
          <cell r="G624" t="str">
            <v>XXXX</v>
          </cell>
          <cell r="H624" t="str">
            <v>OTRA</v>
          </cell>
          <cell r="J624" t="str">
            <v>NO</v>
          </cell>
          <cell r="L624" t="str">
            <v>NO</v>
          </cell>
          <cell r="M624">
            <v>1890026</v>
          </cell>
          <cell r="N624">
            <v>1890026</v>
          </cell>
        </row>
        <row r="625">
          <cell r="A625" t="str">
            <v>CAR4030</v>
          </cell>
          <cell r="B625" t="str">
            <v>CARCAM0 CON TAPA METALICA  40X30CMS</v>
          </cell>
          <cell r="C625" t="str">
            <v>ML</v>
          </cell>
          <cell r="E625">
            <v>37501</v>
          </cell>
          <cell r="F625" t="str">
            <v>PRIMARIO</v>
          </cell>
          <cell r="G625" t="str">
            <v>TAB</v>
          </cell>
          <cell r="H625" t="str">
            <v>OTRA</v>
          </cell>
          <cell r="J625" t="str">
            <v>NO</v>
          </cell>
          <cell r="L625" t="str">
            <v>SI</v>
          </cell>
          <cell r="M625">
            <v>37501</v>
          </cell>
          <cell r="N625">
            <v>37501</v>
          </cell>
        </row>
        <row r="626">
          <cell r="A626" t="str">
            <v>CARA_2KM</v>
          </cell>
          <cell r="B626" t="str">
            <v>CIUDADELA LAS MARIAS</v>
          </cell>
          <cell r="C626" t="str">
            <v>UN</v>
          </cell>
          <cell r="E626">
            <v>111585268.01250342</v>
          </cell>
          <cell r="F626" t="str">
            <v>PRODUCTO</v>
          </cell>
          <cell r="G626" t="str">
            <v>XXXX</v>
          </cell>
          <cell r="H626" t="str">
            <v>OTRA</v>
          </cell>
          <cell r="J626" t="str">
            <v>NO</v>
          </cell>
          <cell r="L626" t="str">
            <v>NO</v>
          </cell>
          <cell r="M626">
            <v>69356091</v>
          </cell>
          <cell r="N626">
            <v>69356091</v>
          </cell>
        </row>
        <row r="627">
          <cell r="A627" t="str">
            <v>CARC_01</v>
          </cell>
          <cell r="B627" t="str">
            <v>AAAA AAAA AA  A AA A</v>
          </cell>
          <cell r="C627" t="str">
            <v>U</v>
          </cell>
          <cell r="E627">
            <v>55445223.610156253</v>
          </cell>
          <cell r="F627" t="str">
            <v>PRODUCTO</v>
          </cell>
          <cell r="G627" t="str">
            <v>XXXX</v>
          </cell>
          <cell r="H627" t="str">
            <v>OTRA</v>
          </cell>
          <cell r="J627" t="str">
            <v>NO</v>
          </cell>
          <cell r="L627" t="str">
            <v>NO</v>
          </cell>
          <cell r="M627">
            <v>26936390</v>
          </cell>
          <cell r="N627">
            <v>26936390</v>
          </cell>
        </row>
        <row r="628">
          <cell r="A628" t="str">
            <v>CARCAMO_01</v>
          </cell>
          <cell r="B628" t="str">
            <v>CARCAMO 30 CM X 50CM</v>
          </cell>
          <cell r="C628" t="str">
            <v>U</v>
          </cell>
          <cell r="E628">
            <v>45000</v>
          </cell>
          <cell r="F628" t="str">
            <v>PRIMARIO</v>
          </cell>
          <cell r="G628" t="str">
            <v>TUBO</v>
          </cell>
          <cell r="H628" t="str">
            <v>OTRA</v>
          </cell>
          <cell r="J628" t="str">
            <v>NO</v>
          </cell>
          <cell r="L628" t="str">
            <v>SI</v>
          </cell>
          <cell r="M628">
            <v>55000</v>
          </cell>
          <cell r="N628">
            <v>60501</v>
          </cell>
        </row>
        <row r="629">
          <cell r="A629" t="str">
            <v>CASA_E_CAMPO_P9</v>
          </cell>
          <cell r="B629" t="str">
            <v>AAAA AAAA AA  A AA A</v>
          </cell>
          <cell r="C629" t="str">
            <v>U</v>
          </cell>
          <cell r="E629">
            <v>13023088.600000001</v>
          </cell>
          <cell r="F629" t="str">
            <v>PRODUCTO</v>
          </cell>
          <cell r="G629" t="str">
            <v>XXXX</v>
          </cell>
          <cell r="H629" t="str">
            <v>OTRA</v>
          </cell>
          <cell r="J629" t="str">
            <v>NO</v>
          </cell>
          <cell r="L629" t="str">
            <v>NO</v>
          </cell>
          <cell r="M629">
            <v>4946922</v>
          </cell>
          <cell r="N629">
            <v>4946922</v>
          </cell>
        </row>
        <row r="630">
          <cell r="A630" t="str">
            <v>CASA_T</v>
          </cell>
          <cell r="B630" t="str">
            <v>AAAA AAAA AA  A AA A</v>
          </cell>
          <cell r="C630" t="str">
            <v>U</v>
          </cell>
          <cell r="E630">
            <v>66956809.882124588</v>
          </cell>
          <cell r="F630" t="str">
            <v>PRODUCTO</v>
          </cell>
          <cell r="G630" t="str">
            <v>XXXX</v>
          </cell>
          <cell r="H630" t="str">
            <v>OTRA</v>
          </cell>
          <cell r="J630" t="str">
            <v>NO</v>
          </cell>
          <cell r="L630" t="str">
            <v>NO</v>
          </cell>
          <cell r="M630">
            <v>14164222.48</v>
          </cell>
          <cell r="N630">
            <v>14164222.48</v>
          </cell>
        </row>
        <row r="631">
          <cell r="A631" t="str">
            <v>CASA_TIPO_VIS</v>
          </cell>
          <cell r="B631" t="str">
            <v>TRANSFORMADOR ACOMETIDA Y TABLERO GENERAL</v>
          </cell>
          <cell r="C631" t="str">
            <v>UN</v>
          </cell>
          <cell r="E631">
            <v>749578692.04424191</v>
          </cell>
          <cell r="F631" t="str">
            <v>PRODUCTO</v>
          </cell>
          <cell r="O631" t="str">
            <v>MAT</v>
          </cell>
        </row>
        <row r="632">
          <cell r="A632" t="str">
            <v>CASA_VIS_BECERRIL</v>
          </cell>
          <cell r="B632" t="str">
            <v>CONSTRUCION DE 160VIVIENDA TIPO VIS BECERRIL-CESAR</v>
          </cell>
          <cell r="C632" t="str">
            <v>UN</v>
          </cell>
          <cell r="E632">
            <v>423587428.57103717</v>
          </cell>
          <cell r="F632" t="str">
            <v>PRODUCTO</v>
          </cell>
          <cell r="O632" t="str">
            <v>MAT</v>
          </cell>
        </row>
        <row r="633">
          <cell r="A633" t="str">
            <v>CASA_VIS_BECERRIL_02</v>
          </cell>
          <cell r="B633" t="str">
            <v>CONSTRUCION DE 160VIVIENDA TIPO VIS BECERRIL-CESAR</v>
          </cell>
          <cell r="C633" t="str">
            <v>UN</v>
          </cell>
          <cell r="E633">
            <v>367426474.538508</v>
          </cell>
          <cell r="F633" t="str">
            <v>PRODUCTO</v>
          </cell>
          <cell r="O633" t="str">
            <v>MAT</v>
          </cell>
        </row>
        <row r="634">
          <cell r="A634" t="str">
            <v>CASET</v>
          </cell>
          <cell r="B634" t="str">
            <v>CASETA PLANTA ELECTRICA</v>
          </cell>
          <cell r="C634" t="str">
            <v>U</v>
          </cell>
          <cell r="E634">
            <v>10000000</v>
          </cell>
          <cell r="F634" t="str">
            <v>PRIMARIO</v>
          </cell>
          <cell r="G634" t="str">
            <v>CAS</v>
          </cell>
          <cell r="H634" t="str">
            <v>OTRA</v>
          </cell>
          <cell r="J634" t="str">
            <v>NO</v>
          </cell>
          <cell r="L634" t="str">
            <v>SI</v>
          </cell>
          <cell r="M634">
            <v>658000</v>
          </cell>
          <cell r="N634">
            <v>658000</v>
          </cell>
        </row>
        <row r="635">
          <cell r="A635" t="str">
            <v>CASETA_SUBESTACION</v>
          </cell>
          <cell r="B635" t="str">
            <v>CASETA SUBESTACION Y PLANTA ELECTRICA</v>
          </cell>
          <cell r="C635" t="str">
            <v>U</v>
          </cell>
          <cell r="E635">
            <v>12395040</v>
          </cell>
          <cell r="F635" t="str">
            <v>PRODUCTO</v>
          </cell>
          <cell r="O635" t="str">
            <v>MAT</v>
          </cell>
        </row>
        <row r="636">
          <cell r="A636" t="str">
            <v>CAT22</v>
          </cell>
          <cell r="B636" t="str">
            <v>CABLE  2X22</v>
          </cell>
          <cell r="C636" t="str">
            <v>ML</v>
          </cell>
          <cell r="E636">
            <v>124</v>
          </cell>
          <cell r="F636" t="str">
            <v>PRIMARIO</v>
          </cell>
          <cell r="G636" t="str">
            <v>CABLE</v>
          </cell>
          <cell r="H636" t="str">
            <v>OTRA</v>
          </cell>
          <cell r="J636" t="str">
            <v>NO</v>
          </cell>
          <cell r="L636" t="str">
            <v>SI</v>
          </cell>
          <cell r="M636">
            <v>124</v>
          </cell>
          <cell r="N636">
            <v>124</v>
          </cell>
        </row>
        <row r="637">
          <cell r="A637" t="str">
            <v>CAT2P</v>
          </cell>
          <cell r="B637" t="str">
            <v>CABLE  TELEFONICO 2P</v>
          </cell>
          <cell r="C637" t="str">
            <v>ML</v>
          </cell>
          <cell r="E637">
            <v>120</v>
          </cell>
          <cell r="F637" t="str">
            <v>PRIMARIO</v>
          </cell>
          <cell r="G637" t="str">
            <v>CABLE</v>
          </cell>
          <cell r="H637" t="str">
            <v>OTRA</v>
          </cell>
          <cell r="J637" t="str">
            <v>NO</v>
          </cell>
          <cell r="L637" t="str">
            <v>SI</v>
          </cell>
          <cell r="M637">
            <v>120</v>
          </cell>
          <cell r="N637">
            <v>120</v>
          </cell>
        </row>
        <row r="638">
          <cell r="A638" t="str">
            <v>CAW68</v>
          </cell>
          <cell r="B638" t="str">
            <v>CABLE No.4 AWG DESN.</v>
          </cell>
          <cell r="C638" t="str">
            <v>ML</v>
          </cell>
          <cell r="E638">
            <v>734</v>
          </cell>
          <cell r="F638" t="str">
            <v>PRIMARIO</v>
          </cell>
          <cell r="G638" t="str">
            <v>CABLE</v>
          </cell>
          <cell r="H638" t="str">
            <v>OTRA</v>
          </cell>
          <cell r="J638" t="str">
            <v>NO</v>
          </cell>
          <cell r="L638" t="str">
            <v>SI</v>
          </cell>
          <cell r="M638">
            <v>734</v>
          </cell>
          <cell r="N638">
            <v>734</v>
          </cell>
        </row>
        <row r="639">
          <cell r="A639" t="str">
            <v>CAW69</v>
          </cell>
          <cell r="B639" t="str">
            <v>CABLE COBRE DESNUDO No.2</v>
          </cell>
          <cell r="C639" t="str">
            <v>ML</v>
          </cell>
          <cell r="E639">
            <v>30525</v>
          </cell>
          <cell r="F639" t="str">
            <v>PRIMARIO</v>
          </cell>
          <cell r="G639" t="str">
            <v>CABLE</v>
          </cell>
          <cell r="H639" t="str">
            <v>OTRA</v>
          </cell>
          <cell r="I639" t="str">
            <v>EL PAISA</v>
          </cell>
          <cell r="J639" t="str">
            <v>NO</v>
          </cell>
          <cell r="L639" t="str">
            <v>SI</v>
          </cell>
          <cell r="M639">
            <v>9376</v>
          </cell>
          <cell r="N639">
            <v>9376</v>
          </cell>
        </row>
        <row r="640">
          <cell r="A640" t="str">
            <v>CB-2</v>
          </cell>
          <cell r="B640" t="str">
            <v>CABLE No.1/0 THW</v>
          </cell>
          <cell r="C640" t="str">
            <v>ML</v>
          </cell>
          <cell r="E640">
            <v>1973</v>
          </cell>
          <cell r="F640" t="str">
            <v>PRIMARIO</v>
          </cell>
          <cell r="G640" t="str">
            <v>CABLE</v>
          </cell>
          <cell r="H640" t="str">
            <v>OTRA</v>
          </cell>
          <cell r="J640" t="str">
            <v>NO</v>
          </cell>
          <cell r="L640" t="str">
            <v>SI</v>
          </cell>
          <cell r="M640">
            <v>1973</v>
          </cell>
          <cell r="N640">
            <v>1973</v>
          </cell>
        </row>
        <row r="641">
          <cell r="A641" t="str">
            <v>CCA40</v>
          </cell>
          <cell r="B641" t="str">
            <v>CABLE COBRE THWN 4/0</v>
          </cell>
          <cell r="C641" t="str">
            <v>ML</v>
          </cell>
          <cell r="E641">
            <v>16004</v>
          </cell>
          <cell r="F641" t="str">
            <v>PRIMARIO</v>
          </cell>
          <cell r="G641" t="str">
            <v>CABLE</v>
          </cell>
          <cell r="H641" t="str">
            <v>OTRA</v>
          </cell>
          <cell r="J641" t="str">
            <v>NO</v>
          </cell>
          <cell r="L641" t="str">
            <v>SI</v>
          </cell>
          <cell r="M641">
            <v>16004</v>
          </cell>
          <cell r="N641">
            <v>16004</v>
          </cell>
        </row>
        <row r="642">
          <cell r="A642" t="str">
            <v>CCD20</v>
          </cell>
          <cell r="B642" t="str">
            <v>CABLE COBRE DESNUDO  2/0 AWG</v>
          </cell>
          <cell r="C642" t="str">
            <v>ML</v>
          </cell>
          <cell r="E642">
            <v>19433</v>
          </cell>
          <cell r="F642" t="str">
            <v>PRIMARIO</v>
          </cell>
          <cell r="G642" t="str">
            <v>CABLE</v>
          </cell>
          <cell r="H642" t="str">
            <v>OTRA</v>
          </cell>
          <cell r="J642" t="str">
            <v>NO</v>
          </cell>
          <cell r="L642" t="str">
            <v>SI</v>
          </cell>
          <cell r="M642">
            <v>21000</v>
          </cell>
          <cell r="N642">
            <v>21000</v>
          </cell>
        </row>
        <row r="643">
          <cell r="A643" t="str">
            <v>CCT57</v>
          </cell>
          <cell r="B643" t="str">
            <v>CABLE DE COBRE AISLADO  600 V, THHN/THWN APTO PARA USO CT (CABLE  TRAY) No.10</v>
          </cell>
          <cell r="C643" t="str">
            <v>ML</v>
          </cell>
          <cell r="E643">
            <v>1576</v>
          </cell>
          <cell r="F643" t="str">
            <v>PRIMARIO</v>
          </cell>
          <cell r="G643" t="str">
            <v>CABLE</v>
          </cell>
          <cell r="H643" t="str">
            <v>OTRA</v>
          </cell>
          <cell r="J643" t="str">
            <v>NO</v>
          </cell>
          <cell r="L643" t="str">
            <v>SI</v>
          </cell>
          <cell r="M643">
            <v>1576</v>
          </cell>
          <cell r="N643">
            <v>1576</v>
          </cell>
        </row>
        <row r="644">
          <cell r="A644" t="str">
            <v>CCT71</v>
          </cell>
          <cell r="B644" t="str">
            <v>CABLE DE COBRE AISLADO  600 V, THHN/THWN APTO PARA USO CT (CABLE  TRAY) No. 4</v>
          </cell>
          <cell r="C644" t="str">
            <v>ML</v>
          </cell>
          <cell r="E644">
            <v>5626</v>
          </cell>
          <cell r="F644" t="str">
            <v>PRIMARIO</v>
          </cell>
          <cell r="G644" t="str">
            <v>CABLE</v>
          </cell>
          <cell r="H644" t="str">
            <v>OTRA</v>
          </cell>
          <cell r="J644" t="str">
            <v>NO</v>
          </cell>
          <cell r="L644" t="str">
            <v>SI</v>
          </cell>
          <cell r="M644">
            <v>5626</v>
          </cell>
          <cell r="N644">
            <v>5626</v>
          </cell>
        </row>
        <row r="645">
          <cell r="A645" t="str">
            <v>CDI BECERRIL</v>
          </cell>
          <cell r="B645" t="str">
            <v>TRANSFORMADOR ACOMETIDA Y TABLERO GENERAL</v>
          </cell>
          <cell r="C645" t="str">
            <v>UN</v>
          </cell>
          <cell r="E645">
            <v>179650594.1969116</v>
          </cell>
          <cell r="F645" t="str">
            <v>PRODUCTO</v>
          </cell>
          <cell r="O645" t="str">
            <v>MAT</v>
          </cell>
        </row>
        <row r="646">
          <cell r="A646" t="str">
            <v>CEL_001</v>
          </cell>
          <cell r="B646" t="str">
            <v>TABLERO GENERAL VER DIAGRAMA UNIFILAR</v>
          </cell>
          <cell r="C646" t="str">
            <v>U</v>
          </cell>
          <cell r="E646">
            <v>5779948.6499999994</v>
          </cell>
          <cell r="F646" t="str">
            <v>PRODUCTO</v>
          </cell>
          <cell r="G646" t="str">
            <v>XXXX</v>
          </cell>
          <cell r="H646" t="str">
            <v>OTRA</v>
          </cell>
          <cell r="J646" t="str">
            <v>NO</v>
          </cell>
          <cell r="L646" t="str">
            <v>NO</v>
          </cell>
          <cell r="M646">
            <v>1125006</v>
          </cell>
          <cell r="N646">
            <v>1125006</v>
          </cell>
        </row>
        <row r="647">
          <cell r="A647" t="str">
            <v>CEL_200X200X50</v>
          </cell>
          <cell r="B647" t="str">
            <v>GABINETE METALICO 200X200X80 (ANCHO, ALTURA,PROF), BARRAJE 2000A, BARRA NEUTRO, BARRA TIERRA, ADECUADO CON BANDEJAS  PARA INSTALAR EQUIPOS SEGÚN DIAGRAMA UNIFILAR, NO INCLUYE BREAKERS (TABLERO GENERAL EN BT)</v>
          </cell>
          <cell r="C647" t="str">
            <v>U</v>
          </cell>
          <cell r="E647">
            <v>5862024</v>
          </cell>
          <cell r="F647" t="str">
            <v>PRODUCTO</v>
          </cell>
          <cell r="O647" t="str">
            <v>MAT</v>
          </cell>
        </row>
        <row r="648">
          <cell r="A648" t="str">
            <v>CEL_80X150X30</v>
          </cell>
          <cell r="B648" t="str">
            <v>GABINETE METALICO 80X150X30, BARRAJE 225A, BARRA NEUTRO, BARRA TIERRA, ADECUADO CON BANDEJAS  PARA INSTALAR HASTA UN TOTALIZADOR 150A, Y 6 BREAKERS DE 100A</v>
          </cell>
          <cell r="C648" t="str">
            <v>U</v>
          </cell>
          <cell r="E648">
            <v>2913498</v>
          </cell>
          <cell r="F648" t="str">
            <v>PRODUCTO</v>
          </cell>
          <cell r="O648" t="str">
            <v>MAT</v>
          </cell>
        </row>
        <row r="649">
          <cell r="A649" t="str">
            <v>CEL_AA_UPC</v>
          </cell>
          <cell r="B649" t="str">
            <v>GABINETE METALICO 80X100X30, BARRAJE 3X225A, BARRA NEUTRO, BARRA TIERRA, ADECUADO CON BANDEJAS Y RIEL DIN  PARA INSTALAR  UN TOTALIZADOR 150A, Y 15 BREAKERS TIPO RIEL DE  2x32A, NO INCLUYE BREAKERS. (TAA01,TAA02,TAA03,TAA04)</v>
          </cell>
          <cell r="C649" t="str">
            <v>U</v>
          </cell>
          <cell r="E649">
            <v>2814504</v>
          </cell>
          <cell r="F649" t="str">
            <v>PRODUCTO</v>
          </cell>
          <cell r="O649" t="str">
            <v>MAT</v>
          </cell>
        </row>
        <row r="650">
          <cell r="A650" t="str">
            <v>CEL_MAMP</v>
          </cell>
          <cell r="B650" t="str">
            <v>SUMINISTRO  Y INSTALACION DE CELDA EN MAMPOSTERIA PARA COLOCAR TABLERO GENERAL</v>
          </cell>
          <cell r="C650" t="str">
            <v>U</v>
          </cell>
          <cell r="E650">
            <v>1434904.8</v>
          </cell>
          <cell r="F650" t="str">
            <v>PRODUCTO</v>
          </cell>
          <cell r="O650" t="str">
            <v>MAT</v>
          </cell>
        </row>
        <row r="651">
          <cell r="A651" t="str">
            <v>CEL_TESP_UPC</v>
          </cell>
          <cell r="B651" t="str">
            <v>GABINETE METALICO 80X150X30, BARRAJE 3X225A, BARRA NEUTRO, BARRA TIERRA, ADECUADO CON BANDEJAS Y RIEL DIN  PARA INSTALAR  UN TOTALIZADOR 150A, Y 29 BREAKERS TIPO RIEL DE 2X32A, NO INCLUYE BREAKERS. (T01TESP)</v>
          </cell>
          <cell r="C651" t="str">
            <v>U</v>
          </cell>
          <cell r="E651">
            <v>3549504</v>
          </cell>
          <cell r="F651" t="str">
            <v>PRODUCTO</v>
          </cell>
          <cell r="O651" t="str">
            <v>MAT</v>
          </cell>
        </row>
        <row r="652">
          <cell r="A652" t="str">
            <v>CEL_TRAFO_500</v>
          </cell>
          <cell r="B652" t="str">
            <v>CELDA TRANSFORMADOR TIPO SECO HASTA 500 KVA</v>
          </cell>
          <cell r="C652" t="str">
            <v>U</v>
          </cell>
          <cell r="E652">
            <v>6229582.7999999998</v>
          </cell>
          <cell r="F652" t="str">
            <v>PRODUCTO</v>
          </cell>
          <cell r="O652" t="str">
            <v>MAT</v>
          </cell>
        </row>
        <row r="653">
          <cell r="A653" t="str">
            <v>CEL01</v>
          </cell>
          <cell r="B653" t="str">
            <v>CONTADOR ELECTRONICO</v>
          </cell>
          <cell r="C653" t="str">
            <v>U</v>
          </cell>
          <cell r="E653">
            <v>1058980</v>
          </cell>
          <cell r="F653" t="str">
            <v>PRIMARIO</v>
          </cell>
          <cell r="G653" t="str">
            <v>CONTADOR</v>
          </cell>
          <cell r="H653" t="str">
            <v>OTRA</v>
          </cell>
          <cell r="J653" t="str">
            <v>NO</v>
          </cell>
          <cell r="L653" t="str">
            <v>SI</v>
          </cell>
          <cell r="M653">
            <v>1058980</v>
          </cell>
          <cell r="N653">
            <v>1058980</v>
          </cell>
        </row>
        <row r="654">
          <cell r="A654" t="str">
            <v>CEL200X200X50</v>
          </cell>
          <cell r="B654" t="str">
            <v>GABINETE METALICO 200X200X50, BARRAJE 2000A, BARRA NEUTRO, BARRA TIERRA, ADECUADO CON BANDEJAS  PARA INSTALAR EQUIPOS SEGÚN DIAGRAMA UNIFILAR, NO INCLUYE BREAKERS</v>
          </cell>
          <cell r="C654" t="str">
            <v>U</v>
          </cell>
          <cell r="E654">
            <v>4500000</v>
          </cell>
          <cell r="F654" t="str">
            <v>PRIMARIO</v>
          </cell>
          <cell r="G654" t="str">
            <v>SUBESTACION</v>
          </cell>
          <cell r="H654" t="str">
            <v>OTRA</v>
          </cell>
          <cell r="J654" t="str">
            <v>NO</v>
          </cell>
          <cell r="L654" t="str">
            <v>SI</v>
          </cell>
          <cell r="M654">
            <v>10850000</v>
          </cell>
          <cell r="N654">
            <v>10850001</v>
          </cell>
        </row>
        <row r="655">
          <cell r="A655" t="str">
            <v>CEL80X150X30</v>
          </cell>
          <cell r="B655" t="str">
            <v>GABINETE METALICO 80X150X30, BARRAJE 225A, BARRA NEUTRO, BARRA TIERRA, ADECUADO CON BANDEJAS  PARA INSTALAR HASTA UN TOTALIZADOR 150A, Y 6 BREAKERS DE 100A</v>
          </cell>
          <cell r="C655" t="str">
            <v>U</v>
          </cell>
          <cell r="E655">
            <v>2500000</v>
          </cell>
          <cell r="F655" t="str">
            <v>PRIMARIO</v>
          </cell>
          <cell r="G655" t="str">
            <v>SUBESTACION</v>
          </cell>
          <cell r="H655" t="str">
            <v>OTRA</v>
          </cell>
          <cell r="J655" t="str">
            <v>NO</v>
          </cell>
          <cell r="L655" t="str">
            <v>SI</v>
          </cell>
          <cell r="M655">
            <v>10850000</v>
          </cell>
          <cell r="N655">
            <v>10850001</v>
          </cell>
        </row>
        <row r="656">
          <cell r="A656" t="str">
            <v>CELAAUPC</v>
          </cell>
          <cell r="B656" t="str">
            <v>GABINETE METALICO 80X100X30, BARRAJE 3X225A, BARRA NEUTRO, BARRA TIERRA, ADECUADO CON BANDEJAS Y RIEL DIN  PARA INSTALAR  UN TOTALIZADOR 150A, Y 15 BREAKERS TIPO RIEL DE 3X50A.</v>
          </cell>
          <cell r="C656" t="str">
            <v>U</v>
          </cell>
          <cell r="E656">
            <v>2500000</v>
          </cell>
          <cell r="F656" t="str">
            <v>PRIMARIO</v>
          </cell>
          <cell r="G656" t="str">
            <v>SUBESTACION</v>
          </cell>
          <cell r="H656" t="str">
            <v>OTRA</v>
          </cell>
          <cell r="J656" t="str">
            <v>NO</v>
          </cell>
          <cell r="L656" t="str">
            <v>SI</v>
          </cell>
          <cell r="M656">
            <v>10850000</v>
          </cell>
          <cell r="N656">
            <v>10850001</v>
          </cell>
        </row>
        <row r="657">
          <cell r="A657" t="str">
            <v>CELMAP_01</v>
          </cell>
          <cell r="B657" t="str">
            <v>CELDA EN MAMPORTERIA  PARA COLOCAR TABLERO GENERAL</v>
          </cell>
          <cell r="C657" t="str">
            <v>U</v>
          </cell>
          <cell r="E657">
            <v>1150000</v>
          </cell>
          <cell r="F657" t="str">
            <v>PRIMARIO</v>
          </cell>
          <cell r="G657" t="str">
            <v>POSTE</v>
          </cell>
          <cell r="H657" t="str">
            <v>OTRA</v>
          </cell>
          <cell r="I657" t="str">
            <v>EL PAISA</v>
          </cell>
          <cell r="J657" t="str">
            <v>NO</v>
          </cell>
          <cell r="L657" t="str">
            <v>NO</v>
          </cell>
          <cell r="M657">
            <v>20000</v>
          </cell>
          <cell r="N657">
            <v>22001</v>
          </cell>
        </row>
        <row r="658">
          <cell r="A658" t="str">
            <v>CELMT</v>
          </cell>
          <cell r="B658" t="str">
            <v>CELDA DE MEDIA TENSION</v>
          </cell>
          <cell r="C658" t="str">
            <v>U</v>
          </cell>
          <cell r="E658">
            <v>14500000</v>
          </cell>
          <cell r="F658" t="str">
            <v>PRIMARIO</v>
          </cell>
          <cell r="G658" t="str">
            <v>MAT</v>
          </cell>
          <cell r="H658" t="str">
            <v>OTRA</v>
          </cell>
          <cell r="J658" t="str">
            <v>NO</v>
          </cell>
          <cell r="L658" t="str">
            <v>SI</v>
          </cell>
          <cell r="M658">
            <v>426628</v>
          </cell>
          <cell r="N658">
            <v>426628</v>
          </cell>
        </row>
        <row r="659">
          <cell r="A659" t="str">
            <v>CELTESPUPC</v>
          </cell>
          <cell r="B659" t="str">
            <v>GABINETE METALICO 80X150X30, BARRAJE 3X225A, BARRA NEUTRO, BARRA TIERRA, ADECUADO CON BANDEJAS Y RIEL DIN  PARA INSTALAR  UN TOTALIZADOR 150A, Y 80 BREAKERS TIPO RIEL DE 2X32A.</v>
          </cell>
          <cell r="C659" t="str">
            <v>U</v>
          </cell>
          <cell r="E659">
            <v>3200000</v>
          </cell>
          <cell r="F659" t="str">
            <v>PRIMARIO</v>
          </cell>
          <cell r="G659" t="str">
            <v>SUBESTACION</v>
          </cell>
          <cell r="H659" t="str">
            <v>OTRA</v>
          </cell>
          <cell r="J659" t="str">
            <v>NO</v>
          </cell>
          <cell r="L659" t="str">
            <v>SI</v>
          </cell>
          <cell r="M659">
            <v>10850000</v>
          </cell>
          <cell r="N659">
            <v>10850001</v>
          </cell>
        </row>
        <row r="660">
          <cell r="A660" t="str">
            <v>CELTRAFO500</v>
          </cell>
          <cell r="B660" t="str">
            <v>CELDA TRANSFORMADOR TIPO SECO HASTA 500 KVA</v>
          </cell>
          <cell r="C660" t="str">
            <v>U</v>
          </cell>
          <cell r="E660">
            <v>5500000</v>
          </cell>
          <cell r="F660" t="str">
            <v>PRIMARIO</v>
          </cell>
          <cell r="G660" t="str">
            <v>MAT</v>
          </cell>
          <cell r="H660" t="str">
            <v>OTRA</v>
          </cell>
          <cell r="J660" t="str">
            <v>NO</v>
          </cell>
          <cell r="L660" t="str">
            <v>SI</v>
          </cell>
          <cell r="M660">
            <v>426628</v>
          </cell>
          <cell r="N660">
            <v>426628</v>
          </cell>
        </row>
        <row r="661">
          <cell r="A661" t="str">
            <v>CEMEN</v>
          </cell>
          <cell r="B661" t="str">
            <v>CEMENTO GRIS</v>
          </cell>
          <cell r="C661" t="str">
            <v>KG</v>
          </cell>
          <cell r="E661">
            <v>900</v>
          </cell>
          <cell r="F661" t="str">
            <v>PRIMARIO</v>
          </cell>
          <cell r="G661" t="str">
            <v>CEM</v>
          </cell>
          <cell r="H661" t="str">
            <v>OTRA</v>
          </cell>
          <cell r="J661" t="str">
            <v>NO</v>
          </cell>
          <cell r="L661" t="str">
            <v>SI</v>
          </cell>
          <cell r="M661">
            <v>361</v>
          </cell>
          <cell r="N661">
            <v>361</v>
          </cell>
        </row>
        <row r="662">
          <cell r="A662" t="str">
            <v>CEMENTERIO_BECERRIL</v>
          </cell>
          <cell r="B662" t="str">
            <v>REDES ELECTRICAS CEMENTERIO BECERRIL</v>
          </cell>
          <cell r="C662" t="str">
            <v>U</v>
          </cell>
          <cell r="E662">
            <v>45543562.522526771</v>
          </cell>
          <cell r="F662" t="str">
            <v>PRODUCTO</v>
          </cell>
          <cell r="O662" t="str">
            <v>MAT</v>
          </cell>
        </row>
        <row r="663">
          <cell r="A663" t="str">
            <v>CENTRO_CCIP_ASTREA</v>
          </cell>
          <cell r="B663" t="str">
            <v>CCIP ZAPATOSA TAMALAMEQUE-CESAR</v>
          </cell>
          <cell r="C663" t="str">
            <v>UN</v>
          </cell>
          <cell r="E663">
            <v>94146289.544171751</v>
          </cell>
          <cell r="F663" t="str">
            <v>PRODUCTO</v>
          </cell>
          <cell r="O663" t="str">
            <v>MAT</v>
          </cell>
        </row>
        <row r="664">
          <cell r="A664" t="str">
            <v>CENTRO_CCIP_COPEY</v>
          </cell>
          <cell r="B664" t="str">
            <v>CCIP ZAPATOSA TAMALAMEQUE-CESAR</v>
          </cell>
          <cell r="C664" t="str">
            <v>UN</v>
          </cell>
          <cell r="E664">
            <v>91695237.739728346</v>
          </cell>
          <cell r="F664" t="str">
            <v>PRODUCTO</v>
          </cell>
          <cell r="O664" t="str">
            <v>MAT</v>
          </cell>
        </row>
        <row r="665">
          <cell r="A665" t="str">
            <v>CENTRO_CIC_AGUAS_FRI</v>
          </cell>
          <cell r="B665" t="str">
            <v>CCIPAGUAS FRIA CHIRIGUANA-CESAR</v>
          </cell>
          <cell r="C665" t="str">
            <v>UN</v>
          </cell>
          <cell r="E665">
            <v>92768888.595714688</v>
          </cell>
          <cell r="F665" t="str">
            <v>PRODUCTO</v>
          </cell>
          <cell r="O665" t="str">
            <v>MAT</v>
          </cell>
        </row>
        <row r="666">
          <cell r="A666" t="str">
            <v>CENTRO_CIC_CODAZZI</v>
          </cell>
          <cell r="B666" t="str">
            <v>CCIP CODAZZI-CESAR</v>
          </cell>
          <cell r="C666" t="str">
            <v>UN</v>
          </cell>
          <cell r="E666">
            <v>84182546.519210801</v>
          </cell>
          <cell r="F666" t="str">
            <v>PRODUCTO</v>
          </cell>
          <cell r="O666" t="str">
            <v>MAT</v>
          </cell>
        </row>
        <row r="667">
          <cell r="A667" t="str">
            <v>CENTRO_CIC_CURUMANI</v>
          </cell>
          <cell r="B667" t="str">
            <v>CCIP CURUMANI-CESAR</v>
          </cell>
          <cell r="C667" t="str">
            <v>UN</v>
          </cell>
          <cell r="E667">
            <v>83347623.087394387</v>
          </cell>
          <cell r="F667" t="str">
            <v>PRODUCTO</v>
          </cell>
          <cell r="O667" t="str">
            <v>MAT</v>
          </cell>
        </row>
        <row r="668">
          <cell r="A668" t="str">
            <v>CENTRO_CIC_GONZALEZ</v>
          </cell>
          <cell r="B668" t="str">
            <v>CCIP VIJAGUAL,GONZALEZ,CESAR</v>
          </cell>
          <cell r="C668" t="str">
            <v>UN</v>
          </cell>
          <cell r="E668">
            <v>89063426.095167831</v>
          </cell>
          <cell r="F668" t="str">
            <v>PRODUCTO</v>
          </cell>
          <cell r="O668" t="str">
            <v>MAT</v>
          </cell>
        </row>
        <row r="669">
          <cell r="A669" t="str">
            <v>CENTRO_CIC_LALOMA</v>
          </cell>
          <cell r="B669" t="str">
            <v>CCIP LA LOMA,EL PASO-CESAR</v>
          </cell>
          <cell r="C669" t="str">
            <v>UN</v>
          </cell>
          <cell r="E669">
            <v>84822483.19474791</v>
          </cell>
          <cell r="F669" t="str">
            <v>PRODUCTO</v>
          </cell>
          <cell r="O669" t="str">
            <v>MAT</v>
          </cell>
        </row>
        <row r="670">
          <cell r="A670" t="str">
            <v>CENTRO_CIC_LOMA_COL</v>
          </cell>
          <cell r="B670" t="str">
            <v>CCIP LOMA COLORADA BOSCONIA-CESAR</v>
          </cell>
          <cell r="C670" t="str">
            <v>UN</v>
          </cell>
          <cell r="E670">
            <v>84021576.794113144</v>
          </cell>
          <cell r="F670" t="str">
            <v>PRODUCTO</v>
          </cell>
          <cell r="O670" t="str">
            <v>MAT</v>
          </cell>
        </row>
        <row r="671">
          <cell r="A671" t="str">
            <v>CENTRO_CIC_PMOSQUI</v>
          </cell>
          <cell r="B671" t="str">
            <v>CCIP PUERTO MOSQUIRO GAMARRA-CESAR</v>
          </cell>
          <cell r="C671" t="str">
            <v>UN</v>
          </cell>
          <cell r="E671">
            <v>87634631.027492031</v>
          </cell>
          <cell r="F671" t="str">
            <v>PRODUCTO</v>
          </cell>
          <cell r="O671" t="str">
            <v>MAT</v>
          </cell>
        </row>
        <row r="672">
          <cell r="A672" t="str">
            <v>CENTRO_CIC_SALOA</v>
          </cell>
          <cell r="B672" t="str">
            <v>CCIP SALOA CHIMICHAGUA-CESAR</v>
          </cell>
          <cell r="C672" t="str">
            <v>UN</v>
          </cell>
          <cell r="E672">
            <v>87874771.540187344</v>
          </cell>
          <cell r="F672" t="str">
            <v>PRODUCTO</v>
          </cell>
          <cell r="O672" t="str">
            <v>MAT</v>
          </cell>
        </row>
        <row r="673">
          <cell r="A673" t="str">
            <v>CENTRO_CIC_SIMAÑA</v>
          </cell>
          <cell r="B673" t="str">
            <v>CCIP SIMAÑA,LA GLORA-CESAR</v>
          </cell>
          <cell r="C673" t="str">
            <v>UN</v>
          </cell>
          <cell r="E673">
            <v>84342202.169357285</v>
          </cell>
          <cell r="F673" t="str">
            <v>PRODUCTO</v>
          </cell>
          <cell r="O673" t="str">
            <v>MAT</v>
          </cell>
        </row>
        <row r="674">
          <cell r="A674" t="str">
            <v>CENTRO_CIC_VICTORIA</v>
          </cell>
          <cell r="B674" t="str">
            <v>CCIP LA VICTORIA,LA JAGUA DE IBIRICO-CESAR</v>
          </cell>
          <cell r="C674" t="str">
            <v>UN</v>
          </cell>
          <cell r="E674">
            <v>100970977.60731731</v>
          </cell>
          <cell r="F674" t="str">
            <v>PRODUCTO</v>
          </cell>
          <cell r="O674" t="str">
            <v>MAT</v>
          </cell>
        </row>
        <row r="675">
          <cell r="A675" t="str">
            <v>CENTRO_CIC_ZAPATOSA</v>
          </cell>
          <cell r="B675" t="str">
            <v>CCIP ZAPATOSA TAMALAMEQUE-CESAR</v>
          </cell>
          <cell r="C675" t="str">
            <v>UN</v>
          </cell>
          <cell r="E675">
            <v>88514263.284474462</v>
          </cell>
          <cell r="F675" t="str">
            <v>PRODUCTO</v>
          </cell>
          <cell r="O675" t="str">
            <v>MAT</v>
          </cell>
        </row>
        <row r="676">
          <cell r="A676" t="str">
            <v>CENTRO_CP_CESAR</v>
          </cell>
          <cell r="B676" t="str">
            <v>CANCHAS BOSCONIA</v>
          </cell>
          <cell r="C676" t="str">
            <v>UN</v>
          </cell>
          <cell r="E676">
            <v>65375850.846738279</v>
          </cell>
          <cell r="F676" t="str">
            <v>PRODUCTO</v>
          </cell>
          <cell r="O676" t="str">
            <v>MAT</v>
          </cell>
        </row>
        <row r="677">
          <cell r="A677" t="str">
            <v>CENTRO_CP_CESAR_02</v>
          </cell>
          <cell r="B677" t="str">
            <v>CANCHAS BOSCONIA</v>
          </cell>
          <cell r="C677" t="str">
            <v>UN</v>
          </cell>
          <cell r="E677">
            <v>81602396.71190609</v>
          </cell>
          <cell r="F677" t="str">
            <v>PRODUCTO</v>
          </cell>
          <cell r="O677" t="str">
            <v>MAT</v>
          </cell>
        </row>
        <row r="678">
          <cell r="A678" t="str">
            <v>CERT_VD</v>
          </cell>
          <cell r="B678" t="str">
            <v>CERTIFICACION PUNTO DE VOZ Y/O DATOS</v>
          </cell>
          <cell r="C678" t="str">
            <v>U</v>
          </cell>
          <cell r="E678">
            <v>182083.17</v>
          </cell>
          <cell r="F678" t="str">
            <v>PRODUCTO</v>
          </cell>
          <cell r="O678" t="str">
            <v>MAT</v>
          </cell>
        </row>
        <row r="679">
          <cell r="A679" t="str">
            <v>CERTPVD1</v>
          </cell>
          <cell r="B679" t="str">
            <v>CERTIFICACION DE PUNTOS DE VOZ</v>
          </cell>
          <cell r="C679" t="str">
            <v>SER</v>
          </cell>
          <cell r="E679">
            <v>124383.57</v>
          </cell>
          <cell r="F679" t="str">
            <v>PRIMARIO</v>
          </cell>
          <cell r="G679" t="str">
            <v>VOZDATOS</v>
          </cell>
          <cell r="H679" t="str">
            <v>MOPOSSER</v>
          </cell>
          <cell r="J679" t="str">
            <v>NO</v>
          </cell>
          <cell r="L679" t="str">
            <v>NO</v>
          </cell>
          <cell r="M679">
            <v>9487</v>
          </cell>
          <cell r="N679">
            <v>9487</v>
          </cell>
        </row>
        <row r="680">
          <cell r="A680" t="str">
            <v>CETRA</v>
          </cell>
          <cell r="B680" t="str">
            <v>CELDA TRANSFORMADOR 150 KVA</v>
          </cell>
          <cell r="C680" t="str">
            <v>U</v>
          </cell>
          <cell r="E680">
            <v>3550000</v>
          </cell>
          <cell r="F680" t="str">
            <v>PRIMARIO</v>
          </cell>
          <cell r="G680" t="str">
            <v>CEL</v>
          </cell>
          <cell r="H680" t="str">
            <v>OTRA</v>
          </cell>
          <cell r="J680" t="str">
            <v>NO</v>
          </cell>
          <cell r="L680" t="str">
            <v>SI</v>
          </cell>
          <cell r="M680">
            <v>284421</v>
          </cell>
          <cell r="N680">
            <v>284421</v>
          </cell>
        </row>
        <row r="681">
          <cell r="A681" t="str">
            <v>CHAZ</v>
          </cell>
          <cell r="B681" t="str">
            <v>CHAZO PLAST No.12X1.1/2"</v>
          </cell>
          <cell r="C681" t="str">
            <v>U</v>
          </cell>
          <cell r="E681">
            <v>7</v>
          </cell>
          <cell r="F681" t="str">
            <v>PRIMARIO</v>
          </cell>
          <cell r="G681" t="str">
            <v>AC1</v>
          </cell>
          <cell r="H681" t="str">
            <v>OTRA</v>
          </cell>
          <cell r="J681" t="str">
            <v>NO</v>
          </cell>
          <cell r="L681" t="str">
            <v>SI</v>
          </cell>
          <cell r="M681">
            <v>7</v>
          </cell>
          <cell r="N681">
            <v>7</v>
          </cell>
        </row>
        <row r="682">
          <cell r="A682" t="str">
            <v>CHIRIQUI_COL</v>
          </cell>
          <cell r="B682" t="str">
            <v>RED DE MEDIA TENSION MEGACOLEGIO CHIRIQUI</v>
          </cell>
          <cell r="C682" t="str">
            <v>UN</v>
          </cell>
          <cell r="E682">
            <v>57758680.2597721</v>
          </cell>
          <cell r="F682" t="str">
            <v>PRODUCTO</v>
          </cell>
          <cell r="O682" t="str">
            <v>MAT</v>
          </cell>
        </row>
        <row r="683">
          <cell r="A683" t="str">
            <v>CHIRIQUI_COL_BT</v>
          </cell>
          <cell r="B683" t="str">
            <v>RED DE MEDIA TENSION MEGACOLEGIO CHIRIQUI</v>
          </cell>
          <cell r="C683" t="str">
            <v>UN</v>
          </cell>
          <cell r="E683">
            <v>57758680.2597721</v>
          </cell>
          <cell r="F683" t="str">
            <v>PRODUCTO</v>
          </cell>
          <cell r="O683" t="str">
            <v>MAT</v>
          </cell>
        </row>
        <row r="684">
          <cell r="A684" t="str">
            <v>CIC_PALOMINO_DIBU</v>
          </cell>
          <cell r="B684" t="str">
            <v>CANCHAS POLIFUNCIONAL LOS VENADOS</v>
          </cell>
          <cell r="C684" t="str">
            <v>UN</v>
          </cell>
          <cell r="E684">
            <v>114544657.12471193</v>
          </cell>
          <cell r="F684" t="str">
            <v>PRODUCTO</v>
          </cell>
          <cell r="O684" t="str">
            <v>MAT</v>
          </cell>
        </row>
        <row r="685">
          <cell r="A685" t="str">
            <v>CIG1</v>
          </cell>
          <cell r="B685" t="str">
            <v>COSTO INDIRECTO</v>
          </cell>
          <cell r="C685" t="str">
            <v>PESOS</v>
          </cell>
          <cell r="E685">
            <v>4538471</v>
          </cell>
          <cell r="F685" t="str">
            <v>PRIMARIO</v>
          </cell>
          <cell r="G685" t="str">
            <v>ZZZ</v>
          </cell>
          <cell r="H685" t="str">
            <v>MOPOSSER</v>
          </cell>
          <cell r="J685" t="str">
            <v>NO</v>
          </cell>
          <cell r="L685" t="str">
            <v>NO</v>
          </cell>
          <cell r="M685">
            <v>4538471</v>
          </cell>
          <cell r="N685">
            <v>4538471</v>
          </cell>
        </row>
        <row r="686">
          <cell r="A686" t="str">
            <v>CIG2</v>
          </cell>
          <cell r="B686" t="str">
            <v>COSTO INDIRECTO</v>
          </cell>
          <cell r="C686" t="str">
            <v>PESOS</v>
          </cell>
          <cell r="E686">
            <v>1030825</v>
          </cell>
          <cell r="F686" t="str">
            <v>PRIMARIO</v>
          </cell>
          <cell r="G686" t="str">
            <v>ZZZ</v>
          </cell>
          <cell r="H686" t="str">
            <v>MOPOSSER</v>
          </cell>
          <cell r="J686" t="str">
            <v>NO</v>
          </cell>
          <cell r="L686" t="str">
            <v>NO</v>
          </cell>
          <cell r="M686">
            <v>1030825</v>
          </cell>
          <cell r="N686">
            <v>1030825</v>
          </cell>
        </row>
        <row r="687">
          <cell r="A687" t="str">
            <v>CIG3</v>
          </cell>
          <cell r="B687" t="str">
            <v>COSTO INDIRECTO</v>
          </cell>
          <cell r="C687" t="str">
            <v>PESOS</v>
          </cell>
          <cell r="E687">
            <v>3403854</v>
          </cell>
          <cell r="F687" t="str">
            <v>PRIMARIO</v>
          </cell>
          <cell r="G687" t="str">
            <v>ZZZ</v>
          </cell>
          <cell r="H687" t="str">
            <v>OTRA</v>
          </cell>
          <cell r="J687" t="str">
            <v>NO</v>
          </cell>
          <cell r="L687" t="str">
            <v>SI</v>
          </cell>
          <cell r="M687">
            <v>3403854</v>
          </cell>
          <cell r="N687">
            <v>3403854</v>
          </cell>
        </row>
        <row r="688">
          <cell r="A688" t="str">
            <v>CIG4</v>
          </cell>
          <cell r="B688" t="str">
            <v>COSTO INDIRECTO</v>
          </cell>
          <cell r="C688" t="str">
            <v>PESOS</v>
          </cell>
          <cell r="E688">
            <v>3403854</v>
          </cell>
          <cell r="F688" t="str">
            <v>PRIMARIO</v>
          </cell>
          <cell r="G688" t="str">
            <v>ZZZ</v>
          </cell>
          <cell r="H688" t="str">
            <v>OTRA</v>
          </cell>
          <cell r="J688" t="str">
            <v>NO</v>
          </cell>
          <cell r="L688" t="str">
            <v>SI</v>
          </cell>
          <cell r="M688">
            <v>3403854</v>
          </cell>
          <cell r="N688">
            <v>3403854</v>
          </cell>
        </row>
        <row r="689">
          <cell r="A689" t="str">
            <v>CIG5</v>
          </cell>
          <cell r="B689" t="str">
            <v>COSTO INDIRECTO</v>
          </cell>
          <cell r="C689" t="str">
            <v>PESOS</v>
          </cell>
          <cell r="E689">
            <v>3403854</v>
          </cell>
          <cell r="F689" t="str">
            <v>PRIMARIO</v>
          </cell>
          <cell r="G689" t="str">
            <v>ZZZ</v>
          </cell>
          <cell r="H689" t="str">
            <v>OTRA</v>
          </cell>
          <cell r="J689" t="str">
            <v>NO</v>
          </cell>
          <cell r="L689" t="str">
            <v>SI</v>
          </cell>
          <cell r="M689">
            <v>3403854</v>
          </cell>
          <cell r="N689">
            <v>3403854</v>
          </cell>
        </row>
        <row r="690">
          <cell r="A690" t="str">
            <v>CIG6</v>
          </cell>
          <cell r="B690" t="str">
            <v>COSTO INDIRECTO</v>
          </cell>
          <cell r="C690" t="str">
            <v>PESOS</v>
          </cell>
          <cell r="E690">
            <v>3403854</v>
          </cell>
          <cell r="F690" t="str">
            <v>PRIMARIO</v>
          </cell>
          <cell r="G690" t="str">
            <v>ZZZ</v>
          </cell>
          <cell r="H690" t="str">
            <v>OTRA</v>
          </cell>
          <cell r="J690" t="str">
            <v>NO</v>
          </cell>
          <cell r="L690" t="str">
            <v>SI</v>
          </cell>
          <cell r="M690">
            <v>3403854</v>
          </cell>
          <cell r="N690">
            <v>3403854</v>
          </cell>
        </row>
        <row r="691">
          <cell r="A691" t="str">
            <v>CIMEN</v>
          </cell>
          <cell r="B691" t="str">
            <v>CIMENTACION ANCLAJE TRR 12M</v>
          </cell>
          <cell r="C691" t="str">
            <v>U</v>
          </cell>
          <cell r="E691">
            <v>68622</v>
          </cell>
          <cell r="F691" t="str">
            <v>PRIMARIO</v>
          </cell>
          <cell r="G691" t="str">
            <v>CIM</v>
          </cell>
          <cell r="H691" t="str">
            <v>MOPOSSER</v>
          </cell>
          <cell r="J691" t="str">
            <v>NO</v>
          </cell>
          <cell r="L691" t="str">
            <v>NO</v>
          </cell>
          <cell r="M691">
            <v>68622</v>
          </cell>
          <cell r="N691">
            <v>68622</v>
          </cell>
        </row>
        <row r="692">
          <cell r="A692" t="str">
            <v>CIN1</v>
          </cell>
          <cell r="B692" t="str">
            <v>CINTA AISLANTE SCOTH 33</v>
          </cell>
          <cell r="C692" t="str">
            <v>ROLLO</v>
          </cell>
          <cell r="E692">
            <v>13000</v>
          </cell>
          <cell r="F692" t="str">
            <v>PRIMARIO</v>
          </cell>
          <cell r="G692" t="str">
            <v>CABLE</v>
          </cell>
          <cell r="H692" t="str">
            <v>OTRA</v>
          </cell>
          <cell r="J692" t="str">
            <v>NO</v>
          </cell>
          <cell r="L692" t="str">
            <v>SI</v>
          </cell>
          <cell r="M692">
            <v>13000</v>
          </cell>
          <cell r="N692">
            <v>14062</v>
          </cell>
        </row>
        <row r="693">
          <cell r="A693" t="str">
            <v>CIN2</v>
          </cell>
          <cell r="B693" t="str">
            <v>CINTA AISLANTE SCOTH 35 COLORES ROJO NEGRO BLANCO Y VERDE</v>
          </cell>
          <cell r="C693" t="str">
            <v>ROLLO</v>
          </cell>
          <cell r="E693">
            <v>3000</v>
          </cell>
          <cell r="F693" t="str">
            <v>PRIMARIO</v>
          </cell>
          <cell r="G693" t="str">
            <v>AC1</v>
          </cell>
          <cell r="H693" t="str">
            <v>OTRA</v>
          </cell>
          <cell r="J693" t="str">
            <v>NO</v>
          </cell>
          <cell r="L693" t="str">
            <v>SI</v>
          </cell>
          <cell r="M693">
            <v>9376</v>
          </cell>
          <cell r="N693">
            <v>9376</v>
          </cell>
        </row>
        <row r="694">
          <cell r="A694" t="str">
            <v>CIN34</v>
          </cell>
          <cell r="B694" t="str">
            <v>CINTA BANDIT 3/4"</v>
          </cell>
          <cell r="C694" t="str">
            <v>ML</v>
          </cell>
          <cell r="E694">
            <v>3800</v>
          </cell>
          <cell r="F694" t="str">
            <v>PRIMARIO</v>
          </cell>
          <cell r="G694" t="str">
            <v>HERRAJE</v>
          </cell>
          <cell r="H694" t="str">
            <v>OTRA</v>
          </cell>
          <cell r="J694" t="str">
            <v>NO</v>
          </cell>
          <cell r="L694" t="str">
            <v>SI</v>
          </cell>
          <cell r="M694">
            <v>3000</v>
          </cell>
          <cell r="N694">
            <v>3031</v>
          </cell>
        </row>
        <row r="695">
          <cell r="A695" t="str">
            <v>CIN58</v>
          </cell>
          <cell r="B695" t="str">
            <v>CINTA BANDIT 5/8"</v>
          </cell>
          <cell r="C695" t="str">
            <v>ML</v>
          </cell>
          <cell r="E695">
            <v>1027</v>
          </cell>
          <cell r="F695" t="str">
            <v>PRIMARIO</v>
          </cell>
          <cell r="G695" t="str">
            <v>CIN</v>
          </cell>
          <cell r="H695" t="str">
            <v>OTRA</v>
          </cell>
          <cell r="J695" t="str">
            <v>NO</v>
          </cell>
          <cell r="L695" t="str">
            <v>SI</v>
          </cell>
          <cell r="M695">
            <v>1027</v>
          </cell>
          <cell r="N695">
            <v>1027</v>
          </cell>
        </row>
        <row r="696">
          <cell r="A696" t="str">
            <v>CINT1</v>
          </cell>
          <cell r="B696" t="str">
            <v>ZZZZZZZZZZZZZZZZZZZZZZZ</v>
          </cell>
          <cell r="C696" t="str">
            <v>U</v>
          </cell>
          <cell r="E696">
            <v>1064</v>
          </cell>
          <cell r="F696" t="str">
            <v>PRIMARIO</v>
          </cell>
          <cell r="G696" t="str">
            <v>ZZZ</v>
          </cell>
          <cell r="H696" t="str">
            <v>OTRA</v>
          </cell>
          <cell r="J696" t="str">
            <v>NO</v>
          </cell>
          <cell r="L696" t="str">
            <v>SI</v>
          </cell>
          <cell r="M696">
            <v>1064</v>
          </cell>
          <cell r="N696">
            <v>1064</v>
          </cell>
        </row>
        <row r="697">
          <cell r="A697" t="str">
            <v>CINT2</v>
          </cell>
          <cell r="B697" t="str">
            <v>CINTA BANDIT 3/4"</v>
          </cell>
          <cell r="C697" t="str">
            <v>ML</v>
          </cell>
          <cell r="E697">
            <v>8294</v>
          </cell>
          <cell r="F697" t="str">
            <v>PRIMARIO</v>
          </cell>
          <cell r="G697" t="str">
            <v>CIN</v>
          </cell>
          <cell r="H697" t="str">
            <v>OTRA</v>
          </cell>
          <cell r="J697" t="str">
            <v>NO</v>
          </cell>
          <cell r="L697" t="str">
            <v>SI</v>
          </cell>
          <cell r="M697">
            <v>573</v>
          </cell>
          <cell r="N697">
            <v>573</v>
          </cell>
        </row>
        <row r="698">
          <cell r="A698" t="str">
            <v>CINTSC13</v>
          </cell>
          <cell r="B698" t="str">
            <v>CINTA AISLANTE SCOHT 13</v>
          </cell>
          <cell r="C698" t="str">
            <v>U</v>
          </cell>
          <cell r="E698">
            <v>12000</v>
          </cell>
          <cell r="F698" t="str">
            <v>PRIMARIO</v>
          </cell>
          <cell r="G698" t="str">
            <v>CABLE</v>
          </cell>
          <cell r="M698">
            <v>12000</v>
          </cell>
          <cell r="N698">
            <v>108461</v>
          </cell>
        </row>
        <row r="699">
          <cell r="A699" t="str">
            <v>CINTSC23</v>
          </cell>
          <cell r="B699" t="str">
            <v>CINTA AISLANTE SCOHT 23 AUTOFUNDENTE 69 KV</v>
          </cell>
          <cell r="C699" t="str">
            <v>U</v>
          </cell>
          <cell r="E699">
            <v>25000</v>
          </cell>
          <cell r="F699" t="str">
            <v>PRIMARIO</v>
          </cell>
          <cell r="G699" t="str">
            <v>CABLE</v>
          </cell>
          <cell r="M699">
            <v>33000</v>
          </cell>
          <cell r="N699">
            <v>33515</v>
          </cell>
        </row>
        <row r="700">
          <cell r="A700" t="str">
            <v>CIUDADELA_BEC</v>
          </cell>
          <cell r="B700" t="str">
            <v>06 COLEGIO JUAN MEJIA GOMEZ BACHILLERATO</v>
          </cell>
          <cell r="C700" t="str">
            <v>UN</v>
          </cell>
          <cell r="E700">
            <v>257277095.91717571</v>
          </cell>
          <cell r="F700" t="str">
            <v>PRODUCTO</v>
          </cell>
        </row>
        <row r="701">
          <cell r="A701" t="str">
            <v>CLE90</v>
          </cell>
          <cell r="B701" t="str">
            <v>CLEVIS RECTO 90</v>
          </cell>
          <cell r="C701" t="str">
            <v>U</v>
          </cell>
          <cell r="E701">
            <v>2407</v>
          </cell>
          <cell r="F701" t="str">
            <v>PRIMARIO</v>
          </cell>
          <cell r="G701" t="str">
            <v>CLE</v>
          </cell>
          <cell r="H701" t="str">
            <v>OTRA</v>
          </cell>
          <cell r="J701" t="str">
            <v>NO</v>
          </cell>
          <cell r="L701" t="str">
            <v>SI</v>
          </cell>
          <cell r="M701">
            <v>2407</v>
          </cell>
          <cell r="N701">
            <v>2407</v>
          </cell>
        </row>
        <row r="702">
          <cell r="A702" t="str">
            <v>CLINICA_WAYUU</v>
          </cell>
          <cell r="B702" t="str">
            <v>AAAA AAAA AA  A AA A</v>
          </cell>
          <cell r="C702" t="str">
            <v>U</v>
          </cell>
          <cell r="E702">
            <v>611566723.36607456</v>
          </cell>
          <cell r="F702" t="str">
            <v>PRODUCTO</v>
          </cell>
          <cell r="G702" t="str">
            <v>XXXX</v>
          </cell>
          <cell r="H702" t="str">
            <v>OTRA</v>
          </cell>
          <cell r="J702" t="str">
            <v>NO</v>
          </cell>
          <cell r="L702" t="str">
            <v>NO</v>
          </cell>
          <cell r="M702">
            <v>371864156.19999999</v>
          </cell>
          <cell r="N702">
            <v>371864156.19999999</v>
          </cell>
        </row>
        <row r="703">
          <cell r="A703" t="str">
            <v>CN1/0</v>
          </cell>
          <cell r="B703" t="str">
            <v>CABLE No.1/0 AWG - THW</v>
          </cell>
          <cell r="C703" t="str">
            <v>ML</v>
          </cell>
          <cell r="E703">
            <v>2269</v>
          </cell>
          <cell r="F703" t="str">
            <v>PRIMARIO</v>
          </cell>
          <cell r="G703" t="str">
            <v>CABLE</v>
          </cell>
          <cell r="H703" t="str">
            <v>OTRA</v>
          </cell>
          <cell r="J703" t="str">
            <v>NO</v>
          </cell>
          <cell r="L703" t="str">
            <v>SI</v>
          </cell>
          <cell r="M703">
            <v>2269</v>
          </cell>
          <cell r="N703">
            <v>2269</v>
          </cell>
        </row>
        <row r="704">
          <cell r="A704" t="str">
            <v>CN2</v>
          </cell>
          <cell r="B704" t="str">
            <v>CABLE No.2 AWG - THW</v>
          </cell>
          <cell r="C704" t="str">
            <v>ML</v>
          </cell>
          <cell r="E704">
            <v>1436</v>
          </cell>
          <cell r="F704" t="str">
            <v>PRIMARIO</v>
          </cell>
          <cell r="G704" t="str">
            <v>CABLE</v>
          </cell>
          <cell r="H704" t="str">
            <v>OTRA</v>
          </cell>
          <cell r="J704" t="str">
            <v>NO</v>
          </cell>
          <cell r="L704" t="str">
            <v>SI</v>
          </cell>
          <cell r="M704">
            <v>1436</v>
          </cell>
          <cell r="N704">
            <v>1436</v>
          </cell>
        </row>
        <row r="705">
          <cell r="A705" t="str">
            <v>CO020</v>
          </cell>
          <cell r="B705" t="str">
            <v>ALAMBRE CU THWN No.12</v>
          </cell>
          <cell r="C705" t="str">
            <v>ML</v>
          </cell>
          <cell r="E705">
            <v>1044</v>
          </cell>
          <cell r="F705" t="str">
            <v>PRIMARIO</v>
          </cell>
          <cell r="G705" t="str">
            <v>ALAMBRE</v>
          </cell>
          <cell r="H705" t="str">
            <v>OTRA</v>
          </cell>
          <cell r="J705" t="str">
            <v>NO</v>
          </cell>
          <cell r="L705" t="str">
            <v>SI</v>
          </cell>
          <cell r="M705">
            <v>538</v>
          </cell>
          <cell r="N705">
            <v>538</v>
          </cell>
        </row>
        <row r="706">
          <cell r="A706" t="str">
            <v>CO100</v>
          </cell>
          <cell r="B706" t="str">
            <v>CONECTOR CUÑA 336 1/0</v>
          </cell>
          <cell r="C706" t="str">
            <v>U</v>
          </cell>
          <cell r="E706">
            <v>8893</v>
          </cell>
          <cell r="F706" t="str">
            <v>PRIMARIO</v>
          </cell>
          <cell r="G706" t="str">
            <v>CONECTOR</v>
          </cell>
          <cell r="H706" t="str">
            <v>OTRA</v>
          </cell>
          <cell r="J706" t="str">
            <v>NO</v>
          </cell>
          <cell r="L706" t="str">
            <v>SI</v>
          </cell>
          <cell r="M706">
            <v>8893</v>
          </cell>
          <cell r="N706">
            <v>8893</v>
          </cell>
        </row>
        <row r="707">
          <cell r="A707" t="str">
            <v>COB1P</v>
          </cell>
          <cell r="B707" t="str">
            <v>CONECTOR BIMEDSDSDSDSD</v>
          </cell>
          <cell r="C707" t="str">
            <v>U</v>
          </cell>
          <cell r="E707">
            <v>610</v>
          </cell>
          <cell r="F707" t="str">
            <v>PRIMARIO</v>
          </cell>
          <cell r="G707" t="str">
            <v>CONECTOR</v>
          </cell>
          <cell r="H707" t="str">
            <v>OTRA</v>
          </cell>
          <cell r="J707" t="str">
            <v>NO</v>
          </cell>
          <cell r="L707" t="str">
            <v>SI</v>
          </cell>
          <cell r="M707">
            <v>610</v>
          </cell>
          <cell r="N707">
            <v>610</v>
          </cell>
        </row>
        <row r="708">
          <cell r="A708" t="str">
            <v>COBI2</v>
          </cell>
          <cell r="B708" t="str">
            <v>CONECTOR BIMETALICO 2P</v>
          </cell>
          <cell r="C708" t="str">
            <v>U</v>
          </cell>
          <cell r="E708">
            <v>2199</v>
          </cell>
          <cell r="F708" t="str">
            <v>PRIMARIO</v>
          </cell>
          <cell r="G708" t="str">
            <v>CONECTOR</v>
          </cell>
          <cell r="H708" t="str">
            <v>OTRA</v>
          </cell>
          <cell r="J708" t="str">
            <v>NO</v>
          </cell>
          <cell r="L708" t="str">
            <v>SI</v>
          </cell>
          <cell r="M708">
            <v>2199</v>
          </cell>
          <cell r="N708">
            <v>2199</v>
          </cell>
        </row>
        <row r="709">
          <cell r="A709" t="str">
            <v>COL_CZZI_ACOMETIDA</v>
          </cell>
          <cell r="B709" t="str">
            <v>TRANSFORMADOR ACOMETIDA Y TABLERO GENERAL</v>
          </cell>
          <cell r="C709" t="str">
            <v>UN</v>
          </cell>
          <cell r="E709">
            <v>58664266.315064967</v>
          </cell>
          <cell r="F709" t="str">
            <v>PRODUCTO</v>
          </cell>
          <cell r="O709" t="str">
            <v>MAT</v>
          </cell>
        </row>
        <row r="710">
          <cell r="A710" t="str">
            <v>COL_CZZI_ATIB</v>
          </cell>
          <cell r="B710" t="str">
            <v>TRANSFORMADOR ACOMETIDA Y TABLERO GENERAL</v>
          </cell>
          <cell r="C710" t="str">
            <v>UN</v>
          </cell>
          <cell r="E710">
            <v>33524908.7955954</v>
          </cell>
          <cell r="F710" t="str">
            <v>PRODUCTO</v>
          </cell>
          <cell r="O710" t="str">
            <v>MAT</v>
          </cell>
        </row>
        <row r="711">
          <cell r="A711" t="str">
            <v>COL_CZZI_AULAS</v>
          </cell>
          <cell r="B711" t="str">
            <v>TRANSFORMADOR ACOMETIDA Y TABLERO GENERAL</v>
          </cell>
          <cell r="C711" t="str">
            <v>UN</v>
          </cell>
          <cell r="E711">
            <v>53928722.164252125</v>
          </cell>
          <cell r="F711" t="str">
            <v>PRODUCTO</v>
          </cell>
          <cell r="O711" t="str">
            <v>MAT</v>
          </cell>
        </row>
        <row r="712">
          <cell r="A712" t="str">
            <v>COL_CZZI_BAÑOS</v>
          </cell>
          <cell r="B712" t="str">
            <v>TRANSFORMADOR ACOMETIDA Y TABLERO GENERAL</v>
          </cell>
          <cell r="C712" t="str">
            <v>UN</v>
          </cell>
          <cell r="E712">
            <v>4776711.3503384534</v>
          </cell>
          <cell r="F712" t="str">
            <v>PRODUCTO</v>
          </cell>
          <cell r="O712" t="str">
            <v>MAT</v>
          </cell>
        </row>
        <row r="713">
          <cell r="A713" t="str">
            <v>COL_CZZI_CANCHA</v>
          </cell>
          <cell r="B713" t="str">
            <v>TRANSFORMADOR ACOMETIDA Y TABLERO GENERAL</v>
          </cell>
          <cell r="C713" t="str">
            <v>UN</v>
          </cell>
          <cell r="E713">
            <v>14642300.655527342</v>
          </cell>
          <cell r="F713" t="str">
            <v>PRODUCTO</v>
          </cell>
          <cell r="O713" t="str">
            <v>MAT</v>
          </cell>
        </row>
        <row r="714">
          <cell r="A714" t="str">
            <v>COL_N2_INM_MAICO</v>
          </cell>
          <cell r="B714" t="str">
            <v>URBANIZACION ALTOS DE SANTA MARIA</v>
          </cell>
          <cell r="C714" t="str">
            <v>UN</v>
          </cell>
          <cell r="E714">
            <v>259301836.19165832</v>
          </cell>
          <cell r="F714" t="str">
            <v>PRODUCTO</v>
          </cell>
          <cell r="G714" t="str">
            <v>XXXX</v>
          </cell>
          <cell r="H714" t="str">
            <v>OTRA</v>
          </cell>
          <cell r="J714" t="str">
            <v>NO</v>
          </cell>
          <cell r="L714" t="str">
            <v>NO</v>
          </cell>
          <cell r="M714">
            <v>49036468.300000004</v>
          </cell>
          <cell r="N714">
            <v>49036468.300000004</v>
          </cell>
        </row>
        <row r="715">
          <cell r="A715" t="str">
            <v>COLAGROPOPONTE</v>
          </cell>
          <cell r="B715" t="str">
            <v>AUDITORIO INSTPECAM</v>
          </cell>
          <cell r="C715" t="str">
            <v>U</v>
          </cell>
          <cell r="E715">
            <v>3135936251.6616297</v>
          </cell>
          <cell r="F715" t="str">
            <v>PRODUCTO</v>
          </cell>
          <cell r="G715" t="str">
            <v>XXXX</v>
          </cell>
          <cell r="H715" t="str">
            <v>OTRA</v>
          </cell>
          <cell r="J715" t="str">
            <v>NO</v>
          </cell>
          <cell r="L715" t="str">
            <v>NO</v>
          </cell>
          <cell r="M715">
            <v>298037135.69</v>
          </cell>
          <cell r="N715">
            <v>298037135.69</v>
          </cell>
        </row>
        <row r="716">
          <cell r="A716" t="str">
            <v>COLEGIO_CDZZI</v>
          </cell>
          <cell r="B716" t="str">
            <v>06 COLEGIO JUAN MEJIA GOMEZ BACHILLERATO</v>
          </cell>
          <cell r="C716" t="str">
            <v>UN</v>
          </cell>
          <cell r="E716">
            <v>642309135.70763958</v>
          </cell>
          <cell r="F716" t="str">
            <v>PRODUCTO</v>
          </cell>
          <cell r="O716" t="str">
            <v>MAT</v>
          </cell>
        </row>
        <row r="717">
          <cell r="A717" t="str">
            <v>COLEGIO_CDZZI_BAÑOS</v>
          </cell>
          <cell r="B717" t="str">
            <v>TRANSFORMADOR ACOMETIDA Y TABLERO GENERAL</v>
          </cell>
          <cell r="C717" t="str">
            <v>UN</v>
          </cell>
          <cell r="E717">
            <v>642309135.70763958</v>
          </cell>
          <cell r="F717" t="str">
            <v>PRODUCTO</v>
          </cell>
          <cell r="O717" t="str">
            <v>MAT</v>
          </cell>
        </row>
        <row r="718">
          <cell r="A718" t="str">
            <v>COLEGIO_SAN_MARTIN</v>
          </cell>
          <cell r="B718" t="str">
            <v>AAAA AAAA AA  A AA A</v>
          </cell>
          <cell r="C718" t="str">
            <v>U</v>
          </cell>
          <cell r="E718">
            <v>105283800.86502005</v>
          </cell>
          <cell r="F718" t="str">
            <v>PRODUCTO</v>
          </cell>
          <cell r="G718" t="str">
            <v>XXXX</v>
          </cell>
          <cell r="H718" t="str">
            <v>OTRA</v>
          </cell>
          <cell r="J718" t="str">
            <v>NO</v>
          </cell>
          <cell r="L718" t="str">
            <v>NO</v>
          </cell>
          <cell r="M718">
            <v>31433028.5</v>
          </cell>
          <cell r="N718">
            <v>31433028.5</v>
          </cell>
        </row>
        <row r="719">
          <cell r="A719" t="str">
            <v>COMHJ</v>
          </cell>
          <cell r="B719" t="str">
            <v>CONMUTADOR VOLTIMETRO</v>
          </cell>
          <cell r="C719" t="str">
            <v>U</v>
          </cell>
          <cell r="E719">
            <v>14925</v>
          </cell>
          <cell r="F719" t="str">
            <v>PRIMARIO</v>
          </cell>
          <cell r="G719" t="str">
            <v>CONMUTADOR</v>
          </cell>
          <cell r="H719" t="str">
            <v>OTRA</v>
          </cell>
          <cell r="J719" t="str">
            <v>NO</v>
          </cell>
          <cell r="L719" t="str">
            <v>SI</v>
          </cell>
          <cell r="M719">
            <v>14925</v>
          </cell>
          <cell r="N719">
            <v>14925</v>
          </cell>
        </row>
        <row r="720">
          <cell r="A720" t="str">
            <v>COMPR</v>
          </cell>
          <cell r="B720" t="str">
            <v>COMPRESOR</v>
          </cell>
          <cell r="C720" t="str">
            <v>DIA</v>
          </cell>
          <cell r="E720">
            <v>222798</v>
          </cell>
          <cell r="F720" t="str">
            <v>PRIMARIO</v>
          </cell>
          <cell r="G720" t="str">
            <v>EQU</v>
          </cell>
          <cell r="H720" t="str">
            <v>MOPOSSER</v>
          </cell>
          <cell r="J720" t="str">
            <v>NO</v>
          </cell>
          <cell r="L720" t="str">
            <v>NO</v>
          </cell>
          <cell r="M720">
            <v>222798</v>
          </cell>
          <cell r="N720">
            <v>222798</v>
          </cell>
        </row>
        <row r="721">
          <cell r="A721" t="str">
            <v>CON_043</v>
          </cell>
          <cell r="B721" t="str">
            <v>SUMINISTRO E INSTALACION DE CABLEADO ESTRUCTURADOQUE INCLUYE CABLEADO HORIZONTAL , DUCTOS PORTACABLES,CENTRO DE CABLEADO Y RED ELECTRICA REGULADA, TENIENDO EN CUENTA LAS ESPECIFICACIONES TECNICAS  ANEXAS. (EN PUNTOS DE VOZ, DATOS Y RED ELECTRICA REGULADA)</v>
          </cell>
          <cell r="C721" t="str">
            <v>U</v>
          </cell>
          <cell r="E721">
            <v>433521.9</v>
          </cell>
          <cell r="F721" t="str">
            <v>PRODUCTO</v>
          </cell>
          <cell r="G721" t="str">
            <v>XXXX</v>
          </cell>
          <cell r="H721" t="str">
            <v>OTRA</v>
          </cell>
          <cell r="J721" t="str">
            <v>NO</v>
          </cell>
          <cell r="L721" t="str">
            <v>NO</v>
          </cell>
          <cell r="M721">
            <v>219203</v>
          </cell>
          <cell r="N721">
            <v>219203</v>
          </cell>
        </row>
        <row r="722">
          <cell r="A722" t="str">
            <v>CON_1_3_6</v>
          </cell>
          <cell r="B722" t="str">
            <v>CONCRETO SIMPLE</v>
          </cell>
          <cell r="C722" t="str">
            <v>M3</v>
          </cell>
          <cell r="E722">
            <v>210000</v>
          </cell>
          <cell r="F722" t="str">
            <v>PRIMARIO</v>
          </cell>
          <cell r="G722" t="str">
            <v>AAA</v>
          </cell>
          <cell r="H722" t="str">
            <v>OTRA</v>
          </cell>
          <cell r="J722" t="str">
            <v>NO</v>
          </cell>
          <cell r="L722" t="str">
            <v>NO</v>
          </cell>
          <cell r="M722">
            <v>200000</v>
          </cell>
          <cell r="N722">
            <v>200000</v>
          </cell>
        </row>
        <row r="723">
          <cell r="A723" t="str">
            <v>CON_3000</v>
          </cell>
          <cell r="B723" t="str">
            <v>CONCRETO 3000 PSI 1:2:3</v>
          </cell>
          <cell r="C723" t="str">
            <v>M3</v>
          </cell>
          <cell r="E723">
            <v>367753.05</v>
          </cell>
          <cell r="F723" t="str">
            <v>PRODUCTO</v>
          </cell>
          <cell r="G723" t="str">
            <v>XXXX</v>
          </cell>
          <cell r="H723" t="str">
            <v>OTRA</v>
          </cell>
          <cell r="J723" t="str">
            <v>NO</v>
          </cell>
          <cell r="L723" t="str">
            <v>NO</v>
          </cell>
          <cell r="M723">
            <v>209525</v>
          </cell>
          <cell r="N723">
            <v>209525</v>
          </cell>
        </row>
        <row r="724">
          <cell r="A724" t="str">
            <v>CON_3000A</v>
          </cell>
          <cell r="B724" t="str">
            <v>CONCRETO 3000PSI</v>
          </cell>
          <cell r="C724" t="str">
            <v>M3</v>
          </cell>
          <cell r="E724">
            <v>300300</v>
          </cell>
          <cell r="F724" t="str">
            <v>PRIMARIO</v>
          </cell>
          <cell r="G724" t="str">
            <v>CONCRETO</v>
          </cell>
          <cell r="H724" t="str">
            <v>OTRA</v>
          </cell>
          <cell r="J724" t="str">
            <v>NO</v>
          </cell>
          <cell r="L724" t="str">
            <v>NO</v>
          </cell>
          <cell r="M724">
            <v>200000</v>
          </cell>
          <cell r="N724">
            <v>200000</v>
          </cell>
        </row>
        <row r="725">
          <cell r="A725" t="str">
            <v>CON_CUAL</v>
          </cell>
          <cell r="B725" t="str">
            <v>GRAPA DE CONEXIÓN 8-10 / 8-10 BIMETÁLICA COBRE- ALUMINIO SOLDEXEL REF: S-P1274S</v>
          </cell>
          <cell r="C725" t="str">
            <v>U</v>
          </cell>
          <cell r="E725">
            <v>37165.968007812495</v>
          </cell>
          <cell r="F725" t="str">
            <v>PRODUCTO</v>
          </cell>
          <cell r="O725" t="str">
            <v>MAT</v>
          </cell>
        </row>
        <row r="726">
          <cell r="A726" t="str">
            <v>CON_P1_0</v>
          </cell>
          <cell r="B726" t="str">
            <v>CONECTOR BIMETALICO CON CHAQUETA AISLANTE  1/0</v>
          </cell>
          <cell r="C726" t="str">
            <v>U</v>
          </cell>
          <cell r="E726">
            <v>33217.379980468751</v>
          </cell>
          <cell r="F726" t="str">
            <v>PRODUCTO</v>
          </cell>
          <cell r="O726" t="str">
            <v>MAT</v>
          </cell>
        </row>
        <row r="727">
          <cell r="A727" t="str">
            <v>CON01</v>
          </cell>
          <cell r="B727" t="str">
            <v>CONECTOR BURNY CABLE No.2</v>
          </cell>
          <cell r="C727" t="str">
            <v>U</v>
          </cell>
          <cell r="E727">
            <v>16854</v>
          </cell>
          <cell r="F727" t="str">
            <v>PRIMARIO</v>
          </cell>
          <cell r="G727" t="str">
            <v>CONECTOR</v>
          </cell>
          <cell r="H727" t="str">
            <v>OTRA</v>
          </cell>
          <cell r="J727" t="str">
            <v>NO</v>
          </cell>
          <cell r="L727" t="str">
            <v>SI</v>
          </cell>
          <cell r="M727">
            <v>16854</v>
          </cell>
          <cell r="N727">
            <v>16854</v>
          </cell>
        </row>
        <row r="728">
          <cell r="A728" t="str">
            <v>CON0Z</v>
          </cell>
          <cell r="B728" t="str">
            <v>CONECTOR BIMETALICO No.4</v>
          </cell>
          <cell r="C728" t="str">
            <v>U</v>
          </cell>
          <cell r="E728">
            <v>400</v>
          </cell>
          <cell r="F728" t="str">
            <v>PRIMARIO</v>
          </cell>
          <cell r="G728" t="str">
            <v>CONECTOR</v>
          </cell>
          <cell r="H728" t="str">
            <v>OTRA</v>
          </cell>
          <cell r="J728" t="str">
            <v>NO</v>
          </cell>
          <cell r="L728" t="str">
            <v>SI</v>
          </cell>
          <cell r="M728">
            <v>400</v>
          </cell>
          <cell r="N728">
            <v>400</v>
          </cell>
        </row>
        <row r="729">
          <cell r="A729" t="str">
            <v>CON1</v>
          </cell>
          <cell r="B729" t="str">
            <v>CONECTOR DE UN PERNO</v>
          </cell>
          <cell r="C729" t="str">
            <v>U</v>
          </cell>
          <cell r="E729">
            <v>1078</v>
          </cell>
          <cell r="F729" t="str">
            <v>PRIMARIO</v>
          </cell>
          <cell r="G729" t="str">
            <v>CONECTOR</v>
          </cell>
          <cell r="H729" t="str">
            <v>OTRA</v>
          </cell>
          <cell r="J729" t="str">
            <v>NO</v>
          </cell>
          <cell r="L729" t="str">
            <v>SI</v>
          </cell>
          <cell r="M729">
            <v>1078</v>
          </cell>
          <cell r="N729">
            <v>1078</v>
          </cell>
        </row>
        <row r="730">
          <cell r="A730" t="str">
            <v>CON5</v>
          </cell>
          <cell r="B730" t="str">
            <v>CONECTOR BIMETALICO 1P</v>
          </cell>
          <cell r="C730" t="str">
            <v>U</v>
          </cell>
          <cell r="E730">
            <v>720</v>
          </cell>
          <cell r="F730" t="str">
            <v>PRIMARIO</v>
          </cell>
          <cell r="G730" t="str">
            <v>CONECTOR</v>
          </cell>
          <cell r="H730" t="str">
            <v>OTRA</v>
          </cell>
          <cell r="J730" t="str">
            <v>NO</v>
          </cell>
          <cell r="L730" t="str">
            <v>SI</v>
          </cell>
          <cell r="M730">
            <v>720</v>
          </cell>
          <cell r="N730">
            <v>720</v>
          </cell>
        </row>
        <row r="731">
          <cell r="A731" t="str">
            <v>CON50</v>
          </cell>
          <cell r="B731" t="str">
            <v>CONECTOR 1P  ALEACION AL</v>
          </cell>
          <cell r="C731" t="str">
            <v>U</v>
          </cell>
          <cell r="E731">
            <v>3031</v>
          </cell>
          <cell r="F731" t="str">
            <v>PRIMARIO</v>
          </cell>
          <cell r="G731" t="str">
            <v>CONECTOR</v>
          </cell>
          <cell r="H731" t="str">
            <v>OTRA</v>
          </cell>
          <cell r="J731" t="str">
            <v>NO</v>
          </cell>
          <cell r="L731" t="str">
            <v>SI</v>
          </cell>
          <cell r="M731">
            <v>3031</v>
          </cell>
          <cell r="N731">
            <v>3031</v>
          </cell>
        </row>
        <row r="732">
          <cell r="A732" t="str">
            <v>CONAP</v>
          </cell>
          <cell r="B732" t="str">
            <v>CONECTORES AP</v>
          </cell>
          <cell r="C732" t="str">
            <v>U</v>
          </cell>
          <cell r="E732">
            <v>6750</v>
          </cell>
          <cell r="F732" t="str">
            <v>PRIMARIO</v>
          </cell>
          <cell r="G732" t="str">
            <v>CONECTOR</v>
          </cell>
          <cell r="H732" t="str">
            <v>OTRA</v>
          </cell>
          <cell r="J732" t="str">
            <v>NO</v>
          </cell>
          <cell r="L732" t="str">
            <v>SI</v>
          </cell>
          <cell r="M732">
            <v>11251</v>
          </cell>
          <cell r="N732">
            <v>11251</v>
          </cell>
        </row>
        <row r="733">
          <cell r="A733" t="str">
            <v>CONC_SUR</v>
          </cell>
          <cell r="B733" t="str">
            <v>PIAMONTE 01</v>
          </cell>
          <cell r="C733" t="str">
            <v>UN</v>
          </cell>
          <cell r="E733">
            <v>6936299.0616733115</v>
          </cell>
          <cell r="F733" t="str">
            <v>PRODUCTO</v>
          </cell>
          <cell r="O733" t="str">
            <v>MAT</v>
          </cell>
        </row>
        <row r="734">
          <cell r="A734" t="str">
            <v>CONCO2</v>
          </cell>
          <cell r="B734" t="str">
            <v>Conector Tipo Codo de 200A - 2 AWG - 15KV referencia LE215AB04T (0/0I)</v>
          </cell>
          <cell r="C734" t="str">
            <v>U</v>
          </cell>
          <cell r="E734">
            <v>50000</v>
          </cell>
          <cell r="F734" t="str">
            <v>PRIMARIO</v>
          </cell>
          <cell r="G734" t="str">
            <v>CABLE</v>
          </cell>
          <cell r="M734">
            <v>50000</v>
          </cell>
          <cell r="N734">
            <v>63801</v>
          </cell>
        </row>
        <row r="735">
          <cell r="A735" t="str">
            <v>CONCR</v>
          </cell>
          <cell r="B735" t="str">
            <v>CONCRETO 3000PSI</v>
          </cell>
          <cell r="C735" t="str">
            <v>M3</v>
          </cell>
          <cell r="E735">
            <v>200000</v>
          </cell>
          <cell r="F735" t="str">
            <v>PRIMARIO</v>
          </cell>
          <cell r="G735" t="str">
            <v>CONCRETO</v>
          </cell>
          <cell r="H735" t="str">
            <v>OTRA</v>
          </cell>
          <cell r="J735" t="str">
            <v>NO</v>
          </cell>
          <cell r="L735" t="str">
            <v>NO</v>
          </cell>
          <cell r="M735">
            <v>200000</v>
          </cell>
          <cell r="N735">
            <v>200000</v>
          </cell>
        </row>
        <row r="736">
          <cell r="A736" t="str">
            <v>CONCUAL</v>
          </cell>
          <cell r="B736" t="str">
            <v>GRAPA DE CONEXIÓN 8-10 / 8-10 BIMETÁLICA COBRE- ALUMINIO SOLDEXEL REF: S-P1274S</v>
          </cell>
          <cell r="C736" t="str">
            <v>U</v>
          </cell>
          <cell r="E736">
            <v>31000</v>
          </cell>
          <cell r="F736" t="str">
            <v>PRIMARIO</v>
          </cell>
          <cell r="G736" t="str">
            <v>CONECTOR</v>
          </cell>
          <cell r="H736" t="str">
            <v>OTRA</v>
          </cell>
          <cell r="J736" t="str">
            <v>NO</v>
          </cell>
          <cell r="L736" t="str">
            <v>SI</v>
          </cell>
          <cell r="M736">
            <v>16854</v>
          </cell>
          <cell r="N736">
            <v>16854</v>
          </cell>
          <cell r="O736" t="str">
            <v>MAT</v>
          </cell>
        </row>
        <row r="737">
          <cell r="A737" t="str">
            <v>COND</v>
          </cell>
          <cell r="B737" t="str">
            <v>CONDES-ARRAN SODIO 250W</v>
          </cell>
          <cell r="C737" t="str">
            <v>U</v>
          </cell>
          <cell r="E737">
            <v>5340</v>
          </cell>
          <cell r="F737" t="str">
            <v>PRIMARIO</v>
          </cell>
          <cell r="G737" t="str">
            <v>CONDENSADOR</v>
          </cell>
          <cell r="H737" t="str">
            <v>OTRA</v>
          </cell>
          <cell r="J737" t="str">
            <v>NO</v>
          </cell>
          <cell r="L737" t="str">
            <v>SI</v>
          </cell>
          <cell r="M737">
            <v>5340</v>
          </cell>
          <cell r="N737">
            <v>5340</v>
          </cell>
        </row>
        <row r="738">
          <cell r="A738" t="str">
            <v>CONDC34</v>
          </cell>
          <cell r="B738" t="str">
            <v>Conduleta CROUSE HINDS s3 C 3/4 Pulg. En Aluminio con pintura Gris</v>
          </cell>
          <cell r="C738" t="str">
            <v>U</v>
          </cell>
          <cell r="E738">
            <v>3835</v>
          </cell>
          <cell r="F738" t="str">
            <v>PRIMARIO</v>
          </cell>
          <cell r="G738" t="str">
            <v>EMT</v>
          </cell>
          <cell r="H738" t="str">
            <v>OTRA</v>
          </cell>
          <cell r="J738" t="str">
            <v>NO</v>
          </cell>
          <cell r="L738" t="str">
            <v>SI</v>
          </cell>
          <cell r="M738">
            <v>226</v>
          </cell>
          <cell r="N738">
            <v>226</v>
          </cell>
        </row>
        <row r="739">
          <cell r="A739" t="str">
            <v>CONDLB34</v>
          </cell>
          <cell r="B739" t="str">
            <v>Conduleta CROUSE HINDS s3 LB 3/4 En Aluminio con pintura Gris</v>
          </cell>
          <cell r="C739" t="str">
            <v>U</v>
          </cell>
          <cell r="E739">
            <v>8063.62</v>
          </cell>
          <cell r="F739" t="str">
            <v>PRIMARIO</v>
          </cell>
          <cell r="G739" t="str">
            <v>EMT</v>
          </cell>
          <cell r="H739" t="str">
            <v>OTRA</v>
          </cell>
          <cell r="J739" t="str">
            <v>NO</v>
          </cell>
          <cell r="O739" t="str">
            <v>MAT</v>
          </cell>
        </row>
        <row r="740">
          <cell r="A740" t="str">
            <v>CONE001</v>
          </cell>
          <cell r="B740" t="str">
            <v>CONECTORES O/B DE RESORTE SCOTCHLOK  k Number: 80-6109-8429-8</v>
          </cell>
          <cell r="C740" t="str">
            <v>UN</v>
          </cell>
          <cell r="E740">
            <v>751</v>
          </cell>
          <cell r="F740" t="str">
            <v>PRIMARIO</v>
          </cell>
          <cell r="G740" t="str">
            <v>CONECTOR</v>
          </cell>
          <cell r="H740" t="str">
            <v>OTRA</v>
          </cell>
          <cell r="J740" t="str">
            <v>NO</v>
          </cell>
          <cell r="L740" t="str">
            <v>SI</v>
          </cell>
          <cell r="M740">
            <v>751</v>
          </cell>
          <cell r="N740">
            <v>751</v>
          </cell>
        </row>
        <row r="741">
          <cell r="A741" t="str">
            <v>CONE002</v>
          </cell>
          <cell r="B741" t="str">
            <v>CONECTORES R/Y DE RESORTE SCOTCHLOK  Stock Number: 80-6109-8431-4</v>
          </cell>
          <cell r="C741" t="str">
            <v>UN</v>
          </cell>
          <cell r="E741">
            <v>1126</v>
          </cell>
          <cell r="F741" t="str">
            <v>PRIMARIO</v>
          </cell>
          <cell r="G741" t="str">
            <v>CONECTOR</v>
          </cell>
          <cell r="H741" t="str">
            <v>OTRA</v>
          </cell>
          <cell r="J741" t="str">
            <v>NO</v>
          </cell>
          <cell r="L741" t="str">
            <v>SI</v>
          </cell>
          <cell r="M741">
            <v>1126</v>
          </cell>
          <cell r="N741">
            <v>1126</v>
          </cell>
        </row>
        <row r="742">
          <cell r="A742" t="str">
            <v>CONECTIVIDAD</v>
          </cell>
          <cell r="B742" t="str">
            <v>CONECTIVIDAD CHIRIGUANA</v>
          </cell>
          <cell r="C742" t="str">
            <v>U</v>
          </cell>
          <cell r="E742">
            <v>180200326.81041175</v>
          </cell>
          <cell r="F742" t="str">
            <v>PRODUCTO</v>
          </cell>
          <cell r="G742" t="str">
            <v>XXXX</v>
          </cell>
          <cell r="H742" t="str">
            <v>OTRA</v>
          </cell>
          <cell r="J742" t="str">
            <v>NO</v>
          </cell>
          <cell r="L742" t="str">
            <v>NO</v>
          </cell>
          <cell r="M742">
            <v>64825156.420000002</v>
          </cell>
          <cell r="N742">
            <v>64825156.420000002</v>
          </cell>
        </row>
        <row r="743">
          <cell r="A743" t="str">
            <v>CONECTONUM8</v>
          </cell>
          <cell r="B743" t="str">
            <v>CONECTOR CERTIFICADO ENTRE VARILLA Y CABLE</v>
          </cell>
          <cell r="C743" t="str">
            <v>U</v>
          </cell>
          <cell r="E743">
            <v>30000</v>
          </cell>
          <cell r="F743" t="str">
            <v>PRIMARIO</v>
          </cell>
          <cell r="G743" t="str">
            <v>CONECTOR</v>
          </cell>
          <cell r="H743" t="str">
            <v>OTRA</v>
          </cell>
          <cell r="J743" t="str">
            <v>NO</v>
          </cell>
          <cell r="L743" t="str">
            <v>SI</v>
          </cell>
          <cell r="M743">
            <v>16854</v>
          </cell>
          <cell r="N743">
            <v>16854</v>
          </cell>
        </row>
        <row r="744">
          <cell r="A744" t="str">
            <v>CONPE28</v>
          </cell>
          <cell r="B744" t="str">
            <v>CONECTOR PARA ESTRIBO No.2 A CABLE 8</v>
          </cell>
          <cell r="C744" t="str">
            <v>U</v>
          </cell>
          <cell r="E744">
            <v>2409</v>
          </cell>
          <cell r="F744" t="str">
            <v>PRIMARIO</v>
          </cell>
          <cell r="G744" t="str">
            <v>CONECTOR</v>
          </cell>
          <cell r="H744" t="str">
            <v>OTRA</v>
          </cell>
          <cell r="J744" t="str">
            <v>NO</v>
          </cell>
          <cell r="L744" t="str">
            <v>SI</v>
          </cell>
          <cell r="M744">
            <v>2409</v>
          </cell>
          <cell r="N744">
            <v>2409</v>
          </cell>
        </row>
        <row r="745">
          <cell r="A745" t="str">
            <v>CONPER01</v>
          </cell>
          <cell r="B745" t="str">
            <v>CONECTOR BIMETALICO TIPO JZ2-95 SM</v>
          </cell>
          <cell r="C745" t="str">
            <v>U</v>
          </cell>
          <cell r="E745">
            <v>21251</v>
          </cell>
          <cell r="F745" t="str">
            <v>PRIMARIO</v>
          </cell>
          <cell r="G745" t="str">
            <v>CONECTOR</v>
          </cell>
          <cell r="H745" t="str">
            <v>OTRA</v>
          </cell>
          <cell r="J745" t="str">
            <v>NO</v>
          </cell>
          <cell r="L745" t="str">
            <v>SI</v>
          </cell>
          <cell r="M745">
            <v>11251</v>
          </cell>
          <cell r="N745">
            <v>11251</v>
          </cell>
        </row>
        <row r="746">
          <cell r="A746" t="str">
            <v>CONPT266</v>
          </cell>
          <cell r="B746" t="str">
            <v>CONECTOR PLENA TRACCION 266 MCM</v>
          </cell>
          <cell r="C746" t="str">
            <v>U</v>
          </cell>
          <cell r="E746">
            <v>195001</v>
          </cell>
          <cell r="F746" t="str">
            <v>PRIMARIO</v>
          </cell>
          <cell r="G746" t="str">
            <v>CONECTOR</v>
          </cell>
          <cell r="H746" t="str">
            <v>OTRA</v>
          </cell>
          <cell r="J746" t="str">
            <v>NO</v>
          </cell>
          <cell r="L746" t="str">
            <v>SI</v>
          </cell>
          <cell r="M746">
            <v>195001</v>
          </cell>
          <cell r="N746">
            <v>195001</v>
          </cell>
        </row>
        <row r="747">
          <cell r="A747" t="str">
            <v>CONT_1MD</v>
          </cell>
          <cell r="B747" t="str">
            <v>MEDIDOR TIPO 1 MD (MONOFASICO BIFILAR)</v>
          </cell>
          <cell r="C747" t="str">
            <v>U</v>
          </cell>
          <cell r="E747">
            <v>43796</v>
          </cell>
          <cell r="F747" t="str">
            <v>PRIMARIO</v>
          </cell>
          <cell r="G747" t="str">
            <v>DOMICILIARIA</v>
          </cell>
          <cell r="H747" t="str">
            <v>OTRA</v>
          </cell>
          <cell r="J747" t="str">
            <v>NO</v>
          </cell>
          <cell r="L747" t="str">
            <v>NO</v>
          </cell>
          <cell r="M747">
            <v>43796</v>
          </cell>
          <cell r="N747">
            <v>43796</v>
          </cell>
        </row>
        <row r="748">
          <cell r="A748" t="str">
            <v>CONT_LC1D18</v>
          </cell>
          <cell r="B748" t="str">
            <v>CONTACTOR 32A AC1</v>
          </cell>
          <cell r="C748" t="str">
            <v>U</v>
          </cell>
          <cell r="E748">
            <v>129346</v>
          </cell>
          <cell r="F748" t="str">
            <v>PRIMARIO</v>
          </cell>
          <cell r="G748" t="str">
            <v>XXXX</v>
          </cell>
          <cell r="H748" t="str">
            <v>OTRA</v>
          </cell>
          <cell r="J748" t="str">
            <v>NO</v>
          </cell>
          <cell r="L748" t="str">
            <v>SI</v>
          </cell>
          <cell r="M748">
            <v>129346</v>
          </cell>
          <cell r="N748">
            <v>129346</v>
          </cell>
        </row>
        <row r="749">
          <cell r="A749" t="str">
            <v>CONT_MT</v>
          </cell>
          <cell r="B749" t="str">
            <v>EQUIPO DE MEDIDA ENERGIA ELECTRICA POR EL LADO DE MEDIA TENSION</v>
          </cell>
          <cell r="C749" t="str">
            <v>U</v>
          </cell>
          <cell r="E749">
            <v>2094751.05</v>
          </cell>
          <cell r="F749" t="str">
            <v>PRODUCTO</v>
          </cell>
          <cell r="G749" t="str">
            <v>XXXX</v>
          </cell>
          <cell r="H749" t="str">
            <v>OTRA</v>
          </cell>
          <cell r="J749" t="str">
            <v>NO</v>
          </cell>
          <cell r="L749" t="str">
            <v>NO</v>
          </cell>
          <cell r="M749">
            <v>2025001</v>
          </cell>
          <cell r="N749">
            <v>2025001</v>
          </cell>
        </row>
        <row r="750">
          <cell r="A750" t="str">
            <v>CONT1</v>
          </cell>
          <cell r="B750" t="str">
            <v>CONTADOR MF15A.220-120V</v>
          </cell>
          <cell r="C750" t="str">
            <v>U</v>
          </cell>
          <cell r="E750">
            <v>13930</v>
          </cell>
          <cell r="F750" t="str">
            <v>PRIMARIO</v>
          </cell>
          <cell r="G750" t="str">
            <v>CONTADOR</v>
          </cell>
          <cell r="H750" t="str">
            <v>OTRA</v>
          </cell>
          <cell r="J750" t="str">
            <v>NO</v>
          </cell>
          <cell r="L750" t="str">
            <v>SI</v>
          </cell>
          <cell r="M750">
            <v>13930</v>
          </cell>
          <cell r="N750">
            <v>13930</v>
          </cell>
        </row>
        <row r="751">
          <cell r="A751" t="str">
            <v>CONT2</v>
          </cell>
          <cell r="B751" t="str">
            <v>CONTADOR MF15A.220-127V</v>
          </cell>
          <cell r="C751" t="str">
            <v>U</v>
          </cell>
          <cell r="E751">
            <v>29015</v>
          </cell>
          <cell r="F751" t="str">
            <v>PRIMARIO</v>
          </cell>
          <cell r="G751" t="str">
            <v>CONTADOR</v>
          </cell>
          <cell r="H751" t="str">
            <v>OTRA</v>
          </cell>
          <cell r="J751" t="str">
            <v>NO</v>
          </cell>
          <cell r="L751" t="str">
            <v>SI</v>
          </cell>
          <cell r="M751">
            <v>29015</v>
          </cell>
          <cell r="N751">
            <v>29015</v>
          </cell>
        </row>
        <row r="752">
          <cell r="A752" t="str">
            <v>CONT3</v>
          </cell>
          <cell r="B752" t="str">
            <v>CONTADOR TF50A-220-127V</v>
          </cell>
          <cell r="C752" t="str">
            <v>U</v>
          </cell>
          <cell r="E752">
            <v>46423</v>
          </cell>
          <cell r="F752" t="str">
            <v>PRIMARIO</v>
          </cell>
          <cell r="G752" t="str">
            <v>CONTADOR</v>
          </cell>
          <cell r="H752" t="str">
            <v>OTRA</v>
          </cell>
          <cell r="J752" t="str">
            <v>NO</v>
          </cell>
          <cell r="L752" t="str">
            <v>SI</v>
          </cell>
          <cell r="M752">
            <v>46423</v>
          </cell>
          <cell r="N752">
            <v>46423</v>
          </cell>
        </row>
        <row r="753">
          <cell r="A753" t="str">
            <v>CONT4</v>
          </cell>
          <cell r="B753" t="str">
            <v>CONTADOR ACTIVA-TIPO2</v>
          </cell>
          <cell r="C753" t="str">
            <v>U</v>
          </cell>
          <cell r="E753">
            <v>505489</v>
          </cell>
          <cell r="F753" t="str">
            <v>PRIMARIO</v>
          </cell>
          <cell r="G753" t="str">
            <v>CONTADOR</v>
          </cell>
          <cell r="H753" t="str">
            <v>OTRA</v>
          </cell>
          <cell r="J753" t="str">
            <v>NO</v>
          </cell>
          <cell r="L753" t="str">
            <v>SI</v>
          </cell>
          <cell r="M753">
            <v>505489</v>
          </cell>
          <cell r="N753">
            <v>505489</v>
          </cell>
        </row>
        <row r="754">
          <cell r="A754" t="str">
            <v>CONT5</v>
          </cell>
          <cell r="B754" t="str">
            <v>CONTADOR REACTIVA-TIPO1</v>
          </cell>
          <cell r="C754" t="str">
            <v>U</v>
          </cell>
          <cell r="E754">
            <v>74166</v>
          </cell>
          <cell r="F754" t="str">
            <v>PRIMARIO</v>
          </cell>
          <cell r="G754" t="str">
            <v>CONTADOR</v>
          </cell>
          <cell r="H754" t="str">
            <v>OTRA</v>
          </cell>
          <cell r="J754" t="str">
            <v>NO</v>
          </cell>
          <cell r="L754" t="str">
            <v>SI</v>
          </cell>
          <cell r="M754">
            <v>74166</v>
          </cell>
          <cell r="N754">
            <v>74166</v>
          </cell>
        </row>
        <row r="755">
          <cell r="A755" t="str">
            <v>CONT6</v>
          </cell>
          <cell r="B755" t="str">
            <v>CONTADOR ACTIVA-TIPO1</v>
          </cell>
          <cell r="C755" t="str">
            <v>U</v>
          </cell>
          <cell r="E755">
            <v>140662</v>
          </cell>
          <cell r="F755" t="str">
            <v>PRIMARIO</v>
          </cell>
          <cell r="G755" t="str">
            <v>CONTADOR</v>
          </cell>
          <cell r="H755" t="str">
            <v>OTRA</v>
          </cell>
          <cell r="J755" t="str">
            <v>NO</v>
          </cell>
          <cell r="L755" t="str">
            <v>SI</v>
          </cell>
          <cell r="M755">
            <v>140662</v>
          </cell>
          <cell r="N755">
            <v>140662</v>
          </cell>
        </row>
        <row r="756">
          <cell r="A756" t="str">
            <v>CONT7</v>
          </cell>
          <cell r="B756" t="str">
            <v>EQUIPO DE MEDIDA  POR BAJA TENSION</v>
          </cell>
          <cell r="C756" t="str">
            <v>U</v>
          </cell>
          <cell r="E756">
            <v>1875001</v>
          </cell>
          <cell r="F756" t="str">
            <v>PRIMARIO</v>
          </cell>
          <cell r="G756" t="str">
            <v>CONTADOR</v>
          </cell>
          <cell r="H756" t="str">
            <v>OTRA</v>
          </cell>
          <cell r="J756" t="str">
            <v>NO</v>
          </cell>
          <cell r="L756" t="str">
            <v>SI</v>
          </cell>
          <cell r="M756">
            <v>1875001</v>
          </cell>
          <cell r="N756">
            <v>1875001</v>
          </cell>
        </row>
        <row r="757">
          <cell r="A757" t="str">
            <v>CONT8</v>
          </cell>
          <cell r="B757" t="str">
            <v>CONT8</v>
          </cell>
          <cell r="C757" t="str">
            <v>U</v>
          </cell>
          <cell r="E757">
            <v>3</v>
          </cell>
          <cell r="F757" t="str">
            <v>PRIMARIO</v>
          </cell>
          <cell r="G757" t="str">
            <v>CONTADOR</v>
          </cell>
          <cell r="H757" t="str">
            <v>OTRA</v>
          </cell>
          <cell r="J757" t="str">
            <v>NO</v>
          </cell>
          <cell r="L757" t="str">
            <v>SI</v>
          </cell>
          <cell r="M757">
            <v>3</v>
          </cell>
          <cell r="N757">
            <v>3</v>
          </cell>
        </row>
        <row r="758">
          <cell r="A758" t="str">
            <v>CONT9</v>
          </cell>
          <cell r="B758" t="str">
            <v>INTERRUPTOR HORARIO DIG.</v>
          </cell>
          <cell r="C758" t="str">
            <v>U</v>
          </cell>
          <cell r="E758">
            <v>74166</v>
          </cell>
          <cell r="F758" t="str">
            <v>PRIMARIO</v>
          </cell>
          <cell r="G758" t="str">
            <v>INT</v>
          </cell>
          <cell r="H758" t="str">
            <v>OTRA</v>
          </cell>
          <cell r="J758" t="str">
            <v>NO</v>
          </cell>
          <cell r="L758" t="str">
            <v>SI</v>
          </cell>
          <cell r="M758">
            <v>74166</v>
          </cell>
          <cell r="N758">
            <v>74166</v>
          </cell>
        </row>
        <row r="759">
          <cell r="A759" t="str">
            <v>CONTADOR</v>
          </cell>
          <cell r="B759" t="str">
            <v>EQUIPO DE MEDIDA ENERGIA ELECTRICA POR EL LADO DE BAJA TENSION</v>
          </cell>
          <cell r="C759" t="str">
            <v>U</v>
          </cell>
          <cell r="E759">
            <v>2094751.05</v>
          </cell>
          <cell r="F759" t="str">
            <v>PRODUCTO</v>
          </cell>
          <cell r="G759" t="str">
            <v>XXXX</v>
          </cell>
          <cell r="H759" t="str">
            <v>OTRA</v>
          </cell>
          <cell r="J759" t="str">
            <v>NO</v>
          </cell>
          <cell r="L759" t="str">
            <v>NO</v>
          </cell>
          <cell r="M759">
            <v>2025001</v>
          </cell>
          <cell r="N759">
            <v>2025001</v>
          </cell>
        </row>
        <row r="760">
          <cell r="A760" t="str">
            <v>CONTD</v>
          </cell>
          <cell r="B760" t="str">
            <v>CONTADOR ACT. 3X120V-5A</v>
          </cell>
          <cell r="C760" t="str">
            <v>U</v>
          </cell>
          <cell r="E760">
            <v>3</v>
          </cell>
          <cell r="F760" t="str">
            <v>PRIMARIO</v>
          </cell>
          <cell r="G760" t="str">
            <v>CONTADOR</v>
          </cell>
          <cell r="H760" t="str">
            <v>OTRA</v>
          </cell>
          <cell r="J760" t="str">
            <v>NO</v>
          </cell>
          <cell r="L760" t="str">
            <v>SI</v>
          </cell>
          <cell r="M760">
            <v>3</v>
          </cell>
          <cell r="N760">
            <v>3</v>
          </cell>
        </row>
        <row r="761">
          <cell r="A761" t="str">
            <v>CONTGC01</v>
          </cell>
          <cell r="B761" t="str">
            <v>CONECTOR TRANSVERSAL DE PUESTA A TIERRA TIPO TGC  5/8" - 8 -10</v>
          </cell>
          <cell r="C761" t="str">
            <v>U</v>
          </cell>
          <cell r="E761">
            <v>16315</v>
          </cell>
          <cell r="F761" t="str">
            <v>PRIMARIO</v>
          </cell>
          <cell r="G761" t="str">
            <v>CONECTOR</v>
          </cell>
          <cell r="H761" t="str">
            <v>OTRA</v>
          </cell>
          <cell r="I761" t="str">
            <v>EL PAISA</v>
          </cell>
          <cell r="J761" t="str">
            <v>NO</v>
          </cell>
          <cell r="L761" t="str">
            <v>SI</v>
          </cell>
          <cell r="M761">
            <v>11251</v>
          </cell>
          <cell r="N761">
            <v>11251</v>
          </cell>
        </row>
        <row r="762">
          <cell r="A762" t="str">
            <v>CONTP</v>
          </cell>
          <cell r="B762" t="str">
            <v>CONTADORES Y PROTECCIONES</v>
          </cell>
          <cell r="C762" t="str">
            <v>U</v>
          </cell>
          <cell r="E762">
            <v>1802494</v>
          </cell>
          <cell r="F762" t="str">
            <v>PRIMARIO</v>
          </cell>
          <cell r="G762" t="str">
            <v>CONTADOR</v>
          </cell>
          <cell r="H762" t="str">
            <v>OTRA</v>
          </cell>
          <cell r="J762" t="str">
            <v>NO</v>
          </cell>
          <cell r="L762" t="str">
            <v>SI</v>
          </cell>
          <cell r="M762">
            <v>1802494</v>
          </cell>
          <cell r="N762">
            <v>1802494</v>
          </cell>
        </row>
        <row r="763">
          <cell r="A763" t="str">
            <v>COPEY_ECOPETROL</v>
          </cell>
          <cell r="B763" t="str">
            <v>06 COLEGIO JUAN MEJIA GOMEZ BACHILLERATO</v>
          </cell>
          <cell r="C763" t="str">
            <v>UN</v>
          </cell>
          <cell r="E763">
            <v>24685289.52648437</v>
          </cell>
          <cell r="F763" t="str">
            <v>PRODUCTO</v>
          </cell>
          <cell r="O763" t="str">
            <v>MAT</v>
          </cell>
        </row>
        <row r="764">
          <cell r="A764" t="str">
            <v>CORAM08</v>
          </cell>
          <cell r="B764" t="str">
            <v>CORAZA METALICA DE 4"</v>
          </cell>
          <cell r="C764" t="str">
            <v>ML</v>
          </cell>
          <cell r="E764">
            <v>17273</v>
          </cell>
          <cell r="F764" t="str">
            <v>PRIMARIO</v>
          </cell>
          <cell r="G764" t="str">
            <v>XXXX</v>
          </cell>
          <cell r="H764" t="str">
            <v>OTRA</v>
          </cell>
          <cell r="J764" t="str">
            <v>NO</v>
          </cell>
          <cell r="L764" t="str">
            <v>SI</v>
          </cell>
          <cell r="M764">
            <v>17273</v>
          </cell>
          <cell r="N764">
            <v>17273</v>
          </cell>
        </row>
        <row r="765">
          <cell r="A765" t="str">
            <v>CORAZA_MET_08</v>
          </cell>
          <cell r="B765" t="str">
            <v>CORAZA METALICA 4"</v>
          </cell>
          <cell r="C765" t="str">
            <v>U</v>
          </cell>
          <cell r="E765">
            <v>19207.650000000001</v>
          </cell>
          <cell r="F765" t="str">
            <v>PRODUCTO</v>
          </cell>
          <cell r="G765" t="str">
            <v>XXXX</v>
          </cell>
          <cell r="H765" t="str">
            <v>OTRA</v>
          </cell>
          <cell r="J765" t="str">
            <v>NO</v>
          </cell>
          <cell r="L765" t="str">
            <v>NO</v>
          </cell>
          <cell r="M765">
            <v>21293</v>
          </cell>
          <cell r="N765">
            <v>21293</v>
          </cell>
        </row>
        <row r="766">
          <cell r="A766" t="str">
            <v>CORT</v>
          </cell>
          <cell r="B766" t="str">
            <v>CORTACIRCUITO 15KV</v>
          </cell>
          <cell r="C766" t="str">
            <v>U</v>
          </cell>
          <cell r="E766">
            <v>37367</v>
          </cell>
          <cell r="F766" t="str">
            <v>PRIMARIO</v>
          </cell>
          <cell r="G766" t="str">
            <v>COR</v>
          </cell>
          <cell r="H766" t="str">
            <v>OTRA</v>
          </cell>
          <cell r="J766" t="str">
            <v>NO</v>
          </cell>
          <cell r="L766" t="str">
            <v>SI</v>
          </cell>
          <cell r="M766">
            <v>37367</v>
          </cell>
          <cell r="N766">
            <v>37367</v>
          </cell>
        </row>
        <row r="767">
          <cell r="A767" t="str">
            <v>CORTA</v>
          </cell>
          <cell r="B767" t="str">
            <v>CORTACIRCUITO 15KV-430MM</v>
          </cell>
          <cell r="C767" t="str">
            <v>U</v>
          </cell>
          <cell r="E767">
            <v>250000</v>
          </cell>
          <cell r="F767" t="str">
            <v>PRIMARIO</v>
          </cell>
          <cell r="G767" t="str">
            <v>HERRAJE</v>
          </cell>
          <cell r="H767" t="str">
            <v>OTRA</v>
          </cell>
          <cell r="I767" t="str">
            <v>EL PAISA</v>
          </cell>
          <cell r="J767" t="str">
            <v>NO</v>
          </cell>
          <cell r="L767" t="str">
            <v>SI</v>
          </cell>
          <cell r="M767">
            <v>240000</v>
          </cell>
          <cell r="N767">
            <v>229681</v>
          </cell>
        </row>
        <row r="768">
          <cell r="A768" t="str">
            <v>CORTD</v>
          </cell>
          <cell r="B768" t="str">
            <v>CORTADORA CONCRETO</v>
          </cell>
          <cell r="C768" t="str">
            <v>DIA</v>
          </cell>
          <cell r="E768">
            <v>219339</v>
          </cell>
          <cell r="F768" t="str">
            <v>PRIMARIO</v>
          </cell>
          <cell r="G768" t="str">
            <v>EQU</v>
          </cell>
          <cell r="H768" t="str">
            <v>MOPOSSER</v>
          </cell>
          <cell r="J768" t="str">
            <v>NO</v>
          </cell>
          <cell r="L768" t="str">
            <v>NO</v>
          </cell>
          <cell r="M768">
            <v>219339</v>
          </cell>
          <cell r="N768">
            <v>219339</v>
          </cell>
        </row>
        <row r="769">
          <cell r="A769" t="str">
            <v>CP12</v>
          </cell>
          <cell r="B769" t="str">
            <v>TABLERO MONF. TQ-CP-12</v>
          </cell>
          <cell r="C769" t="str">
            <v>U</v>
          </cell>
          <cell r="E769">
            <v>20069</v>
          </cell>
          <cell r="F769" t="str">
            <v>PRIMARIO</v>
          </cell>
          <cell r="G769" t="str">
            <v>TAB</v>
          </cell>
          <cell r="H769" t="str">
            <v>OTRA</v>
          </cell>
          <cell r="J769" t="str">
            <v>NO</v>
          </cell>
          <cell r="L769" t="str">
            <v>SI</v>
          </cell>
          <cell r="M769">
            <v>20069</v>
          </cell>
          <cell r="N769">
            <v>20069</v>
          </cell>
        </row>
        <row r="770">
          <cell r="A770" t="str">
            <v>CP18</v>
          </cell>
          <cell r="B770" t="str">
            <v>TABLERO MONF. TQ-CP-18</v>
          </cell>
          <cell r="C770" t="str">
            <v>U</v>
          </cell>
          <cell r="E770">
            <v>3</v>
          </cell>
          <cell r="F770" t="str">
            <v>PRIMARIO</v>
          </cell>
          <cell r="G770" t="str">
            <v>TAB</v>
          </cell>
          <cell r="H770" t="str">
            <v>OTRA</v>
          </cell>
          <cell r="J770" t="str">
            <v>NO</v>
          </cell>
          <cell r="L770" t="str">
            <v>SI</v>
          </cell>
          <cell r="M770">
            <v>3</v>
          </cell>
          <cell r="N770">
            <v>3</v>
          </cell>
        </row>
        <row r="771">
          <cell r="A771" t="str">
            <v>CP24</v>
          </cell>
          <cell r="B771" t="str">
            <v>TABLERO MONF. TQ-CP-24</v>
          </cell>
          <cell r="C771" t="str">
            <v>U</v>
          </cell>
          <cell r="E771">
            <v>3</v>
          </cell>
          <cell r="F771" t="str">
            <v>PRIMARIO</v>
          </cell>
          <cell r="G771" t="str">
            <v>TAB</v>
          </cell>
          <cell r="H771" t="str">
            <v>OTRA</v>
          </cell>
          <cell r="J771" t="str">
            <v>NO</v>
          </cell>
          <cell r="L771" t="str">
            <v>SI</v>
          </cell>
          <cell r="M771">
            <v>3</v>
          </cell>
          <cell r="N771">
            <v>3</v>
          </cell>
        </row>
        <row r="772">
          <cell r="A772" t="str">
            <v>CP412</v>
          </cell>
          <cell r="B772" t="str">
            <v>TABLERO TRIF. TQ-CP-412</v>
          </cell>
          <cell r="C772" t="str">
            <v>U</v>
          </cell>
          <cell r="E772">
            <v>29164</v>
          </cell>
          <cell r="F772" t="str">
            <v>PRIMARIO</v>
          </cell>
          <cell r="G772" t="str">
            <v>TAB</v>
          </cell>
          <cell r="H772" t="str">
            <v>OTRA</v>
          </cell>
          <cell r="J772" t="str">
            <v>NO</v>
          </cell>
          <cell r="L772" t="str">
            <v>SI</v>
          </cell>
          <cell r="M772">
            <v>29164</v>
          </cell>
          <cell r="N772">
            <v>29164</v>
          </cell>
        </row>
        <row r="773">
          <cell r="A773" t="str">
            <v>CP418</v>
          </cell>
          <cell r="B773" t="str">
            <v>TABLERO TRIF. TQ-CP-418</v>
          </cell>
          <cell r="C773" t="str">
            <v>U</v>
          </cell>
          <cell r="E773">
            <v>35770</v>
          </cell>
          <cell r="F773" t="str">
            <v>PRIMARIO</v>
          </cell>
          <cell r="G773" t="str">
            <v>TAB</v>
          </cell>
          <cell r="H773" t="str">
            <v>OTRA</v>
          </cell>
          <cell r="J773" t="str">
            <v>NO</v>
          </cell>
          <cell r="L773" t="str">
            <v>SI</v>
          </cell>
          <cell r="M773">
            <v>35770</v>
          </cell>
          <cell r="N773">
            <v>35770</v>
          </cell>
        </row>
        <row r="774">
          <cell r="A774" t="str">
            <v>CP424</v>
          </cell>
          <cell r="B774" t="str">
            <v>TABLERO TRIF. TQ-CP-424</v>
          </cell>
          <cell r="C774" t="str">
            <v>U</v>
          </cell>
          <cell r="E774">
            <v>3</v>
          </cell>
          <cell r="F774" t="str">
            <v>PRIMARIO</v>
          </cell>
          <cell r="G774" t="str">
            <v>TAB</v>
          </cell>
          <cell r="H774" t="str">
            <v>OTRA</v>
          </cell>
          <cell r="J774" t="str">
            <v>NO</v>
          </cell>
          <cell r="L774" t="str">
            <v>SI</v>
          </cell>
          <cell r="M774">
            <v>3</v>
          </cell>
          <cell r="N774">
            <v>3</v>
          </cell>
        </row>
        <row r="775">
          <cell r="A775" t="str">
            <v>CP430</v>
          </cell>
          <cell r="B775" t="str">
            <v>TABLERO TRIF. TQ-CP-430</v>
          </cell>
          <cell r="C775" t="str">
            <v>U</v>
          </cell>
          <cell r="E775">
            <v>3</v>
          </cell>
          <cell r="F775" t="str">
            <v>PRIMARIO</v>
          </cell>
          <cell r="G775" t="str">
            <v>TAB</v>
          </cell>
          <cell r="H775" t="str">
            <v>OTRA</v>
          </cell>
          <cell r="J775" t="str">
            <v>NO</v>
          </cell>
          <cell r="L775" t="str">
            <v>SI</v>
          </cell>
          <cell r="M775">
            <v>3</v>
          </cell>
          <cell r="N775">
            <v>3</v>
          </cell>
        </row>
        <row r="776">
          <cell r="A776" t="str">
            <v>CP518</v>
          </cell>
          <cell r="B776" t="str">
            <v>TABLERO TIPO TQ-CP-418</v>
          </cell>
          <cell r="C776" t="str">
            <v>U</v>
          </cell>
          <cell r="E776">
            <v>36914</v>
          </cell>
          <cell r="F776" t="str">
            <v>PRIMARIO</v>
          </cell>
          <cell r="G776" t="str">
            <v>TAB</v>
          </cell>
          <cell r="H776" t="str">
            <v>OTRA</v>
          </cell>
          <cell r="J776" t="str">
            <v>NO</v>
          </cell>
          <cell r="L776" t="str">
            <v>SI</v>
          </cell>
          <cell r="M776">
            <v>36914</v>
          </cell>
          <cell r="N776">
            <v>36914</v>
          </cell>
        </row>
        <row r="777">
          <cell r="A777" t="str">
            <v>CR12</v>
          </cell>
          <cell r="B777" t="str">
            <v>COLLARIN RETENCION 12 CM</v>
          </cell>
          <cell r="C777" t="str">
            <v>U</v>
          </cell>
          <cell r="E777">
            <v>2846</v>
          </cell>
          <cell r="F777" t="str">
            <v>PRIMARIO</v>
          </cell>
          <cell r="G777" t="str">
            <v>COLLARIN</v>
          </cell>
          <cell r="H777" t="str">
            <v>OTRA</v>
          </cell>
          <cell r="J777" t="str">
            <v>NO</v>
          </cell>
          <cell r="L777" t="str">
            <v>SI</v>
          </cell>
          <cell r="M777">
            <v>2846</v>
          </cell>
          <cell r="N777">
            <v>2846</v>
          </cell>
        </row>
        <row r="778">
          <cell r="A778" t="str">
            <v>CR15</v>
          </cell>
          <cell r="B778" t="str">
            <v>COLLARIN RETENCION 15 CM</v>
          </cell>
          <cell r="C778" t="str">
            <v>U</v>
          </cell>
          <cell r="E778">
            <v>3297</v>
          </cell>
          <cell r="F778" t="str">
            <v>PRIMARIO</v>
          </cell>
          <cell r="G778" t="str">
            <v>COLLARIN</v>
          </cell>
          <cell r="H778" t="str">
            <v>OTRA</v>
          </cell>
          <cell r="J778" t="str">
            <v>NO</v>
          </cell>
          <cell r="L778" t="str">
            <v>SI</v>
          </cell>
          <cell r="M778">
            <v>3297</v>
          </cell>
          <cell r="N778">
            <v>3297</v>
          </cell>
        </row>
        <row r="779">
          <cell r="A779" t="str">
            <v>CR17</v>
          </cell>
          <cell r="B779" t="str">
            <v>COLLARIN RETENCION 17 CM</v>
          </cell>
          <cell r="C779" t="str">
            <v>U</v>
          </cell>
          <cell r="E779">
            <v>3511</v>
          </cell>
          <cell r="F779" t="str">
            <v>PRIMARIO</v>
          </cell>
          <cell r="G779" t="str">
            <v>COLLARIN</v>
          </cell>
          <cell r="H779" t="str">
            <v>OTRA</v>
          </cell>
          <cell r="J779" t="str">
            <v>NO</v>
          </cell>
          <cell r="L779" t="str">
            <v>SI</v>
          </cell>
          <cell r="M779">
            <v>3511</v>
          </cell>
          <cell r="N779">
            <v>3511</v>
          </cell>
        </row>
        <row r="780">
          <cell r="A780" t="str">
            <v>CR22</v>
          </cell>
          <cell r="B780" t="str">
            <v>COLLARIN RETENCION 22 CM 9"-10"</v>
          </cell>
          <cell r="C780" t="str">
            <v>U</v>
          </cell>
          <cell r="E780">
            <v>18751</v>
          </cell>
          <cell r="F780" t="str">
            <v>PRIMARIO</v>
          </cell>
          <cell r="G780" t="str">
            <v>COLLARIN</v>
          </cell>
          <cell r="H780" t="str">
            <v>OTRA</v>
          </cell>
          <cell r="J780" t="str">
            <v>NO</v>
          </cell>
          <cell r="L780" t="str">
            <v>SI</v>
          </cell>
          <cell r="M780">
            <v>18751</v>
          </cell>
          <cell r="N780">
            <v>18751</v>
          </cell>
        </row>
        <row r="781">
          <cell r="A781" t="str">
            <v>CR442</v>
          </cell>
          <cell r="B781" t="str">
            <v>CRUCETA DE MADERA INMUNIZADA DE 4" X4" X 2.40M HOMOLOGADA POR ELECTRICARIBE S.A. E.S.P. Y EL CIDET</v>
          </cell>
          <cell r="C781" t="str">
            <v>U</v>
          </cell>
          <cell r="E781">
            <v>70000</v>
          </cell>
          <cell r="F781" t="str">
            <v>PRIMARIO</v>
          </cell>
          <cell r="G781" t="str">
            <v>HERRAJE</v>
          </cell>
          <cell r="H781" t="str">
            <v>OTRA</v>
          </cell>
          <cell r="I781" t="str">
            <v>EL PAISA</v>
          </cell>
          <cell r="J781" t="str">
            <v>NO</v>
          </cell>
          <cell r="L781" t="str">
            <v>SI</v>
          </cell>
          <cell r="M781">
            <v>52501</v>
          </cell>
          <cell r="N781">
            <v>52501</v>
          </cell>
        </row>
        <row r="782">
          <cell r="A782" t="str">
            <v>CR444</v>
          </cell>
          <cell r="B782" t="str">
            <v>CRUCETA METALICA 4 MTOS</v>
          </cell>
          <cell r="C782" t="str">
            <v>U</v>
          </cell>
          <cell r="E782">
            <v>187501</v>
          </cell>
          <cell r="F782" t="str">
            <v>PRIMARIO</v>
          </cell>
          <cell r="G782" t="str">
            <v>CRU</v>
          </cell>
          <cell r="H782" t="str">
            <v>OTRA</v>
          </cell>
          <cell r="J782" t="str">
            <v>NO</v>
          </cell>
          <cell r="L782" t="str">
            <v>SI</v>
          </cell>
          <cell r="M782">
            <v>187501</v>
          </cell>
          <cell r="N782">
            <v>187501</v>
          </cell>
        </row>
        <row r="783">
          <cell r="A783" t="str">
            <v>CRISTO_REY_01</v>
          </cell>
          <cell r="B783" t="str">
            <v>URBANIZACION LOS MANGUITOS</v>
          </cell>
          <cell r="C783" t="str">
            <v>UN</v>
          </cell>
          <cell r="E783">
            <v>114307458.96386719</v>
          </cell>
          <cell r="F783" t="str">
            <v>PRODUCTO</v>
          </cell>
          <cell r="O783" t="str">
            <v>MAT</v>
          </cell>
        </row>
        <row r="784">
          <cell r="A784" t="str">
            <v>CRISTO_REY_01_B</v>
          </cell>
          <cell r="B784" t="str">
            <v>URBANIZACION LOS MANGUITOS</v>
          </cell>
          <cell r="C784" t="str">
            <v>UN</v>
          </cell>
          <cell r="E784">
            <v>108599048.95207031</v>
          </cell>
          <cell r="F784" t="str">
            <v>PRODUCTO</v>
          </cell>
          <cell r="O784" t="str">
            <v>MAT</v>
          </cell>
        </row>
        <row r="785">
          <cell r="A785" t="str">
            <v>CRITO_REY_01</v>
          </cell>
          <cell r="B785" t="str">
            <v>URBANIZACION LOS MANGUITOS</v>
          </cell>
          <cell r="C785" t="str">
            <v>UN</v>
          </cell>
          <cell r="E785">
            <v>97681767.152070314</v>
          </cell>
          <cell r="F785" t="str">
            <v>PRODUCTO</v>
          </cell>
          <cell r="O785" t="str">
            <v>MAT</v>
          </cell>
        </row>
        <row r="786">
          <cell r="A786" t="str">
            <v>CRITO_REY_02</v>
          </cell>
          <cell r="B786" t="str">
            <v>URBANIZACION cristo rey 01</v>
          </cell>
          <cell r="C786" t="str">
            <v>UN</v>
          </cell>
          <cell r="E786">
            <v>395450959.09864253</v>
          </cell>
          <cell r="F786" t="str">
            <v>PRODUCTO</v>
          </cell>
          <cell r="O786" t="str">
            <v>MAT</v>
          </cell>
        </row>
        <row r="787">
          <cell r="A787" t="str">
            <v>CRM24</v>
          </cell>
          <cell r="B787" t="str">
            <v>CRUCETA METALICA 2.4M AUTOSOPORTADA</v>
          </cell>
          <cell r="C787" t="str">
            <v>U</v>
          </cell>
          <cell r="E787">
            <v>283000</v>
          </cell>
          <cell r="F787" t="str">
            <v>PRIMARIO</v>
          </cell>
          <cell r="G787" t="str">
            <v>HERRAJE</v>
          </cell>
          <cell r="H787" t="str">
            <v>OTRA</v>
          </cell>
          <cell r="J787" t="str">
            <v>NO</v>
          </cell>
          <cell r="L787" t="str">
            <v>SI</v>
          </cell>
          <cell r="M787">
            <v>145000</v>
          </cell>
          <cell r="N787">
            <v>191401</v>
          </cell>
        </row>
        <row r="788">
          <cell r="A788" t="str">
            <v>CRME2</v>
          </cell>
          <cell r="B788" t="str">
            <v>CRUCETA METALICA 2 MTOS</v>
          </cell>
          <cell r="C788" t="str">
            <v>U</v>
          </cell>
          <cell r="E788">
            <v>14528</v>
          </cell>
          <cell r="F788" t="str">
            <v>PRIMARIO</v>
          </cell>
          <cell r="G788" t="str">
            <v>CRU</v>
          </cell>
          <cell r="H788" t="str">
            <v>OTRA</v>
          </cell>
          <cell r="J788" t="str">
            <v>NO</v>
          </cell>
          <cell r="L788" t="str">
            <v>SI</v>
          </cell>
          <cell r="M788">
            <v>14528</v>
          </cell>
          <cell r="N788">
            <v>14528</v>
          </cell>
        </row>
        <row r="789">
          <cell r="A789" t="str">
            <v>CRMM2</v>
          </cell>
          <cell r="B789" t="str">
            <v>CRUCETA METALICA 0.975 M</v>
          </cell>
          <cell r="C789" t="str">
            <v>U</v>
          </cell>
          <cell r="E789">
            <v>4155</v>
          </cell>
          <cell r="F789" t="str">
            <v>PRIMARIO</v>
          </cell>
          <cell r="G789" t="str">
            <v>CRU</v>
          </cell>
          <cell r="H789" t="str">
            <v>OTRA</v>
          </cell>
          <cell r="J789" t="str">
            <v>NO</v>
          </cell>
          <cell r="L789" t="str">
            <v>SI</v>
          </cell>
          <cell r="M789">
            <v>4155</v>
          </cell>
          <cell r="N789">
            <v>4155</v>
          </cell>
        </row>
        <row r="790">
          <cell r="A790" t="str">
            <v>CS_207_1X2</v>
          </cell>
          <cell r="B790" t="str">
            <v>BANCO DE DUCTO CS 207 1X2"</v>
          </cell>
          <cell r="C790" t="str">
            <v>U</v>
          </cell>
          <cell r="E790">
            <v>3192858.0625</v>
          </cell>
          <cell r="F790" t="str">
            <v>PRODUCTO</v>
          </cell>
          <cell r="G790" t="str">
            <v>XXXX</v>
          </cell>
          <cell r="H790" t="str">
            <v>OTRA</v>
          </cell>
          <cell r="J790" t="str">
            <v>NO</v>
          </cell>
          <cell r="L790" t="str">
            <v>NO</v>
          </cell>
          <cell r="M790">
            <v>35928.400000000001</v>
          </cell>
          <cell r="N790">
            <v>35928.400000000001</v>
          </cell>
        </row>
        <row r="791">
          <cell r="A791" t="str">
            <v>CS_207_2X3</v>
          </cell>
          <cell r="B791" t="str">
            <v>BANCO DE DUCTO CS 207 2X3"</v>
          </cell>
          <cell r="C791" t="str">
            <v>U</v>
          </cell>
          <cell r="E791">
            <v>3212906.55</v>
          </cell>
          <cell r="F791" t="str">
            <v>PRODUCTO</v>
          </cell>
          <cell r="G791" t="str">
            <v>XXXX</v>
          </cell>
          <cell r="H791" t="str">
            <v>OTRA</v>
          </cell>
          <cell r="J791" t="str">
            <v>NO</v>
          </cell>
          <cell r="L791" t="str">
            <v>NO</v>
          </cell>
          <cell r="M791">
            <v>50103.05</v>
          </cell>
          <cell r="N791">
            <v>50103.05</v>
          </cell>
        </row>
        <row r="792">
          <cell r="A792" t="str">
            <v>CS_207_3X2</v>
          </cell>
          <cell r="B792" t="str">
            <v>BANCO DE DUCTO CS 207 3X2" ANDEN CONCRETO</v>
          </cell>
          <cell r="C792" t="str">
            <v>U</v>
          </cell>
          <cell r="E792">
            <v>63929.880078125003</v>
          </cell>
          <cell r="F792" t="str">
            <v>PRODUCTO</v>
          </cell>
          <cell r="G792" t="str">
            <v>XXXX</v>
          </cell>
          <cell r="H792" t="str">
            <v>OTRA</v>
          </cell>
          <cell r="J792" t="str">
            <v>NO</v>
          </cell>
          <cell r="L792" t="str">
            <v>NO</v>
          </cell>
          <cell r="M792">
            <v>49238.100000000006</v>
          </cell>
          <cell r="N792">
            <v>49238.100000000006</v>
          </cell>
        </row>
        <row r="793">
          <cell r="A793" t="str">
            <v>CS_207_3X3</v>
          </cell>
          <cell r="B793" t="str">
            <v>BANCO DE DUCTO CS 207 3X3"</v>
          </cell>
          <cell r="C793" t="str">
            <v>U</v>
          </cell>
          <cell r="E793">
            <v>4800879.3</v>
          </cell>
          <cell r="F793" t="str">
            <v>PRODUCTO</v>
          </cell>
          <cell r="G793" t="str">
            <v>XXXX</v>
          </cell>
          <cell r="H793" t="str">
            <v>OTRA</v>
          </cell>
          <cell r="J793" t="str">
            <v>NO</v>
          </cell>
          <cell r="L793" t="str">
            <v>NO</v>
          </cell>
          <cell r="M793">
            <v>58554.05</v>
          </cell>
          <cell r="N793">
            <v>58554.05</v>
          </cell>
        </row>
        <row r="794">
          <cell r="A794" t="str">
            <v>CS_207_5X3</v>
          </cell>
          <cell r="B794" t="str">
            <v>BANCO DE DUCTO CS 207 5X3"</v>
          </cell>
          <cell r="C794" t="str">
            <v>U</v>
          </cell>
          <cell r="E794">
            <v>7982074.7999999998</v>
          </cell>
          <cell r="F794" t="str">
            <v>PRODUCTO</v>
          </cell>
          <cell r="G794" t="str">
            <v>XXXX</v>
          </cell>
          <cell r="H794" t="str">
            <v>OTRA</v>
          </cell>
          <cell r="J794" t="str">
            <v>NO</v>
          </cell>
          <cell r="L794" t="str">
            <v>NO</v>
          </cell>
          <cell r="M794">
            <v>81056.05</v>
          </cell>
          <cell r="N794">
            <v>81056.05</v>
          </cell>
        </row>
        <row r="795">
          <cell r="A795" t="str">
            <v>CS_207_7X3</v>
          </cell>
          <cell r="B795" t="str">
            <v>BANCO DE DUCTO CS 207 7X3"</v>
          </cell>
          <cell r="C795" t="str">
            <v>U</v>
          </cell>
          <cell r="E795">
            <v>11158020.300000001</v>
          </cell>
          <cell r="F795" t="str">
            <v>PRODUCTO</v>
          </cell>
          <cell r="G795" t="str">
            <v>XXXX</v>
          </cell>
          <cell r="H795" t="str">
            <v>OTRA</v>
          </cell>
          <cell r="J795" t="str">
            <v>NO</v>
          </cell>
          <cell r="L795" t="str">
            <v>NO</v>
          </cell>
          <cell r="M795">
            <v>97958.05</v>
          </cell>
          <cell r="N795">
            <v>97958.05</v>
          </cell>
        </row>
        <row r="796">
          <cell r="A796" t="str">
            <v>CS_274</v>
          </cell>
          <cell r="B796" t="str">
            <v>SUMINISTRO  Y INSTALACION DE CAJA DE REGISTRO TIPO CS-274  BT, NORMA CODENSA (VER PLANO)</v>
          </cell>
          <cell r="C796" t="str">
            <v>U</v>
          </cell>
          <cell r="E796">
            <v>1267573.5</v>
          </cell>
          <cell r="F796" t="str">
            <v>PRODUCTO</v>
          </cell>
        </row>
        <row r="797">
          <cell r="A797" t="str">
            <v>CS_276</v>
          </cell>
          <cell r="B797" t="str">
            <v>SUMINISTRO  Y INSTALACION DE CAJA DE REGISTRO CS 206  MT Y BT DOBLE</v>
          </cell>
          <cell r="C797" t="str">
            <v>U</v>
          </cell>
          <cell r="E797">
            <v>1599841.0046875</v>
          </cell>
          <cell r="F797" t="str">
            <v>PRODUCTO</v>
          </cell>
          <cell r="G797" t="str">
            <v>CAJA</v>
          </cell>
          <cell r="H797" t="str">
            <v>OTRA</v>
          </cell>
          <cell r="J797" t="str">
            <v>NO</v>
          </cell>
          <cell r="L797" t="str">
            <v>NO</v>
          </cell>
          <cell r="M797">
            <v>755756.8</v>
          </cell>
          <cell r="N797">
            <v>755756.8</v>
          </cell>
        </row>
        <row r="798">
          <cell r="A798" t="str">
            <v>CS_279</v>
          </cell>
          <cell r="B798" t="str">
            <v>AAAA AAAA AA  A AA A</v>
          </cell>
          <cell r="C798" t="str">
            <v>U</v>
          </cell>
          <cell r="E798">
            <v>24380659.798828125</v>
          </cell>
          <cell r="F798" t="str">
            <v>PRODUCTO</v>
          </cell>
          <cell r="G798" t="str">
            <v>XXXX</v>
          </cell>
          <cell r="H798" t="str">
            <v>OTRA</v>
          </cell>
          <cell r="J798" t="str">
            <v>NO</v>
          </cell>
          <cell r="L798" t="str">
            <v>NO</v>
          </cell>
          <cell r="M798">
            <v>19729807</v>
          </cell>
          <cell r="N798">
            <v>19729807</v>
          </cell>
        </row>
        <row r="799">
          <cell r="A799" t="str">
            <v>CS_280</v>
          </cell>
          <cell r="B799" t="str">
            <v>CAJA DE REGISTRO CS 274</v>
          </cell>
          <cell r="C799" t="str">
            <v>U</v>
          </cell>
          <cell r="E799">
            <v>1171468.9350000001</v>
          </cell>
          <cell r="F799" t="str">
            <v>PRODUCTO</v>
          </cell>
          <cell r="O799" t="str">
            <v>MAT</v>
          </cell>
        </row>
        <row r="800">
          <cell r="A800" t="str">
            <v>CS_30X30</v>
          </cell>
          <cell r="B800" t="str">
            <v>CAJA DE INSPECCCIÓN PUESTA A TIERRA DE 30 X30 CM (INCLUYE MARCO Y TAPA)</v>
          </cell>
          <cell r="C800" t="str">
            <v>U</v>
          </cell>
          <cell r="E800">
            <v>306819.97941478685</v>
          </cell>
          <cell r="F800" t="str">
            <v>PRODUCTO</v>
          </cell>
          <cell r="O800" t="str">
            <v>MAT</v>
          </cell>
        </row>
        <row r="801">
          <cell r="A801" t="str">
            <v>CT20P</v>
          </cell>
          <cell r="B801" t="str">
            <v>CABLE TELEFONICO 20P</v>
          </cell>
          <cell r="C801" t="str">
            <v>ML</v>
          </cell>
          <cell r="E801">
            <v>3739</v>
          </cell>
          <cell r="F801" t="str">
            <v>PRIMARIO</v>
          </cell>
          <cell r="G801" t="str">
            <v>CABLE</v>
          </cell>
          <cell r="H801" t="str">
            <v>OTRA</v>
          </cell>
          <cell r="J801" t="str">
            <v>NO</v>
          </cell>
          <cell r="L801" t="str">
            <v>SI</v>
          </cell>
          <cell r="M801">
            <v>3739</v>
          </cell>
          <cell r="N801">
            <v>3739</v>
          </cell>
        </row>
        <row r="802">
          <cell r="A802" t="str">
            <v>CT6PA</v>
          </cell>
          <cell r="B802" t="str">
            <v>CABLE TELEFONICO 6P</v>
          </cell>
          <cell r="C802" t="str">
            <v>ML</v>
          </cell>
          <cell r="E802">
            <v>898</v>
          </cell>
          <cell r="F802" t="str">
            <v>PRIMARIO</v>
          </cell>
          <cell r="G802" t="str">
            <v>CABLE</v>
          </cell>
          <cell r="H802" t="str">
            <v>OTRA</v>
          </cell>
          <cell r="J802" t="str">
            <v>NO</v>
          </cell>
          <cell r="L802" t="str">
            <v>SI</v>
          </cell>
          <cell r="M802">
            <v>898</v>
          </cell>
          <cell r="N802">
            <v>898</v>
          </cell>
        </row>
        <row r="803">
          <cell r="A803" t="str">
            <v>CTR10</v>
          </cell>
          <cell r="B803" t="str">
            <v>CABLE TRIPLEX TRENZADO  2No.1/0 + 1No.1/0</v>
          </cell>
          <cell r="C803" t="str">
            <v>ML</v>
          </cell>
          <cell r="E803">
            <v>15966</v>
          </cell>
          <cell r="F803" t="str">
            <v>PRIMARIO</v>
          </cell>
          <cell r="G803" t="str">
            <v>CABLE</v>
          </cell>
          <cell r="H803" t="str">
            <v>OTRA</v>
          </cell>
          <cell r="J803" t="str">
            <v>NO</v>
          </cell>
          <cell r="L803" t="str">
            <v>SI</v>
          </cell>
          <cell r="M803">
            <v>9844</v>
          </cell>
          <cell r="N803">
            <v>9844</v>
          </cell>
        </row>
        <row r="804">
          <cell r="A804" t="str">
            <v>CTR2</v>
          </cell>
          <cell r="B804" t="str">
            <v>CABLE TRIPLEX TRENZADO  2No.2 + 1No.2</v>
          </cell>
          <cell r="C804" t="str">
            <v>ML</v>
          </cell>
          <cell r="E804">
            <v>6751</v>
          </cell>
          <cell r="F804" t="str">
            <v>PRIMARIO</v>
          </cell>
          <cell r="G804" t="str">
            <v>CABLE</v>
          </cell>
          <cell r="H804" t="str">
            <v>OTRA</v>
          </cell>
          <cell r="J804" t="str">
            <v>NO</v>
          </cell>
          <cell r="L804" t="str">
            <v>SI</v>
          </cell>
          <cell r="M804">
            <v>6751</v>
          </cell>
          <cell r="N804">
            <v>6751</v>
          </cell>
        </row>
        <row r="805">
          <cell r="A805" t="str">
            <v>CTR40</v>
          </cell>
          <cell r="B805" t="str">
            <v>CABLE TRIPLEX TRENZADO  2No.4/0 + 1No.4/0</v>
          </cell>
          <cell r="C805" t="str">
            <v>U</v>
          </cell>
          <cell r="E805">
            <v>25430.25</v>
          </cell>
          <cell r="F805" t="str">
            <v>PRIMARIO</v>
          </cell>
          <cell r="G805" t="str">
            <v>CABLE</v>
          </cell>
          <cell r="H805" t="str">
            <v>OTRA</v>
          </cell>
          <cell r="J805" t="str">
            <v>NO</v>
          </cell>
          <cell r="L805" t="str">
            <v>SI</v>
          </cell>
          <cell r="M805">
            <v>15751</v>
          </cell>
          <cell r="N805">
            <v>15751</v>
          </cell>
        </row>
        <row r="806">
          <cell r="A806" t="str">
            <v>CTR4T</v>
          </cell>
          <cell r="B806" t="str">
            <v>CABLE TRIPLEX TRENZADO  2No.4 + 1No.4</v>
          </cell>
          <cell r="C806" t="str">
            <v>ML</v>
          </cell>
          <cell r="E806">
            <v>7725</v>
          </cell>
          <cell r="F806" t="str">
            <v>PRIMARIO</v>
          </cell>
          <cell r="G806" t="str">
            <v>CABLE</v>
          </cell>
          <cell r="H806" t="str">
            <v>OTRA</v>
          </cell>
          <cell r="J806" t="str">
            <v>NO</v>
          </cell>
          <cell r="L806" t="str">
            <v>SI</v>
          </cell>
          <cell r="M806">
            <v>6751</v>
          </cell>
          <cell r="N806">
            <v>6751</v>
          </cell>
        </row>
        <row r="807">
          <cell r="A807" t="str">
            <v>CTRA2</v>
          </cell>
          <cell r="B807" t="str">
            <v>CONECTOR TRANSVERSAL 1/0 (GRAPA PARA OPERAR EN CALIENTE)</v>
          </cell>
          <cell r="C807" t="str">
            <v>U</v>
          </cell>
          <cell r="E807">
            <v>35717.5</v>
          </cell>
          <cell r="F807" t="str">
            <v>PRIMARIO</v>
          </cell>
          <cell r="G807" t="str">
            <v>CONECTOR</v>
          </cell>
          <cell r="H807" t="str">
            <v>OTRA</v>
          </cell>
          <cell r="I807" t="str">
            <v>EL PAISA</v>
          </cell>
          <cell r="J807" t="str">
            <v>NO</v>
          </cell>
          <cell r="L807" t="str">
            <v>SI</v>
          </cell>
          <cell r="M807">
            <v>18751</v>
          </cell>
          <cell r="N807">
            <v>18751</v>
          </cell>
        </row>
        <row r="808">
          <cell r="A808" t="str">
            <v>CTRAF</v>
          </cell>
          <cell r="B808" t="str">
            <v>COLLARIN PARA TRANSFORMADOR</v>
          </cell>
          <cell r="C808" t="str">
            <v>U</v>
          </cell>
          <cell r="E808">
            <v>50000</v>
          </cell>
          <cell r="F808" t="str">
            <v>PRIMARIO</v>
          </cell>
          <cell r="G808" t="str">
            <v>COLLARIN</v>
          </cell>
          <cell r="H808" t="str">
            <v>OTRA</v>
          </cell>
          <cell r="J808" t="str">
            <v>NO</v>
          </cell>
          <cell r="L808" t="str">
            <v>SI</v>
          </cell>
          <cell r="M808">
            <v>9460</v>
          </cell>
          <cell r="N808">
            <v>9460</v>
          </cell>
        </row>
        <row r="809">
          <cell r="A809" t="str">
            <v>CTRE0</v>
          </cell>
          <cell r="B809" t="str">
            <v>CONECTOR PERFORANTE RED TRENZ 1/0</v>
          </cell>
          <cell r="C809" t="str">
            <v>U</v>
          </cell>
          <cell r="E809">
            <v>12150</v>
          </cell>
          <cell r="F809" t="str">
            <v>PRIMARIO</v>
          </cell>
          <cell r="G809" t="str">
            <v>CONECTOR</v>
          </cell>
          <cell r="H809" t="str">
            <v>OTRA</v>
          </cell>
          <cell r="J809" t="str">
            <v>NO</v>
          </cell>
          <cell r="L809" t="str">
            <v>SI</v>
          </cell>
          <cell r="M809">
            <v>10501</v>
          </cell>
          <cell r="N809">
            <v>10501</v>
          </cell>
        </row>
        <row r="810">
          <cell r="A810" t="str">
            <v>CTRE1/0</v>
          </cell>
          <cell r="B810" t="str">
            <v>CONECTOR PERFORANTE RED TRENZ 1/0</v>
          </cell>
          <cell r="C810" t="str">
            <v>U</v>
          </cell>
          <cell r="E810">
            <v>30000</v>
          </cell>
          <cell r="F810" t="str">
            <v>PRIMARIO</v>
          </cell>
          <cell r="G810" t="str">
            <v>CONECTOR</v>
          </cell>
          <cell r="H810" t="str">
            <v>OTRA</v>
          </cell>
          <cell r="J810" t="str">
            <v>NO</v>
          </cell>
          <cell r="L810" t="str">
            <v>SI</v>
          </cell>
          <cell r="M810">
            <v>13501</v>
          </cell>
          <cell r="N810">
            <v>13501</v>
          </cell>
        </row>
        <row r="811">
          <cell r="A811" t="str">
            <v>CTRE2</v>
          </cell>
          <cell r="B811" t="str">
            <v xml:space="preserve">	_x000D_
Conector de Tornillo de Perforacion de Chaqueta Aislada Principal 2 a 4 - derivacion 8 a 12</v>
          </cell>
          <cell r="C811" t="str">
            <v>U</v>
          </cell>
          <cell r="E811">
            <v>5000</v>
          </cell>
          <cell r="F811" t="str">
            <v>PRIMARIO</v>
          </cell>
          <cell r="G811" t="str">
            <v>CONECTOR</v>
          </cell>
          <cell r="H811" t="str">
            <v>OTRA</v>
          </cell>
          <cell r="J811" t="str">
            <v>NO</v>
          </cell>
          <cell r="L811" t="str">
            <v>SI</v>
          </cell>
          <cell r="M811">
            <v>9001</v>
          </cell>
          <cell r="N811">
            <v>9001</v>
          </cell>
        </row>
        <row r="812">
          <cell r="A812" t="str">
            <v>CTRE40</v>
          </cell>
          <cell r="B812" t="str">
            <v>CONECTOR PERFORANTE RED TRENZ 4/0</v>
          </cell>
          <cell r="C812" t="str">
            <v>U</v>
          </cell>
          <cell r="E812">
            <v>18022.5</v>
          </cell>
          <cell r="F812" t="str">
            <v>PRIMARIO</v>
          </cell>
          <cell r="G812" t="str">
            <v>CONECTOR</v>
          </cell>
          <cell r="H812" t="str">
            <v>OTRA</v>
          </cell>
          <cell r="J812" t="str">
            <v>NO</v>
          </cell>
          <cell r="L812" t="str">
            <v>SI</v>
          </cell>
          <cell r="M812">
            <v>13501</v>
          </cell>
          <cell r="N812">
            <v>13501</v>
          </cell>
        </row>
        <row r="813">
          <cell r="A813" t="str">
            <v>CU003</v>
          </cell>
          <cell r="B813" t="str">
            <v>CURVA CONDUIT PVC 3"</v>
          </cell>
          <cell r="C813" t="str">
            <v>U</v>
          </cell>
          <cell r="E813">
            <v>18751</v>
          </cell>
          <cell r="F813" t="str">
            <v>PRIMARIO</v>
          </cell>
          <cell r="G813" t="str">
            <v>CUR</v>
          </cell>
          <cell r="H813" t="str">
            <v>OTRA</v>
          </cell>
          <cell r="J813" t="str">
            <v>NO</v>
          </cell>
          <cell r="L813" t="str">
            <v>SI</v>
          </cell>
          <cell r="M813">
            <v>18751</v>
          </cell>
          <cell r="N813">
            <v>18751</v>
          </cell>
        </row>
        <row r="814">
          <cell r="A814" t="str">
            <v>CUA_CIME_01</v>
          </cell>
          <cell r="B814" t="str">
            <v>CUADRILLA CIMENTACIONES 2 AYUDANTES 1 OFICIAL</v>
          </cell>
          <cell r="C814" t="str">
            <v>HH</v>
          </cell>
          <cell r="E814">
            <v>26560</v>
          </cell>
          <cell r="F814" t="str">
            <v>PRODUCTO</v>
          </cell>
          <cell r="G814" t="str">
            <v>MO</v>
          </cell>
          <cell r="H814" t="str">
            <v>OTRA</v>
          </cell>
          <cell r="J814" t="str">
            <v>NO</v>
          </cell>
          <cell r="L814" t="str">
            <v>NO</v>
          </cell>
          <cell r="M814">
            <v>25800</v>
          </cell>
          <cell r="N814">
            <v>25800</v>
          </cell>
        </row>
        <row r="815">
          <cell r="A815" t="str">
            <v>CUA_ELEC_01</v>
          </cell>
          <cell r="B815" t="str">
            <v>CUADRILLA ELECTRICA LINIEAS Y REDES DE MEDIA Y BAJA TENSION (TRABAJOS EN FRIOS)</v>
          </cell>
          <cell r="C815" t="str">
            <v>HH</v>
          </cell>
          <cell r="E815">
            <v>54952</v>
          </cell>
          <cell r="F815" t="str">
            <v>PRODUCTO</v>
          </cell>
          <cell r="G815" t="str">
            <v>MO</v>
          </cell>
          <cell r="H815" t="str">
            <v>OTRA</v>
          </cell>
          <cell r="J815" t="str">
            <v>NO</v>
          </cell>
          <cell r="L815" t="str">
            <v>NO</v>
          </cell>
          <cell r="M815">
            <v>25800</v>
          </cell>
          <cell r="N815">
            <v>25800</v>
          </cell>
        </row>
        <row r="816">
          <cell r="A816" t="str">
            <v>CUA_ELEC_BB</v>
          </cell>
          <cell r="B816" t="str">
            <v>CUADRILLA ELECTRICA BB</v>
          </cell>
          <cell r="C816" t="str">
            <v>HH</v>
          </cell>
          <cell r="E816">
            <v>36096</v>
          </cell>
          <cell r="F816" t="str">
            <v>PRODUCTO</v>
          </cell>
          <cell r="G816" t="str">
            <v>MO</v>
          </cell>
          <cell r="H816" t="str">
            <v>OTRA</v>
          </cell>
          <cell r="O816" t="str">
            <v>MAT</v>
          </cell>
        </row>
        <row r="817">
          <cell r="A817" t="str">
            <v>CUA_ELEC_BF</v>
          </cell>
          <cell r="B817" t="str">
            <v>CUADRILLA ELÉCTRICA DE LÍNEAS Y REDES DE MEDIA Y BAJA TENSIÓN TRABAJOS EN FRÍO (CUADRILLA  BF)</v>
          </cell>
          <cell r="C817" t="str">
            <v>HH</v>
          </cell>
          <cell r="E817">
            <v>61848</v>
          </cell>
          <cell r="F817" t="str">
            <v>PRODUCTO</v>
          </cell>
          <cell r="G817" t="str">
            <v>MO</v>
          </cell>
          <cell r="H817" t="str">
            <v>OTRA</v>
          </cell>
          <cell r="O817" t="str">
            <v>MAT</v>
          </cell>
        </row>
        <row r="818">
          <cell r="A818" t="str">
            <v>CUA_EXCA_01</v>
          </cell>
          <cell r="B818" t="str">
            <v>CUADRILLA EXCAVACIONES 2 AYUDANTES 1 OFICIAL</v>
          </cell>
          <cell r="C818" t="str">
            <v>HH</v>
          </cell>
          <cell r="E818">
            <v>45012</v>
          </cell>
          <cell r="F818" t="str">
            <v>PRODUCTO</v>
          </cell>
          <cell r="G818" t="str">
            <v>MO</v>
          </cell>
          <cell r="H818" t="str">
            <v>OTRA</v>
          </cell>
          <cell r="J818" t="str">
            <v>NO</v>
          </cell>
          <cell r="L818" t="str">
            <v>NO</v>
          </cell>
          <cell r="M818">
            <v>25800</v>
          </cell>
          <cell r="N818">
            <v>25800</v>
          </cell>
        </row>
        <row r="819">
          <cell r="A819" t="str">
            <v>CUA_EXCAVACIONES</v>
          </cell>
          <cell r="B819" t="str">
            <v>CUADRILLA EXCAVACIONES</v>
          </cell>
          <cell r="C819" t="str">
            <v>JORNAL</v>
          </cell>
          <cell r="E819">
            <v>140000</v>
          </cell>
          <cell r="F819" t="str">
            <v>PRIMARIO</v>
          </cell>
          <cell r="G819" t="str">
            <v>MO</v>
          </cell>
          <cell r="H819" t="str">
            <v>MOPOSSER</v>
          </cell>
          <cell r="J819" t="str">
            <v>NO</v>
          </cell>
          <cell r="L819" t="str">
            <v>NO</v>
          </cell>
          <cell r="M819">
            <v>140000</v>
          </cell>
          <cell r="N819">
            <v>140000</v>
          </cell>
        </row>
        <row r="820">
          <cell r="A820" t="str">
            <v>CUA_HINC_01</v>
          </cell>
          <cell r="B820" t="str">
            <v>CUADRILLA HINCADA Y APLOMADA POSTES  4 AYUDANTES 1 OFICIAL</v>
          </cell>
          <cell r="C820" t="str">
            <v>HH</v>
          </cell>
          <cell r="E820">
            <v>41968</v>
          </cell>
          <cell r="F820" t="str">
            <v>PRODUCTO</v>
          </cell>
          <cell r="G820" t="str">
            <v>MO</v>
          </cell>
          <cell r="H820" t="str">
            <v>OTRA</v>
          </cell>
          <cell r="J820" t="str">
            <v>NO</v>
          </cell>
          <cell r="L820" t="str">
            <v>NO</v>
          </cell>
          <cell r="M820">
            <v>38700</v>
          </cell>
          <cell r="N820">
            <v>38700</v>
          </cell>
        </row>
        <row r="821">
          <cell r="A821" t="str">
            <v>CUA_PODAS</v>
          </cell>
          <cell r="B821" t="str">
            <v>CUADRILLA PODAS</v>
          </cell>
          <cell r="C821" t="str">
            <v>JORNAL</v>
          </cell>
          <cell r="E821">
            <v>161160</v>
          </cell>
          <cell r="F821" t="str">
            <v>PRIMARIO</v>
          </cell>
          <cell r="G821" t="str">
            <v>MO</v>
          </cell>
          <cell r="H821" t="str">
            <v>MOPOSSER</v>
          </cell>
          <cell r="J821" t="str">
            <v>NO</v>
          </cell>
          <cell r="L821" t="str">
            <v>NO</v>
          </cell>
          <cell r="M821">
            <v>161160</v>
          </cell>
          <cell r="N821">
            <v>161160</v>
          </cell>
        </row>
        <row r="822">
          <cell r="A822" t="str">
            <v>CUA_POSTES</v>
          </cell>
          <cell r="B822" t="str">
            <v>CUADRILLA POSTES</v>
          </cell>
          <cell r="C822" t="str">
            <v>JORNAL</v>
          </cell>
          <cell r="E822">
            <v>100000</v>
          </cell>
          <cell r="F822" t="str">
            <v>PRIMARIO</v>
          </cell>
          <cell r="G822" t="str">
            <v>MO</v>
          </cell>
          <cell r="H822" t="str">
            <v>MOPOSSER</v>
          </cell>
          <cell r="J822" t="str">
            <v>NO</v>
          </cell>
          <cell r="L822" t="str">
            <v>NO</v>
          </cell>
          <cell r="M822">
            <v>100000</v>
          </cell>
          <cell r="N822">
            <v>100000</v>
          </cell>
        </row>
        <row r="823">
          <cell r="A823" t="str">
            <v>CUA_REDES</v>
          </cell>
          <cell r="B823" t="str">
            <v>CUADRILLA REDES</v>
          </cell>
          <cell r="C823" t="str">
            <v>JORNAL</v>
          </cell>
          <cell r="E823">
            <v>268600</v>
          </cell>
          <cell r="F823" t="str">
            <v>PRIMARIO</v>
          </cell>
          <cell r="G823" t="str">
            <v>MO</v>
          </cell>
          <cell r="H823" t="str">
            <v>MOPOSSER</v>
          </cell>
          <cell r="J823" t="str">
            <v>NO</v>
          </cell>
          <cell r="L823" t="str">
            <v>NO</v>
          </cell>
          <cell r="M823">
            <v>268600</v>
          </cell>
          <cell r="N823">
            <v>268600</v>
          </cell>
        </row>
        <row r="824">
          <cell r="A824" t="str">
            <v>CUA_TEND_01</v>
          </cell>
          <cell r="B824" t="str">
            <v>CUADRILLA TENDIDO REDES AEREAS 4 AYUDANTES 2 OFICIAL</v>
          </cell>
          <cell r="C824" t="str">
            <v>HH</v>
          </cell>
          <cell r="E824">
            <v>53120</v>
          </cell>
          <cell r="F824" t="str">
            <v>PRODUCTO</v>
          </cell>
          <cell r="G824" t="str">
            <v>MO</v>
          </cell>
          <cell r="H824" t="str">
            <v>OTRA</v>
          </cell>
          <cell r="J824" t="str">
            <v>NO</v>
          </cell>
          <cell r="L824" t="str">
            <v>NO</v>
          </cell>
          <cell r="M824">
            <v>51600</v>
          </cell>
          <cell r="N824">
            <v>51600</v>
          </cell>
        </row>
        <row r="825">
          <cell r="A825" t="str">
            <v>CUA_TOP1</v>
          </cell>
          <cell r="B825" t="str">
            <v>CUADRILLA TOPOGRAFIA</v>
          </cell>
          <cell r="C825" t="str">
            <v>HH</v>
          </cell>
          <cell r="E825">
            <v>148528</v>
          </cell>
          <cell r="F825" t="str">
            <v>PRODUCTO</v>
          </cell>
          <cell r="G825" t="str">
            <v>MO</v>
          </cell>
          <cell r="H825" t="str">
            <v>OTRA</v>
          </cell>
          <cell r="J825" t="str">
            <v>NO</v>
          </cell>
          <cell r="L825" t="str">
            <v>NO</v>
          </cell>
          <cell r="M825">
            <v>140150</v>
          </cell>
          <cell r="N825">
            <v>140150</v>
          </cell>
        </row>
        <row r="826">
          <cell r="A826" t="str">
            <v>CUA-E</v>
          </cell>
          <cell r="B826" t="str">
            <v>CUADRILLA TIPO E</v>
          </cell>
          <cell r="C826" t="str">
            <v>JORNAL</v>
          </cell>
          <cell r="E826">
            <v>71921</v>
          </cell>
          <cell r="F826" t="str">
            <v>PRIMARIO</v>
          </cell>
          <cell r="G826" t="str">
            <v>MO</v>
          </cell>
          <cell r="H826" t="str">
            <v>MOPOSSER</v>
          </cell>
          <cell r="J826" t="str">
            <v>NO</v>
          </cell>
          <cell r="L826" t="str">
            <v>NO</v>
          </cell>
          <cell r="M826">
            <v>71921</v>
          </cell>
          <cell r="N826">
            <v>71921</v>
          </cell>
        </row>
        <row r="827">
          <cell r="A827" t="str">
            <v>CUA-F</v>
          </cell>
          <cell r="B827" t="str">
            <v>CUADRILLA TIPO F</v>
          </cell>
          <cell r="C827" t="str">
            <v>JORNAL</v>
          </cell>
          <cell r="E827">
            <v>30387</v>
          </cell>
          <cell r="F827" t="str">
            <v>PRIMARIO</v>
          </cell>
          <cell r="G827" t="str">
            <v>MO</v>
          </cell>
          <cell r="H827" t="str">
            <v>MOPOSSER</v>
          </cell>
          <cell r="J827" t="str">
            <v>NO</v>
          </cell>
          <cell r="L827" t="str">
            <v>NO</v>
          </cell>
          <cell r="M827">
            <v>30387</v>
          </cell>
          <cell r="N827">
            <v>30387</v>
          </cell>
        </row>
        <row r="828">
          <cell r="A828" t="str">
            <v>CUR1</v>
          </cell>
          <cell r="B828" t="str">
            <v>CURVA CONDUIT PVC 1/2"</v>
          </cell>
          <cell r="C828" t="str">
            <v>U</v>
          </cell>
          <cell r="E828">
            <v>903</v>
          </cell>
          <cell r="F828" t="str">
            <v>PRIMARIO</v>
          </cell>
          <cell r="G828" t="str">
            <v>PVC</v>
          </cell>
          <cell r="H828" t="str">
            <v>OTRA</v>
          </cell>
          <cell r="J828" t="str">
            <v>NO</v>
          </cell>
          <cell r="L828" t="str">
            <v>SI</v>
          </cell>
          <cell r="M828">
            <v>449</v>
          </cell>
          <cell r="N828">
            <v>449</v>
          </cell>
        </row>
        <row r="829">
          <cell r="A829" t="str">
            <v>CUR1EMT</v>
          </cell>
          <cell r="B829" t="str">
            <v>CURVA CONDUIT 1/2"  EMT</v>
          </cell>
          <cell r="C829" t="str">
            <v>U</v>
          </cell>
          <cell r="E829">
            <v>1600</v>
          </cell>
          <cell r="F829" t="str">
            <v>PRIMARIO</v>
          </cell>
          <cell r="G829" t="str">
            <v>EMT</v>
          </cell>
          <cell r="H829" t="str">
            <v>OTRA</v>
          </cell>
          <cell r="J829" t="str">
            <v>NO</v>
          </cell>
          <cell r="L829" t="str">
            <v>SI</v>
          </cell>
          <cell r="M829">
            <v>449</v>
          </cell>
          <cell r="N829">
            <v>449</v>
          </cell>
        </row>
        <row r="830">
          <cell r="A830" t="str">
            <v>CUR1SCH40</v>
          </cell>
          <cell r="B830" t="str">
            <v>CURVA CONDUIT PVC  SCH 40 1/2"</v>
          </cell>
          <cell r="C830" t="str">
            <v>U</v>
          </cell>
          <cell r="E830">
            <v>1786</v>
          </cell>
          <cell r="F830" t="str">
            <v>PRIMARIO</v>
          </cell>
          <cell r="G830" t="str">
            <v>PVC</v>
          </cell>
          <cell r="H830" t="str">
            <v>OTRA</v>
          </cell>
          <cell r="J830" t="str">
            <v>NO</v>
          </cell>
          <cell r="L830" t="str">
            <v>SI</v>
          </cell>
          <cell r="M830">
            <v>449</v>
          </cell>
          <cell r="N830">
            <v>449</v>
          </cell>
        </row>
        <row r="831">
          <cell r="A831" t="str">
            <v>CUR2</v>
          </cell>
          <cell r="B831" t="str">
            <v>CURVA CONDUIT PVC 3/4"</v>
          </cell>
          <cell r="C831" t="str">
            <v>U</v>
          </cell>
          <cell r="E831">
            <v>390</v>
          </cell>
          <cell r="F831" t="str">
            <v>PRIMARIO</v>
          </cell>
          <cell r="G831" t="str">
            <v>PVC</v>
          </cell>
          <cell r="H831" t="str">
            <v>OTRA</v>
          </cell>
          <cell r="J831" t="str">
            <v>NO</v>
          </cell>
          <cell r="L831" t="str">
            <v>SI</v>
          </cell>
          <cell r="M831">
            <v>720</v>
          </cell>
          <cell r="N831">
            <v>720</v>
          </cell>
        </row>
        <row r="832">
          <cell r="A832" t="str">
            <v>CUR2_P</v>
          </cell>
          <cell r="B832" t="str">
            <v>CURVA  CONDUIT PVC 3/4"</v>
          </cell>
          <cell r="C832" t="str">
            <v>U</v>
          </cell>
          <cell r="E832">
            <v>1167.515999145508</v>
          </cell>
          <cell r="F832" t="str">
            <v>PRODUCTO</v>
          </cell>
          <cell r="O832" t="str">
            <v>MAT</v>
          </cell>
        </row>
        <row r="833">
          <cell r="A833" t="str">
            <v>CUR2EMT</v>
          </cell>
          <cell r="B833" t="str">
            <v>CURVA CONDUIT PVC 3/4"  EMT</v>
          </cell>
          <cell r="C833" t="str">
            <v>U</v>
          </cell>
          <cell r="E833">
            <v>3720</v>
          </cell>
          <cell r="F833" t="str">
            <v>PRIMARIO</v>
          </cell>
          <cell r="G833" t="str">
            <v>EMT</v>
          </cell>
          <cell r="H833" t="str">
            <v>OTRA</v>
          </cell>
          <cell r="J833" t="str">
            <v>NO</v>
          </cell>
          <cell r="L833" t="str">
            <v>SI</v>
          </cell>
          <cell r="M833">
            <v>720</v>
          </cell>
          <cell r="N833">
            <v>720</v>
          </cell>
        </row>
        <row r="834">
          <cell r="A834" t="str">
            <v>CUR2SCH40</v>
          </cell>
          <cell r="B834" t="str">
            <v>CURVA CONDUIT PVC SCH 40 3/4"</v>
          </cell>
          <cell r="C834" t="str">
            <v>U</v>
          </cell>
          <cell r="E834">
            <v>2691</v>
          </cell>
          <cell r="F834" t="str">
            <v>PRIMARIO</v>
          </cell>
          <cell r="G834" t="str">
            <v>PVC</v>
          </cell>
          <cell r="H834" t="str">
            <v>OTRA</v>
          </cell>
          <cell r="J834" t="str">
            <v>NO</v>
          </cell>
          <cell r="L834" t="str">
            <v>SI</v>
          </cell>
          <cell r="M834">
            <v>720</v>
          </cell>
          <cell r="N834">
            <v>720</v>
          </cell>
        </row>
        <row r="835">
          <cell r="A835" t="str">
            <v>CUR3</v>
          </cell>
          <cell r="B835" t="str">
            <v>CURVA CONDUIT PVC 1"</v>
          </cell>
          <cell r="C835" t="str">
            <v>U</v>
          </cell>
          <cell r="E835">
            <v>4000</v>
          </cell>
          <cell r="F835" t="str">
            <v>PRIMARIO</v>
          </cell>
          <cell r="G835" t="str">
            <v>PVC</v>
          </cell>
          <cell r="H835" t="str">
            <v>OTRA</v>
          </cell>
          <cell r="J835" t="str">
            <v>NO</v>
          </cell>
          <cell r="L835" t="str">
            <v>SI</v>
          </cell>
          <cell r="M835">
            <v>1351</v>
          </cell>
          <cell r="N835">
            <v>1351</v>
          </cell>
        </row>
        <row r="836">
          <cell r="A836" t="str">
            <v>CUR3EMT</v>
          </cell>
          <cell r="B836" t="str">
            <v>CURVA CONDUIT PVC 1"  EMT</v>
          </cell>
          <cell r="C836" t="str">
            <v>U</v>
          </cell>
          <cell r="E836">
            <v>1351</v>
          </cell>
          <cell r="F836" t="str">
            <v>PRIMARIO</v>
          </cell>
          <cell r="G836" t="str">
            <v>EMT</v>
          </cell>
          <cell r="H836" t="str">
            <v>OTRA</v>
          </cell>
          <cell r="J836" t="str">
            <v>NO</v>
          </cell>
          <cell r="L836" t="str">
            <v>SI</v>
          </cell>
          <cell r="M836">
            <v>1351</v>
          </cell>
          <cell r="N836">
            <v>1351</v>
          </cell>
        </row>
        <row r="837">
          <cell r="A837" t="str">
            <v>CUR4</v>
          </cell>
          <cell r="B837" t="str">
            <v>CURVA CONDUIT PVC 1.1/4"</v>
          </cell>
          <cell r="C837" t="str">
            <v>U</v>
          </cell>
          <cell r="E837">
            <v>3001</v>
          </cell>
          <cell r="F837" t="str">
            <v>PRIMARIO</v>
          </cell>
          <cell r="G837" t="str">
            <v>PVC</v>
          </cell>
          <cell r="H837" t="str">
            <v>OTRA</v>
          </cell>
          <cell r="J837" t="str">
            <v>NO</v>
          </cell>
          <cell r="L837" t="str">
            <v>SI</v>
          </cell>
          <cell r="M837">
            <v>3001</v>
          </cell>
          <cell r="N837">
            <v>3001</v>
          </cell>
        </row>
        <row r="838">
          <cell r="A838" t="str">
            <v>CUR4EMT</v>
          </cell>
          <cell r="B838" t="str">
            <v>CURVA CONDUIT PVC 1.1/4"  EMT</v>
          </cell>
          <cell r="C838" t="str">
            <v>U</v>
          </cell>
          <cell r="E838">
            <v>3001</v>
          </cell>
          <cell r="F838" t="str">
            <v>PRIMARIO</v>
          </cell>
          <cell r="G838" t="str">
            <v>EMT</v>
          </cell>
          <cell r="H838" t="str">
            <v>OTRA</v>
          </cell>
          <cell r="J838" t="str">
            <v>NO</v>
          </cell>
          <cell r="L838" t="str">
            <v>SI</v>
          </cell>
          <cell r="M838">
            <v>3001</v>
          </cell>
          <cell r="N838">
            <v>3001</v>
          </cell>
        </row>
        <row r="839">
          <cell r="A839" t="str">
            <v>CUR5</v>
          </cell>
          <cell r="B839" t="str">
            <v>CURVA CONDUIT PVC 1.1/2"</v>
          </cell>
          <cell r="C839" t="str">
            <v>U</v>
          </cell>
          <cell r="E839">
            <v>11500</v>
          </cell>
          <cell r="F839" t="str">
            <v>PRIMARIO</v>
          </cell>
          <cell r="G839" t="str">
            <v>PVC</v>
          </cell>
          <cell r="H839" t="str">
            <v>OTRA</v>
          </cell>
          <cell r="J839" t="str">
            <v>NO</v>
          </cell>
          <cell r="L839" t="str">
            <v>SI</v>
          </cell>
          <cell r="M839">
            <v>3465</v>
          </cell>
          <cell r="N839">
            <v>3465</v>
          </cell>
        </row>
        <row r="840">
          <cell r="A840" t="str">
            <v>CUR5EMT</v>
          </cell>
          <cell r="B840" t="str">
            <v>CURVA CONDUIT PVC 1.1/2"  EMT</v>
          </cell>
          <cell r="C840" t="str">
            <v>U</v>
          </cell>
          <cell r="E840">
            <v>3465</v>
          </cell>
          <cell r="F840" t="str">
            <v>PRIMARIO</v>
          </cell>
          <cell r="G840" t="str">
            <v>EMT</v>
          </cell>
          <cell r="H840" t="str">
            <v>OTRA</v>
          </cell>
          <cell r="J840" t="str">
            <v>NO</v>
          </cell>
          <cell r="L840" t="str">
            <v>SI</v>
          </cell>
          <cell r="M840">
            <v>3465</v>
          </cell>
          <cell r="N840">
            <v>3465</v>
          </cell>
        </row>
        <row r="841">
          <cell r="A841" t="str">
            <v>CUR6</v>
          </cell>
          <cell r="B841" t="str">
            <v>CURVA CONDUIT PVC 2"</v>
          </cell>
          <cell r="C841" t="str">
            <v>U</v>
          </cell>
          <cell r="E841">
            <v>25000</v>
          </cell>
          <cell r="F841" t="str">
            <v>PRIMARIO</v>
          </cell>
          <cell r="G841" t="str">
            <v>PVC</v>
          </cell>
          <cell r="H841" t="str">
            <v>OTRA</v>
          </cell>
          <cell r="J841" t="str">
            <v>NO</v>
          </cell>
          <cell r="L841" t="str">
            <v>SI</v>
          </cell>
          <cell r="M841">
            <v>8251</v>
          </cell>
          <cell r="N841">
            <v>8251</v>
          </cell>
        </row>
        <row r="842">
          <cell r="A842" t="str">
            <v>CUR6_P</v>
          </cell>
          <cell r="B842" t="str">
            <v>CURVA  CONDUIT PVC 2"</v>
          </cell>
          <cell r="C842" t="str">
            <v>U</v>
          </cell>
          <cell r="E842">
            <v>107599.8</v>
          </cell>
          <cell r="F842" t="str">
            <v>PRODUCTO</v>
          </cell>
        </row>
        <row r="843">
          <cell r="A843" t="str">
            <v>CUR6EMT</v>
          </cell>
          <cell r="B843" t="str">
            <v>CURVA CONDUIT PVC 2"  EMT</v>
          </cell>
          <cell r="C843" t="str">
            <v>U</v>
          </cell>
          <cell r="E843">
            <v>8251</v>
          </cell>
          <cell r="F843" t="str">
            <v>PRIMARIO</v>
          </cell>
          <cell r="G843" t="str">
            <v>EMT</v>
          </cell>
          <cell r="H843" t="str">
            <v>OTRA</v>
          </cell>
          <cell r="J843" t="str">
            <v>NO</v>
          </cell>
          <cell r="L843" t="str">
            <v>SI</v>
          </cell>
          <cell r="M843">
            <v>8251</v>
          </cell>
          <cell r="N843">
            <v>8251</v>
          </cell>
        </row>
        <row r="844">
          <cell r="A844" t="str">
            <v>CUR7</v>
          </cell>
          <cell r="B844" t="str">
            <v>CURVA CONDUIT PVC 3"</v>
          </cell>
          <cell r="C844" t="str">
            <v>U</v>
          </cell>
          <cell r="E844">
            <v>45000</v>
          </cell>
          <cell r="F844" t="str">
            <v>PRIMARIO</v>
          </cell>
          <cell r="G844" t="str">
            <v>PVC</v>
          </cell>
          <cell r="H844" t="str">
            <v>OTRA</v>
          </cell>
          <cell r="J844" t="str">
            <v>NO</v>
          </cell>
          <cell r="L844" t="str">
            <v>SI</v>
          </cell>
          <cell r="M844">
            <v>7000</v>
          </cell>
          <cell r="N844">
            <v>7701</v>
          </cell>
        </row>
        <row r="845">
          <cell r="A845" t="str">
            <v>CUR7_P</v>
          </cell>
          <cell r="B845" t="str">
            <v>CURVA  CONDUIT PVC 3"</v>
          </cell>
          <cell r="C845" t="str">
            <v>U</v>
          </cell>
          <cell r="E845">
            <v>187909.68007812501</v>
          </cell>
          <cell r="F845" t="str">
            <v>PRODUCTO</v>
          </cell>
        </row>
        <row r="846">
          <cell r="A846" t="str">
            <v>CUR7EMT</v>
          </cell>
          <cell r="B846" t="str">
            <v>CURVA CONDUIT PVC 3"  EMT</v>
          </cell>
          <cell r="C846" t="str">
            <v>U</v>
          </cell>
          <cell r="E846">
            <v>7000</v>
          </cell>
          <cell r="F846" t="str">
            <v>PRIMARIO</v>
          </cell>
          <cell r="G846" t="str">
            <v>EMT</v>
          </cell>
          <cell r="H846" t="str">
            <v>OTRA</v>
          </cell>
          <cell r="J846" t="str">
            <v>NO</v>
          </cell>
          <cell r="L846" t="str">
            <v>SI</v>
          </cell>
          <cell r="M846">
            <v>7000</v>
          </cell>
          <cell r="N846">
            <v>7701</v>
          </cell>
        </row>
        <row r="847">
          <cell r="A847" t="str">
            <v>CUR8</v>
          </cell>
          <cell r="B847" t="str">
            <v>CURVA CONDUIT PVC 4" GRAN RADIO</v>
          </cell>
          <cell r="C847" t="str">
            <v>U</v>
          </cell>
          <cell r="E847">
            <v>61844</v>
          </cell>
          <cell r="F847" t="str">
            <v>PRIMARIO</v>
          </cell>
          <cell r="G847" t="str">
            <v>PVC</v>
          </cell>
          <cell r="H847" t="str">
            <v>OTRA</v>
          </cell>
          <cell r="J847" t="str">
            <v>NO</v>
          </cell>
          <cell r="L847" t="str">
            <v>SI</v>
          </cell>
          <cell r="M847">
            <v>15751</v>
          </cell>
          <cell r="N847">
            <v>15751</v>
          </cell>
        </row>
        <row r="848">
          <cell r="A848" t="str">
            <v>CURM1</v>
          </cell>
          <cell r="B848" t="str">
            <v>CURVA GALVANIZADA 1/2" IMC</v>
          </cell>
          <cell r="C848" t="str">
            <v>U</v>
          </cell>
          <cell r="E848">
            <v>3770</v>
          </cell>
          <cell r="F848" t="str">
            <v>PRIMARIO</v>
          </cell>
          <cell r="G848" t="str">
            <v>IMC</v>
          </cell>
          <cell r="H848" t="str">
            <v>OTRA</v>
          </cell>
          <cell r="J848" t="str">
            <v>NO</v>
          </cell>
          <cell r="L848" t="str">
            <v>SI</v>
          </cell>
          <cell r="M848">
            <v>78751</v>
          </cell>
          <cell r="N848">
            <v>78751</v>
          </cell>
        </row>
        <row r="849">
          <cell r="A849" t="str">
            <v>CURM2</v>
          </cell>
          <cell r="B849" t="str">
            <v>CURVA GALVANIZADA  3/4" IMC</v>
          </cell>
          <cell r="C849" t="str">
            <v>U</v>
          </cell>
          <cell r="E849">
            <v>5525</v>
          </cell>
          <cell r="F849" t="str">
            <v>PRIMARIO</v>
          </cell>
          <cell r="G849" t="str">
            <v>IMC</v>
          </cell>
          <cell r="H849" t="str">
            <v>OTRA</v>
          </cell>
          <cell r="J849" t="str">
            <v>NO</v>
          </cell>
          <cell r="L849" t="str">
            <v>SI</v>
          </cell>
          <cell r="M849">
            <v>78751</v>
          </cell>
          <cell r="N849">
            <v>78751</v>
          </cell>
        </row>
        <row r="850">
          <cell r="A850" t="str">
            <v>CURM3</v>
          </cell>
          <cell r="B850" t="str">
            <v>CURVA GALVANIZADA 1" IMC</v>
          </cell>
          <cell r="C850" t="str">
            <v>U</v>
          </cell>
          <cell r="E850">
            <v>7475</v>
          </cell>
          <cell r="F850" t="str">
            <v>PRIMARIO</v>
          </cell>
          <cell r="G850" t="str">
            <v>IMC</v>
          </cell>
          <cell r="H850" t="str">
            <v>OTRA</v>
          </cell>
          <cell r="J850" t="str">
            <v>NO</v>
          </cell>
          <cell r="L850" t="str">
            <v>SI</v>
          </cell>
          <cell r="M850">
            <v>78751</v>
          </cell>
          <cell r="N850">
            <v>78751</v>
          </cell>
        </row>
        <row r="851">
          <cell r="A851" t="str">
            <v>CURM4</v>
          </cell>
          <cell r="B851" t="str">
            <v>CURVA GALVANIZADA 1.1/2" IMC</v>
          </cell>
          <cell r="C851" t="str">
            <v>U</v>
          </cell>
          <cell r="E851">
            <v>15015</v>
          </cell>
          <cell r="F851" t="str">
            <v>PRIMARIO</v>
          </cell>
          <cell r="G851" t="str">
            <v>IMC</v>
          </cell>
          <cell r="H851" t="str">
            <v>OTRA</v>
          </cell>
          <cell r="J851" t="str">
            <v>NO</v>
          </cell>
          <cell r="L851" t="str">
            <v>SI</v>
          </cell>
          <cell r="M851">
            <v>78751</v>
          </cell>
          <cell r="N851">
            <v>78751</v>
          </cell>
        </row>
        <row r="852">
          <cell r="A852" t="str">
            <v>CURM5</v>
          </cell>
          <cell r="B852" t="str">
            <v>CURVA GALVANIZADA IMC 2" IMC</v>
          </cell>
          <cell r="C852" t="str">
            <v>U</v>
          </cell>
          <cell r="E852">
            <v>23595</v>
          </cell>
          <cell r="F852" t="str">
            <v>PRIMARIO</v>
          </cell>
          <cell r="G852" t="str">
            <v>IMC</v>
          </cell>
          <cell r="H852" t="str">
            <v>OTRA</v>
          </cell>
          <cell r="J852" t="str">
            <v>NO</v>
          </cell>
          <cell r="L852" t="str">
            <v>SI</v>
          </cell>
          <cell r="M852">
            <v>78751</v>
          </cell>
          <cell r="N852">
            <v>78751</v>
          </cell>
        </row>
        <row r="853">
          <cell r="A853" t="str">
            <v>CURM6</v>
          </cell>
          <cell r="B853" t="str">
            <v>CURVA GALVANIZADA IMC 3" IMC</v>
          </cell>
          <cell r="C853" t="str">
            <v>U</v>
          </cell>
          <cell r="E853">
            <v>96265</v>
          </cell>
          <cell r="F853" t="str">
            <v>PRIMARIO</v>
          </cell>
          <cell r="G853" t="str">
            <v>IMC</v>
          </cell>
          <cell r="H853" t="str">
            <v>OTRA</v>
          </cell>
          <cell r="J853" t="str">
            <v>NO</v>
          </cell>
          <cell r="L853" t="str">
            <v>SI</v>
          </cell>
          <cell r="M853">
            <v>78751</v>
          </cell>
          <cell r="N853">
            <v>78751</v>
          </cell>
        </row>
        <row r="854">
          <cell r="A854" t="str">
            <v>CURM7</v>
          </cell>
          <cell r="B854" t="str">
            <v>CURVA GALVANIZADA IMC 4" IMC</v>
          </cell>
          <cell r="C854" t="str">
            <v>U</v>
          </cell>
          <cell r="E854">
            <v>163735</v>
          </cell>
          <cell r="F854" t="str">
            <v>PRIMARIO</v>
          </cell>
          <cell r="G854" t="str">
            <v>IMC</v>
          </cell>
          <cell r="H854" t="str">
            <v>OTRA</v>
          </cell>
          <cell r="J854" t="str">
            <v>NO</v>
          </cell>
          <cell r="L854" t="str">
            <v>SI</v>
          </cell>
          <cell r="M854">
            <v>78751</v>
          </cell>
          <cell r="N854">
            <v>78751</v>
          </cell>
        </row>
        <row r="855">
          <cell r="A855" t="str">
            <v>CURVA_CAN</v>
          </cell>
          <cell r="B855" t="str">
            <v>CURVA CANALETA</v>
          </cell>
          <cell r="C855" t="str">
            <v>U</v>
          </cell>
          <cell r="E855">
            <v>4501</v>
          </cell>
          <cell r="F855" t="str">
            <v>PRIMARIO</v>
          </cell>
          <cell r="G855" t="str">
            <v>XXXX</v>
          </cell>
          <cell r="H855" t="str">
            <v>OTRA</v>
          </cell>
          <cell r="J855" t="str">
            <v>NO</v>
          </cell>
          <cell r="L855" t="str">
            <v>SI</v>
          </cell>
          <cell r="M855">
            <v>4501</v>
          </cell>
          <cell r="N855">
            <v>4501</v>
          </cell>
        </row>
        <row r="856">
          <cell r="A856" t="str">
            <v>CXL10</v>
          </cell>
          <cell r="B856" t="str">
            <v>CABLE XLPE 1/0</v>
          </cell>
          <cell r="C856" t="str">
            <v>ML</v>
          </cell>
          <cell r="E856">
            <v>12449</v>
          </cell>
          <cell r="F856" t="str">
            <v>PRIMARIO</v>
          </cell>
          <cell r="G856" t="str">
            <v>CABLE</v>
          </cell>
          <cell r="H856" t="str">
            <v>OTRA</v>
          </cell>
          <cell r="J856" t="str">
            <v>NO</v>
          </cell>
          <cell r="L856" t="str">
            <v>SI</v>
          </cell>
          <cell r="M856">
            <v>12449</v>
          </cell>
          <cell r="N856">
            <v>12449</v>
          </cell>
        </row>
        <row r="857">
          <cell r="A857" t="str">
            <v>DERTR</v>
          </cell>
          <cell r="B857" t="str">
            <v>DERIVACION 2F MT AL TRAFO</v>
          </cell>
          <cell r="C857" t="str">
            <v>U</v>
          </cell>
          <cell r="E857">
            <v>457416.75</v>
          </cell>
          <cell r="F857" t="str">
            <v>PRODUCTO</v>
          </cell>
          <cell r="G857" t="str">
            <v>XXXX</v>
          </cell>
          <cell r="H857" t="str">
            <v>OTRA</v>
          </cell>
          <cell r="J857" t="str">
            <v>NO</v>
          </cell>
          <cell r="L857" t="str">
            <v>NO</v>
          </cell>
          <cell r="M857">
            <v>131260</v>
          </cell>
          <cell r="N857">
            <v>131260</v>
          </cell>
        </row>
        <row r="858">
          <cell r="A858" t="str">
            <v>DERTR3F</v>
          </cell>
          <cell r="B858" t="str">
            <v>DERIVACION 3F MT AL TRAFO</v>
          </cell>
          <cell r="C858" t="str">
            <v>U</v>
          </cell>
          <cell r="E858">
            <v>589971.375</v>
          </cell>
          <cell r="F858" t="str">
            <v>PRODUCTO</v>
          </cell>
          <cell r="G858" t="str">
            <v>XXXX</v>
          </cell>
          <cell r="H858" t="str">
            <v>OTRA</v>
          </cell>
          <cell r="J858" t="str">
            <v>NO</v>
          </cell>
          <cell r="L858" t="str">
            <v>NO</v>
          </cell>
          <cell r="M858">
            <v>196890</v>
          </cell>
          <cell r="N858">
            <v>196890</v>
          </cell>
        </row>
        <row r="859">
          <cell r="A859" t="str">
            <v>DESCARGO</v>
          </cell>
          <cell r="B859" t="str">
            <v>ESTUDIOS Y REVISIONES ELECTRICARIBE Y CERTIFICACION RETIE</v>
          </cell>
          <cell r="C859" t="str">
            <v>U</v>
          </cell>
          <cell r="E859">
            <v>3498000</v>
          </cell>
          <cell r="F859" t="str">
            <v>PRODUCTO</v>
          </cell>
          <cell r="G859" t="str">
            <v>XXXX</v>
          </cell>
          <cell r="H859" t="str">
            <v>OTRA</v>
          </cell>
          <cell r="J859" t="str">
            <v>NO</v>
          </cell>
          <cell r="L859" t="str">
            <v>NO</v>
          </cell>
          <cell r="M859">
            <v>1048578</v>
          </cell>
          <cell r="N859">
            <v>1048578</v>
          </cell>
        </row>
        <row r="860">
          <cell r="A860" t="str">
            <v>DESM_01</v>
          </cell>
          <cell r="B860" t="str">
            <v>DESMONTAJE RED Y POSTES EXISTENTE</v>
          </cell>
          <cell r="C860" t="str">
            <v>KM</v>
          </cell>
          <cell r="E860">
            <v>10935120.000000106</v>
          </cell>
          <cell r="F860" t="str">
            <v>PRODUCTO</v>
          </cell>
          <cell r="G860" t="str">
            <v>XXXX</v>
          </cell>
          <cell r="H860" t="str">
            <v>OTRA</v>
          </cell>
          <cell r="J860" t="str">
            <v>NO</v>
          </cell>
          <cell r="L860" t="str">
            <v>NO</v>
          </cell>
          <cell r="M860">
            <v>2700000</v>
          </cell>
          <cell r="N860">
            <v>2700000</v>
          </cell>
        </row>
        <row r="861">
          <cell r="A861" t="str">
            <v>DESPERDICIO_01</v>
          </cell>
          <cell r="B861" t="str">
            <v>DESPERDICIOS</v>
          </cell>
          <cell r="C861" t="str">
            <v>U</v>
          </cell>
          <cell r="E861">
            <v>1893</v>
          </cell>
          <cell r="F861" t="str">
            <v>PRIMARIO</v>
          </cell>
          <cell r="G861" t="str">
            <v>ACCESORIOS</v>
          </cell>
          <cell r="H861" t="str">
            <v>OTRA</v>
          </cell>
          <cell r="J861" t="str">
            <v>NO</v>
          </cell>
          <cell r="L861" t="str">
            <v>SI</v>
          </cell>
          <cell r="M861">
            <v>28447</v>
          </cell>
          <cell r="N861">
            <v>28447</v>
          </cell>
        </row>
        <row r="862">
          <cell r="A862" t="str">
            <v>DET_HUMO</v>
          </cell>
          <cell r="B862" t="str">
            <v>LUMINARIA FLUORESCENTE  2X48"</v>
          </cell>
          <cell r="C862" t="str">
            <v>UN</v>
          </cell>
          <cell r="E862">
            <v>1603671.3</v>
          </cell>
          <cell r="F862" t="str">
            <v>PRODUCTO</v>
          </cell>
          <cell r="G862" t="str">
            <v>XXXX</v>
          </cell>
          <cell r="H862" t="str">
            <v>OTRA</v>
          </cell>
          <cell r="J862" t="str">
            <v>NO</v>
          </cell>
          <cell r="L862" t="str">
            <v>NO</v>
          </cell>
          <cell r="M862">
            <v>28957</v>
          </cell>
          <cell r="N862">
            <v>28957</v>
          </cell>
        </row>
        <row r="863">
          <cell r="A863" t="str">
            <v>DETHUMO</v>
          </cell>
          <cell r="B863" t="str">
            <v>SENSOR DETECTOR DE HUMO FOTOELECTRICO</v>
          </cell>
          <cell r="C863" t="str">
            <v>U</v>
          </cell>
          <cell r="E863">
            <v>23706</v>
          </cell>
          <cell r="F863" t="str">
            <v>PRIMARIO</v>
          </cell>
          <cell r="G863" t="str">
            <v>DETECTOR</v>
          </cell>
          <cell r="H863" t="str">
            <v>OTRA</v>
          </cell>
          <cell r="J863" t="str">
            <v>NO</v>
          </cell>
          <cell r="L863" t="str">
            <v>SI</v>
          </cell>
          <cell r="M863">
            <v>23706</v>
          </cell>
          <cell r="N863">
            <v>23706</v>
          </cell>
        </row>
        <row r="864">
          <cell r="A864" t="str">
            <v>DIA70</v>
          </cell>
          <cell r="B864" t="str">
            <v>DIAGONAL EN VARILLA</v>
          </cell>
          <cell r="C864" t="str">
            <v>U</v>
          </cell>
          <cell r="E864">
            <v>3561</v>
          </cell>
          <cell r="F864" t="str">
            <v>PRIMARIO</v>
          </cell>
          <cell r="G864" t="str">
            <v>HERRAJE</v>
          </cell>
          <cell r="H864" t="str">
            <v>OTRA</v>
          </cell>
          <cell r="J864" t="str">
            <v>NO</v>
          </cell>
          <cell r="L864" t="str">
            <v>SI</v>
          </cell>
          <cell r="M864">
            <v>3561</v>
          </cell>
          <cell r="N864">
            <v>3561</v>
          </cell>
        </row>
        <row r="865">
          <cell r="A865" t="str">
            <v>DIAV1</v>
          </cell>
          <cell r="B865" t="str">
            <v>DIAGONAL EN V 1.1 MTS</v>
          </cell>
          <cell r="C865" t="str">
            <v>U</v>
          </cell>
          <cell r="E865">
            <v>8110</v>
          </cell>
          <cell r="F865" t="str">
            <v>PRIMARIO</v>
          </cell>
          <cell r="G865" t="str">
            <v>DIA</v>
          </cell>
          <cell r="H865" t="str">
            <v>OTRA</v>
          </cell>
          <cell r="J865" t="str">
            <v>NO</v>
          </cell>
          <cell r="L865" t="str">
            <v>SI</v>
          </cell>
          <cell r="M865">
            <v>8110</v>
          </cell>
          <cell r="N865">
            <v>8110</v>
          </cell>
        </row>
        <row r="866">
          <cell r="A866" t="str">
            <v>DIAVA</v>
          </cell>
          <cell r="B866" t="str">
            <v>DIAGONAL EN VARILLA</v>
          </cell>
          <cell r="C866" t="str">
            <v>U</v>
          </cell>
          <cell r="E866">
            <v>9001</v>
          </cell>
          <cell r="F866" t="str">
            <v>PRIMARIO</v>
          </cell>
          <cell r="G866" t="str">
            <v>HERRAJE</v>
          </cell>
          <cell r="H866" t="str">
            <v>OTRA</v>
          </cell>
          <cell r="I866" t="str">
            <v>EL PAISA</v>
          </cell>
          <cell r="J866" t="str">
            <v>NO</v>
          </cell>
          <cell r="L866" t="str">
            <v>SI</v>
          </cell>
          <cell r="M866">
            <v>9001</v>
          </cell>
          <cell r="N866">
            <v>9001</v>
          </cell>
        </row>
        <row r="867">
          <cell r="A867" t="str">
            <v>DINAM</v>
          </cell>
          <cell r="B867" t="str">
            <v>CARGA DE DINAMITA</v>
          </cell>
          <cell r="C867" t="str">
            <v>U</v>
          </cell>
          <cell r="E867">
            <v>6438</v>
          </cell>
          <cell r="F867" t="str">
            <v>PRIMARIO</v>
          </cell>
          <cell r="G867" t="str">
            <v>DIN</v>
          </cell>
          <cell r="H867" t="str">
            <v>OTRA</v>
          </cell>
          <cell r="J867" t="str">
            <v>NO</v>
          </cell>
          <cell r="L867" t="str">
            <v>SI</v>
          </cell>
          <cell r="M867">
            <v>6438</v>
          </cell>
          <cell r="N867">
            <v>6438</v>
          </cell>
        </row>
        <row r="868">
          <cell r="A868" t="str">
            <v>DISENO</v>
          </cell>
          <cell r="B868" t="str">
            <v>DISEÑO Y ELABORACION DE PLANOS</v>
          </cell>
          <cell r="C868" t="str">
            <v>GL</v>
          </cell>
          <cell r="D868">
            <v>1</v>
          </cell>
          <cell r="E868">
            <v>3200000</v>
          </cell>
          <cell r="F868" t="str">
            <v>PRIMARIO</v>
          </cell>
          <cell r="G868" t="str">
            <v>SERVICIO</v>
          </cell>
          <cell r="H868" t="str">
            <v>MOPOSSER</v>
          </cell>
          <cell r="J868" t="str">
            <v>NO</v>
          </cell>
          <cell r="O868" t="str">
            <v>MAT</v>
          </cell>
        </row>
        <row r="869">
          <cell r="A869" t="str">
            <v>DISENO021</v>
          </cell>
          <cell r="B869" t="str">
            <v>ADECUACIONES DE DISEÑO</v>
          </cell>
          <cell r="C869" t="str">
            <v>SER</v>
          </cell>
          <cell r="D869">
            <v>1</v>
          </cell>
          <cell r="E869">
            <v>500000</v>
          </cell>
          <cell r="F869" t="str">
            <v>PRIMARIO</v>
          </cell>
          <cell r="G869" t="str">
            <v>SERVICIO</v>
          </cell>
          <cell r="H869" t="str">
            <v>MOPOSSER</v>
          </cell>
          <cell r="J869" t="str">
            <v>NO</v>
          </cell>
          <cell r="O869" t="str">
            <v>MAT</v>
          </cell>
        </row>
        <row r="870">
          <cell r="A870" t="str">
            <v>DISEÑO_01</v>
          </cell>
          <cell r="B870" t="str">
            <v>DISEÑO INSTALACIONES ELECTRICAS</v>
          </cell>
          <cell r="C870" t="str">
            <v>U</v>
          </cell>
          <cell r="E870">
            <v>3000000</v>
          </cell>
          <cell r="F870" t="str">
            <v>PRODUCTO</v>
          </cell>
          <cell r="O870" t="str">
            <v>MAT</v>
          </cell>
        </row>
        <row r="871">
          <cell r="A871" t="str">
            <v>DISEÑO_CIU</v>
          </cell>
          <cell r="B871" t="str">
            <v>DISEÑO INSTALACIONES ELECTRICAS</v>
          </cell>
          <cell r="C871" t="str">
            <v>U</v>
          </cell>
          <cell r="E871">
            <v>3000000</v>
          </cell>
          <cell r="F871" t="str">
            <v>PRODUCTO</v>
          </cell>
        </row>
        <row r="872">
          <cell r="A872" t="str">
            <v>DUC3</v>
          </cell>
          <cell r="B872" t="str">
            <v>TUBO CONDUIT PVC 3 Pulg</v>
          </cell>
          <cell r="C872" t="str">
            <v>ML</v>
          </cell>
          <cell r="E872">
            <v>3844</v>
          </cell>
          <cell r="F872" t="str">
            <v>PRIMARIO</v>
          </cell>
          <cell r="G872" t="str">
            <v>TUBO</v>
          </cell>
          <cell r="H872" t="str">
            <v>OTRA</v>
          </cell>
          <cell r="J872" t="str">
            <v>NO</v>
          </cell>
          <cell r="L872" t="str">
            <v>SI</v>
          </cell>
          <cell r="M872">
            <v>3844</v>
          </cell>
          <cell r="N872">
            <v>3844</v>
          </cell>
        </row>
        <row r="873">
          <cell r="A873" t="str">
            <v>DUCTO_PVC_01</v>
          </cell>
          <cell r="B873" t="str">
            <v>ACOMETIDA 3N.6F+N.6N+N.8T EN EMT 1-1/2"</v>
          </cell>
          <cell r="C873" t="str">
            <v>ML</v>
          </cell>
          <cell r="E873">
            <v>8030.0009936523447</v>
          </cell>
          <cell r="F873" t="str">
            <v>PRODUCTO</v>
          </cell>
          <cell r="G873" t="str">
            <v>ACOMETIDA</v>
          </cell>
          <cell r="H873" t="str">
            <v>OTRA</v>
          </cell>
          <cell r="J873" t="str">
            <v>NO</v>
          </cell>
          <cell r="L873" t="str">
            <v>NO</v>
          </cell>
          <cell r="M873">
            <v>5972.34</v>
          </cell>
          <cell r="N873">
            <v>5972.34</v>
          </cell>
        </row>
        <row r="874">
          <cell r="A874" t="str">
            <v>DUCTO_PVC_02</v>
          </cell>
          <cell r="B874" t="str">
            <v>DUCTO CONDUIT PVC 3/4""</v>
          </cell>
          <cell r="C874" t="str">
            <v>ML</v>
          </cell>
          <cell r="E874">
            <v>6757.9889965820312</v>
          </cell>
          <cell r="F874" t="str">
            <v>PRODUCTO</v>
          </cell>
          <cell r="G874" t="str">
            <v>XXXX</v>
          </cell>
          <cell r="H874" t="str">
            <v>OTRA</v>
          </cell>
          <cell r="J874" t="str">
            <v>NO</v>
          </cell>
          <cell r="L874" t="str">
            <v>NO</v>
          </cell>
          <cell r="M874">
            <v>13678.34</v>
          </cell>
          <cell r="N874">
            <v>13678.34</v>
          </cell>
        </row>
        <row r="875">
          <cell r="A875" t="str">
            <v>DUCTO_PVC_03</v>
          </cell>
          <cell r="B875" t="str">
            <v>DUCTO CONDUIT PVC 1"</v>
          </cell>
          <cell r="C875" t="str">
            <v>ML</v>
          </cell>
          <cell r="E875">
            <v>9445.9679956054715</v>
          </cell>
          <cell r="F875" t="str">
            <v>PRODUCTO</v>
          </cell>
          <cell r="H875" t="str">
            <v>OTRA</v>
          </cell>
        </row>
        <row r="876">
          <cell r="A876" t="str">
            <v>DUCTO_PVC_05</v>
          </cell>
          <cell r="B876" t="str">
            <v>DUCTO CONDUIT PVC  1-1/2"</v>
          </cell>
          <cell r="C876" t="str">
            <v>ML</v>
          </cell>
          <cell r="E876">
            <v>14915.460009765626</v>
          </cell>
          <cell r="F876" t="str">
            <v>PRODUCTO</v>
          </cell>
          <cell r="H876" t="str">
            <v>OTRA</v>
          </cell>
          <cell r="O876" t="str">
            <v>MAT</v>
          </cell>
        </row>
        <row r="877">
          <cell r="A877" t="str">
            <v>DUCTO_PVC_06</v>
          </cell>
          <cell r="B877" t="str">
            <v>DUCTO CONDUIT PVC 2"</v>
          </cell>
          <cell r="C877" t="str">
            <v>ML</v>
          </cell>
          <cell r="E877">
            <v>19243.476005859378</v>
          </cell>
          <cell r="F877" t="str">
            <v>PRODUCTO</v>
          </cell>
          <cell r="H877" t="str">
            <v>OTRA</v>
          </cell>
          <cell r="O877" t="str">
            <v>MAT</v>
          </cell>
        </row>
        <row r="878">
          <cell r="A878" t="str">
            <v>DUCTO_PVC_07</v>
          </cell>
          <cell r="B878" t="str">
            <v>DUCTO CONDUIT PVC 3"</v>
          </cell>
          <cell r="C878" t="str">
            <v>ML</v>
          </cell>
          <cell r="E878">
            <v>21783.047988281251</v>
          </cell>
          <cell r="F878" t="str">
            <v>PRODUCTO</v>
          </cell>
          <cell r="H878" t="str">
            <v>OTRA</v>
          </cell>
          <cell r="O878" t="str">
            <v>MAT</v>
          </cell>
        </row>
        <row r="879">
          <cell r="A879" t="str">
            <v>DUCTO_PVC_08</v>
          </cell>
          <cell r="B879" t="str">
            <v>DUCTO CONDUIT PVC 4"</v>
          </cell>
          <cell r="C879" t="str">
            <v>ML</v>
          </cell>
          <cell r="E879">
            <v>31637.339990234377</v>
          </cell>
          <cell r="F879" t="str">
            <v>PRODUCTO</v>
          </cell>
          <cell r="H879" t="str">
            <v>OTRA</v>
          </cell>
          <cell r="O879" t="str">
            <v>MAT</v>
          </cell>
        </row>
        <row r="880">
          <cell r="A880" t="str">
            <v>DUCTO_PVC_34</v>
          </cell>
          <cell r="B880" t="str">
            <v>RED DE DUCTERIA DE DIAMETRO 2"</v>
          </cell>
          <cell r="C880" t="str">
            <v>ML</v>
          </cell>
          <cell r="E880">
            <v>6672.1934985351563</v>
          </cell>
          <cell r="F880" t="str">
            <v>PRODUCTO</v>
          </cell>
          <cell r="G880" t="str">
            <v>XXXX</v>
          </cell>
          <cell r="H880" t="str">
            <v>OTRA</v>
          </cell>
          <cell r="J880" t="str">
            <v>NO</v>
          </cell>
          <cell r="L880" t="str">
            <v>NO</v>
          </cell>
          <cell r="M880">
            <v>5184</v>
          </cell>
          <cell r="N880">
            <v>5184</v>
          </cell>
        </row>
        <row r="881">
          <cell r="A881" t="str">
            <v>DUCTO_PVC5</v>
          </cell>
          <cell r="B881" t="str">
            <v>ACOMETIDA 3No.4+2No.6 THHN/THWN EN TUBERIA CONDUIT PVC  1-1/2"</v>
          </cell>
          <cell r="C881" t="str">
            <v>ML</v>
          </cell>
          <cell r="E881">
            <v>15075.385537109378</v>
          </cell>
          <cell r="F881" t="str">
            <v>PRODUCTO</v>
          </cell>
          <cell r="O881" t="str">
            <v>MAT</v>
          </cell>
        </row>
        <row r="882">
          <cell r="A882" t="str">
            <v>DUCTO2X3PVC</v>
          </cell>
          <cell r="B882" t="str">
            <v>DUCTO EN 2X3" CONDUIT PVC</v>
          </cell>
          <cell r="C882" t="str">
            <v>ML</v>
          </cell>
          <cell r="E882">
            <v>20554.443007812501</v>
          </cell>
          <cell r="F882" t="str">
            <v>PRODUCTO</v>
          </cell>
          <cell r="G882" t="str">
            <v>XXXX</v>
          </cell>
          <cell r="H882" t="str">
            <v>OTRA</v>
          </cell>
          <cell r="J882" t="str">
            <v>NO</v>
          </cell>
          <cell r="L882" t="str">
            <v>NO</v>
          </cell>
          <cell r="M882">
            <v>19875.66</v>
          </cell>
          <cell r="N882">
            <v>19875.66</v>
          </cell>
        </row>
        <row r="883">
          <cell r="A883" t="str">
            <v>E_1_01</v>
          </cell>
          <cell r="B883" t="str">
            <v>ADECUACION DE PUNTO DE CONEXIÓN</v>
          </cell>
          <cell r="C883" t="str">
            <v>GBL</v>
          </cell>
          <cell r="E883">
            <v>1836525.8125</v>
          </cell>
          <cell r="F883" t="str">
            <v>PRODUCTO</v>
          </cell>
          <cell r="G883" t="str">
            <v>XXXX</v>
          </cell>
          <cell r="H883" t="str">
            <v>OTRA</v>
          </cell>
          <cell r="I883" t="str">
            <v>EXCEL</v>
          </cell>
          <cell r="J883" t="str">
            <v>NO</v>
          </cell>
          <cell r="L883" t="str">
            <v>NO</v>
          </cell>
          <cell r="M883">
            <v>2186210</v>
          </cell>
          <cell r="N883">
            <v>2186210</v>
          </cell>
        </row>
        <row r="884">
          <cell r="A884" t="str">
            <v>E_1_02</v>
          </cell>
          <cell r="B884" t="str">
            <v>SUMINISTRO DE BAJANTE EN POSTE, TUBO GALV. DE 4"</v>
          </cell>
          <cell r="C884" t="str">
            <v>U</v>
          </cell>
          <cell r="E884">
            <v>623560.34</v>
          </cell>
          <cell r="F884" t="str">
            <v>PRODUCTO</v>
          </cell>
          <cell r="G884" t="str">
            <v>XXXX</v>
          </cell>
          <cell r="H884" t="str">
            <v>OTRA</v>
          </cell>
          <cell r="I884" t="str">
            <v>EXCEL</v>
          </cell>
          <cell r="J884" t="str">
            <v>NO</v>
          </cell>
          <cell r="L884" t="str">
            <v>NO</v>
          </cell>
          <cell r="M884">
            <v>597760</v>
          </cell>
          <cell r="N884">
            <v>597760</v>
          </cell>
        </row>
        <row r="885">
          <cell r="A885" t="str">
            <v>E_1_03</v>
          </cell>
          <cell r="B885" t="str">
            <v>CAJA DE REGISTRO TIPO  CS 274</v>
          </cell>
          <cell r="C885" t="str">
            <v>U</v>
          </cell>
          <cell r="E885">
            <v>444938.55</v>
          </cell>
          <cell r="F885" t="str">
            <v>PRODUCTO</v>
          </cell>
          <cell r="G885" t="str">
            <v>CAJA</v>
          </cell>
          <cell r="H885" t="str">
            <v>OTRA</v>
          </cell>
          <cell r="I885" t="str">
            <v>EXCEL</v>
          </cell>
          <cell r="J885" t="str">
            <v>NO</v>
          </cell>
          <cell r="L885" t="str">
            <v>NO</v>
          </cell>
          <cell r="M885">
            <v>426751</v>
          </cell>
          <cell r="N885">
            <v>426751</v>
          </cell>
        </row>
        <row r="886">
          <cell r="A886" t="str">
            <v>E_1_04</v>
          </cell>
          <cell r="B886" t="str">
            <v xml:space="preserve">ACOMETIDA MEDIA TENSION  3No. 2 XLPE 15 KV 2X3" </v>
          </cell>
          <cell r="C886" t="str">
            <v>ML</v>
          </cell>
          <cell r="E886">
            <v>92613.842812500006</v>
          </cell>
          <cell r="F886" t="str">
            <v>PRODUCTO</v>
          </cell>
          <cell r="G886" t="str">
            <v>ACOMETIDA</v>
          </cell>
          <cell r="H886" t="str">
            <v>OTRA</v>
          </cell>
          <cell r="I886" t="str">
            <v>EXCEL</v>
          </cell>
          <cell r="J886" t="str">
            <v>NO</v>
          </cell>
          <cell r="L886" t="str">
            <v>NO</v>
          </cell>
          <cell r="M886">
            <v>88503.66</v>
          </cell>
          <cell r="N886">
            <v>88503.66</v>
          </cell>
        </row>
        <row r="887">
          <cell r="A887" t="str">
            <v>E_1_05</v>
          </cell>
          <cell r="B887" t="str">
            <v>SISTEMA DE MEDIDA INDIRECTA 13,2KV EXTERIOR 3TC 3TT / SIN ACOMETIDA DE CARGA , LADO MT</v>
          </cell>
          <cell r="C887" t="str">
            <v>U</v>
          </cell>
          <cell r="E887">
            <v>26912392.081250001</v>
          </cell>
          <cell r="F887" t="str">
            <v>PRODUCTO</v>
          </cell>
          <cell r="G887" t="str">
            <v>XXXX</v>
          </cell>
          <cell r="H887" t="str">
            <v>OTRA</v>
          </cell>
          <cell r="I887" t="str">
            <v>EXCEL</v>
          </cell>
          <cell r="J887" t="str">
            <v>NO</v>
          </cell>
          <cell r="L887" t="str">
            <v>NO</v>
          </cell>
          <cell r="M887">
            <v>20150000</v>
          </cell>
          <cell r="N887">
            <v>20150000</v>
          </cell>
        </row>
        <row r="888">
          <cell r="A888" t="str">
            <v>E_1_05A</v>
          </cell>
          <cell r="B888" t="str">
            <v>SISTEMA DE MEDIDA SEMIDIRECTA EXTERIOR 3TC / SIN ACOMETIDA DE CARGA, LADO BT</v>
          </cell>
          <cell r="C888" t="str">
            <v>U</v>
          </cell>
          <cell r="E888">
            <v>2814000</v>
          </cell>
          <cell r="F888" t="str">
            <v>PRODUCTO</v>
          </cell>
          <cell r="G888" t="str">
            <v>XXXX</v>
          </cell>
          <cell r="H888" t="str">
            <v>OTRA</v>
          </cell>
          <cell r="J888" t="str">
            <v>NO</v>
          </cell>
          <cell r="L888" t="str">
            <v>NO</v>
          </cell>
          <cell r="M888">
            <v>2710000</v>
          </cell>
          <cell r="N888">
            <v>2710000</v>
          </cell>
        </row>
        <row r="889">
          <cell r="A889" t="str">
            <v>E_1_06</v>
          </cell>
          <cell r="B889" t="str">
            <v>CELDA DE PROTECCION CON SECCIONADOR</v>
          </cell>
          <cell r="C889" t="str">
            <v>U</v>
          </cell>
          <cell r="E889">
            <v>13540104.690624999</v>
          </cell>
          <cell r="F889" t="str">
            <v>PRODUCTO</v>
          </cell>
          <cell r="G889" t="str">
            <v>XXXX</v>
          </cell>
          <cell r="H889" t="str">
            <v>OTRA</v>
          </cell>
          <cell r="I889" t="str">
            <v>EXCEL</v>
          </cell>
          <cell r="J889" t="str">
            <v>NO</v>
          </cell>
          <cell r="L889" t="str">
            <v>NO</v>
          </cell>
          <cell r="M889">
            <v>6493069</v>
          </cell>
          <cell r="N889">
            <v>6493069</v>
          </cell>
        </row>
        <row r="890">
          <cell r="A890" t="str">
            <v>E_1_07</v>
          </cell>
          <cell r="B890" t="str">
            <v>CELDA DE TRANSFORMADOR TIPO SECO HASTA 500 KVA</v>
          </cell>
          <cell r="C890" t="str">
            <v>U</v>
          </cell>
          <cell r="E890">
            <v>2898001.05</v>
          </cell>
          <cell r="F890" t="str">
            <v>PRODUCTO</v>
          </cell>
          <cell r="G890" t="str">
            <v>XXXX</v>
          </cell>
          <cell r="H890" t="str">
            <v>OTRA</v>
          </cell>
          <cell r="I890" t="str">
            <v>EXCEL</v>
          </cell>
          <cell r="J890" t="str">
            <v>NO</v>
          </cell>
          <cell r="L890" t="str">
            <v>NO</v>
          </cell>
          <cell r="M890">
            <v>2790001</v>
          </cell>
          <cell r="N890">
            <v>2790001</v>
          </cell>
        </row>
        <row r="891">
          <cell r="A891" t="str">
            <v>E_1_08</v>
          </cell>
          <cell r="B891" t="str">
            <v>TRANSFORMADOR TIPO SECO DE 400 KVA 13,2 KV-220/127V</v>
          </cell>
          <cell r="C891" t="str">
            <v>U</v>
          </cell>
          <cell r="E891">
            <v>30549016</v>
          </cell>
          <cell r="F891" t="str">
            <v>PRODUCTO</v>
          </cell>
          <cell r="G891" t="str">
            <v>XXXX</v>
          </cell>
          <cell r="H891" t="str">
            <v>OTRA</v>
          </cell>
          <cell r="I891" t="str">
            <v>EXCEL</v>
          </cell>
          <cell r="J891" t="str">
            <v>NO</v>
          </cell>
          <cell r="L891" t="str">
            <v>NO</v>
          </cell>
          <cell r="M891">
            <v>29154301</v>
          </cell>
          <cell r="N891">
            <v>29154301</v>
          </cell>
        </row>
        <row r="892">
          <cell r="A892" t="str">
            <v>E_1_08A</v>
          </cell>
          <cell r="B892" t="str">
            <v>TRANSFORMADOR TIPO PAD MOUNTED DE 150  KVA 13,2 KV-208/1120V</v>
          </cell>
          <cell r="C892" t="str">
            <v>U</v>
          </cell>
          <cell r="E892">
            <v>25704000</v>
          </cell>
          <cell r="F892" t="str">
            <v>PRODUCTO</v>
          </cell>
          <cell r="G892" t="str">
            <v>XXXX</v>
          </cell>
          <cell r="H892" t="str">
            <v>OTRA</v>
          </cell>
          <cell r="J892" t="str">
            <v>NO</v>
          </cell>
          <cell r="L892" t="str">
            <v>NO</v>
          </cell>
          <cell r="M892">
            <v>24540000</v>
          </cell>
          <cell r="N892">
            <v>24540000</v>
          </cell>
        </row>
        <row r="893">
          <cell r="A893" t="str">
            <v>E_1_08B</v>
          </cell>
          <cell r="B893" t="str">
            <v>TRANSFORMADOR TIPO PAD MOUNTED DE 225  KVA 13,2 KV-208/1120V</v>
          </cell>
          <cell r="C893" t="str">
            <v>U</v>
          </cell>
          <cell r="E893">
            <v>22050000</v>
          </cell>
          <cell r="F893" t="str">
            <v>PRODUCTO</v>
          </cell>
          <cell r="G893" t="str">
            <v>XXXX</v>
          </cell>
          <cell r="H893" t="str">
            <v>OTRA</v>
          </cell>
          <cell r="J893" t="str">
            <v>NO</v>
          </cell>
          <cell r="L893" t="str">
            <v>NO</v>
          </cell>
          <cell r="M893">
            <v>21000000</v>
          </cell>
          <cell r="N893">
            <v>21000000</v>
          </cell>
        </row>
        <row r="894">
          <cell r="A894" t="str">
            <v>E_1_08C</v>
          </cell>
          <cell r="B894" t="str">
            <v>TRANSFORMADOR TIPO PAD MOUNTED DE 300  KVA 13,2 KV-208/1120V</v>
          </cell>
          <cell r="C894" t="str">
            <v>U</v>
          </cell>
          <cell r="E894">
            <v>9167025</v>
          </cell>
          <cell r="F894" t="str">
            <v>PRODUCTO</v>
          </cell>
          <cell r="G894" t="str">
            <v>XXXX</v>
          </cell>
          <cell r="H894" t="str">
            <v>OTRA</v>
          </cell>
          <cell r="J894" t="str">
            <v>NO</v>
          </cell>
          <cell r="L894" t="str">
            <v>NO</v>
          </cell>
          <cell r="M894">
            <v>34540000</v>
          </cell>
          <cell r="N894">
            <v>34540000</v>
          </cell>
        </row>
        <row r="895">
          <cell r="A895" t="str">
            <v>E_1_09</v>
          </cell>
          <cell r="B895" t="str">
            <v>TABERO  GENERAL SEGÚN DIAGRAMA UNIFILAR</v>
          </cell>
          <cell r="C895" t="str">
            <v>U</v>
          </cell>
          <cell r="E895">
            <v>23643830.959999997</v>
          </cell>
          <cell r="F895" t="str">
            <v>PRODUCTO</v>
          </cell>
          <cell r="G895" t="str">
            <v>XXXX</v>
          </cell>
          <cell r="H895" t="str">
            <v>OTRA</v>
          </cell>
          <cell r="I895" t="str">
            <v>EXCEL</v>
          </cell>
          <cell r="J895" t="str">
            <v>NO</v>
          </cell>
          <cell r="L895" t="str">
            <v>NO</v>
          </cell>
          <cell r="M895">
            <v>19300568</v>
          </cell>
          <cell r="N895">
            <v>19300568</v>
          </cell>
        </row>
        <row r="896">
          <cell r="A896" t="str">
            <v>E_1_10</v>
          </cell>
          <cell r="B896" t="str">
            <v>ACOMETIDA DE BAJA TENSION  DESDES EL TRANSFORMADOR HASTA EL TABLERO GENERAL EN 12  No. 350 MCM</v>
          </cell>
          <cell r="C896" t="str">
            <v>ML</v>
          </cell>
          <cell r="E896">
            <v>2802036.7524999999</v>
          </cell>
          <cell r="F896" t="str">
            <v>PRODUCTO</v>
          </cell>
          <cell r="G896" t="str">
            <v>ACOMETIDA</v>
          </cell>
          <cell r="H896" t="str">
            <v>OTRA</v>
          </cell>
          <cell r="I896" t="str">
            <v>EXCEL</v>
          </cell>
          <cell r="J896" t="str">
            <v>NO</v>
          </cell>
          <cell r="L896" t="str">
            <v>NO</v>
          </cell>
          <cell r="M896">
            <v>1631060.5</v>
          </cell>
          <cell r="N896">
            <v>1631060.5</v>
          </cell>
        </row>
        <row r="897">
          <cell r="A897" t="str">
            <v>E_1_11</v>
          </cell>
          <cell r="B897" t="str">
            <v>ACOMETIDA DE BAJA TENSION  DESDE EL TABLERO GENERAL HASTA EL TABLERO EXISTENTE EN 8 No. 4/0 + 1No.1/0</v>
          </cell>
          <cell r="C897" t="str">
            <v>ML</v>
          </cell>
          <cell r="E897">
            <v>243217.24859375</v>
          </cell>
          <cell r="F897" t="str">
            <v>PRODUCTO</v>
          </cell>
          <cell r="G897" t="str">
            <v>ACOMETIDA</v>
          </cell>
          <cell r="H897" t="str">
            <v>OTRA</v>
          </cell>
          <cell r="I897" t="str">
            <v>EXCEL</v>
          </cell>
          <cell r="J897" t="str">
            <v>NO</v>
          </cell>
          <cell r="L897" t="str">
            <v>NO</v>
          </cell>
          <cell r="M897">
            <v>231426.5</v>
          </cell>
          <cell r="N897">
            <v>231426.5</v>
          </cell>
        </row>
        <row r="898">
          <cell r="A898" t="str">
            <v>E_1_12</v>
          </cell>
          <cell r="B898" t="str">
            <v>SISTEMA DE PUESTA A TIERRA</v>
          </cell>
          <cell r="C898" t="str">
            <v>U</v>
          </cell>
          <cell r="E898">
            <v>4005225.4249999998</v>
          </cell>
          <cell r="F898" t="str">
            <v>PRODUCTO</v>
          </cell>
          <cell r="G898" t="str">
            <v>XXXX</v>
          </cell>
          <cell r="H898" t="str">
            <v>OTRA</v>
          </cell>
          <cell r="I898" t="str">
            <v>EXCEL</v>
          </cell>
          <cell r="J898" t="str">
            <v>NO</v>
          </cell>
          <cell r="L898" t="str">
            <v>NO</v>
          </cell>
          <cell r="M898">
            <v>3706230</v>
          </cell>
          <cell r="N898">
            <v>3706230</v>
          </cell>
        </row>
        <row r="899">
          <cell r="A899" t="str">
            <v>E_1_13</v>
          </cell>
          <cell r="B899" t="str">
            <v>CERTIFICACION Y TRAMITES ELECTRICARIBE</v>
          </cell>
          <cell r="C899" t="str">
            <v>GL</v>
          </cell>
          <cell r="E899">
            <v>6072029.7000000002</v>
          </cell>
          <cell r="F899" t="str">
            <v>PRODUCTO</v>
          </cell>
          <cell r="G899" t="str">
            <v>XXXX</v>
          </cell>
          <cell r="H899" t="str">
            <v>OTRA</v>
          </cell>
          <cell r="I899" t="str">
            <v>EXCEL</v>
          </cell>
          <cell r="J899" t="str">
            <v>NO</v>
          </cell>
          <cell r="L899" t="str">
            <v>NO</v>
          </cell>
          <cell r="M899">
            <v>6000000</v>
          </cell>
          <cell r="N899">
            <v>6000000</v>
          </cell>
        </row>
        <row r="900">
          <cell r="A900" t="str">
            <v>E_2_01</v>
          </cell>
          <cell r="B900" t="str">
            <v>SALIDAS ESPECIALES PARA MINI SPLIT</v>
          </cell>
          <cell r="C900" t="str">
            <v>U</v>
          </cell>
          <cell r="E900">
            <v>212552.3977725</v>
          </cell>
          <cell r="F900" t="str">
            <v>PRODUCTO</v>
          </cell>
          <cell r="G900" t="str">
            <v>XXXX</v>
          </cell>
          <cell r="H900" t="str">
            <v>OTRA</v>
          </cell>
          <cell r="I900" t="str">
            <v>EXCEL</v>
          </cell>
          <cell r="J900" t="str">
            <v>NO</v>
          </cell>
          <cell r="L900" t="str">
            <v>NO</v>
          </cell>
          <cell r="M900">
            <v>202106.13699999999</v>
          </cell>
          <cell r="N900">
            <v>202106.13699999999</v>
          </cell>
        </row>
        <row r="901">
          <cell r="A901" t="str">
            <v>E_2_02</v>
          </cell>
          <cell r="B901" t="str">
            <v>BANDEJA PORTACABLES TIPO ESCALERA 40X8 CM GALV.</v>
          </cell>
          <cell r="C901" t="str">
            <v>ML</v>
          </cell>
          <cell r="E901">
            <v>48795.347203125006</v>
          </cell>
          <cell r="F901" t="str">
            <v>PRODUCTO</v>
          </cell>
          <cell r="G901" t="str">
            <v>XXXX</v>
          </cell>
          <cell r="H901" t="str">
            <v>OTRA</v>
          </cell>
          <cell r="I901" t="str">
            <v>EXCEL</v>
          </cell>
          <cell r="J901" t="str">
            <v>NO</v>
          </cell>
          <cell r="L901" t="str">
            <v>NO</v>
          </cell>
          <cell r="M901">
            <v>45937.8</v>
          </cell>
          <cell r="N901">
            <v>45937.8</v>
          </cell>
        </row>
        <row r="902">
          <cell r="A902" t="str">
            <v>E_2_03</v>
          </cell>
          <cell r="B902" t="str">
            <v>TABLERO GENERAL TG1</v>
          </cell>
          <cell r="C902" t="str">
            <v>U</v>
          </cell>
          <cell r="E902">
            <v>14285251.050000001</v>
          </cell>
          <cell r="F902" t="str">
            <v>PRODUCTO</v>
          </cell>
          <cell r="G902" t="str">
            <v>XXXX</v>
          </cell>
          <cell r="H902" t="str">
            <v>OTRA</v>
          </cell>
          <cell r="I902" t="str">
            <v>EXCEL</v>
          </cell>
          <cell r="J902" t="str">
            <v>NO</v>
          </cell>
          <cell r="L902" t="str">
            <v>NO</v>
          </cell>
          <cell r="M902">
            <v>6609001</v>
          </cell>
          <cell r="N902">
            <v>6609001</v>
          </cell>
        </row>
        <row r="903">
          <cell r="A903" t="str">
            <v>E_2_04</v>
          </cell>
          <cell r="B903" t="str">
            <v>TABLEROS DE ILUMINACION  SEGÚN DIAGRAMA UNIFILAR .T_ILU1,T_ILU2,T2,T3,T7,T6</v>
          </cell>
          <cell r="C903" t="str">
            <v>U</v>
          </cell>
          <cell r="E903">
            <v>13487066.922031252</v>
          </cell>
          <cell r="F903" t="str">
            <v>PRODUCTO</v>
          </cell>
          <cell r="G903" t="str">
            <v>XXXX</v>
          </cell>
          <cell r="H903" t="str">
            <v>OTRA</v>
          </cell>
          <cell r="I903" t="str">
            <v>EXCEL</v>
          </cell>
          <cell r="J903" t="str">
            <v>NO</v>
          </cell>
          <cell r="L903" t="str">
            <v>NO</v>
          </cell>
          <cell r="M903">
            <v>6609001</v>
          </cell>
          <cell r="N903">
            <v>6609001</v>
          </cell>
        </row>
        <row r="904">
          <cell r="A904" t="str">
            <v>E_2_05</v>
          </cell>
          <cell r="B904" t="str">
            <v>BREAKERS 2X20 AMPS. TIPO ENCHUFABLE 10 KA 240 V</v>
          </cell>
          <cell r="C904" t="str">
            <v>U</v>
          </cell>
          <cell r="E904">
            <v>30139.8</v>
          </cell>
          <cell r="F904" t="str">
            <v>PRODUCTO</v>
          </cell>
          <cell r="G904" t="str">
            <v>BREAKERS</v>
          </cell>
          <cell r="H904" t="str">
            <v>OTRA</v>
          </cell>
          <cell r="I904" t="str">
            <v>EXCEL</v>
          </cell>
          <cell r="J904" t="str">
            <v>NO</v>
          </cell>
          <cell r="L904" t="str">
            <v>NO</v>
          </cell>
          <cell r="M904">
            <v>28721</v>
          </cell>
          <cell r="N904">
            <v>28721</v>
          </cell>
        </row>
        <row r="905">
          <cell r="A905" t="str">
            <v>E_2_06</v>
          </cell>
          <cell r="B905" t="str">
            <v>ACOMETIDA  TABLEROS  TAB AA 1,TAA2, TAA3,TAA4
 (CABLE 4No.2 AWG 90º +1No.  4 AWG)</v>
          </cell>
          <cell r="C905" t="str">
            <v>ML</v>
          </cell>
          <cell r="E905">
            <v>43574.223601562502</v>
          </cell>
          <cell r="F905" t="str">
            <v>PRODUCTO</v>
          </cell>
          <cell r="G905" t="str">
            <v>ACOMETIDA</v>
          </cell>
          <cell r="H905" t="str">
            <v>OTRA</v>
          </cell>
          <cell r="I905" t="str">
            <v>EXCEL</v>
          </cell>
          <cell r="J905" t="str">
            <v>NO</v>
          </cell>
          <cell r="L905" t="str">
            <v>NO</v>
          </cell>
          <cell r="M905">
            <v>41242.9</v>
          </cell>
          <cell r="N905">
            <v>41242.9</v>
          </cell>
        </row>
        <row r="906">
          <cell r="A906" t="str">
            <v>E_2_07</v>
          </cell>
          <cell r="B906" t="str">
            <v>CABLE ENCAUCHETADO No. 3 X 10 AWG THWN</v>
          </cell>
          <cell r="C906" t="str">
            <v>ML</v>
          </cell>
          <cell r="E906">
            <v>7602.9095853515628</v>
          </cell>
          <cell r="F906" t="str">
            <v>PRODUCTO</v>
          </cell>
          <cell r="G906" t="str">
            <v>CABLE</v>
          </cell>
          <cell r="H906" t="str">
            <v>OTRA</v>
          </cell>
          <cell r="I906" t="str">
            <v>EXCEL</v>
          </cell>
          <cell r="J906" t="str">
            <v>NO</v>
          </cell>
          <cell r="L906" t="str">
            <v>NO</v>
          </cell>
          <cell r="M906">
            <v>7160.92</v>
          </cell>
          <cell r="N906">
            <v>7160.92</v>
          </cell>
        </row>
        <row r="907">
          <cell r="A907" t="str">
            <v>E1010</v>
          </cell>
          <cell r="B907" t="str">
            <v>CONECTOR AMPAC 1/0-1/0   CON ESTRIBO</v>
          </cell>
          <cell r="C907" t="str">
            <v>U</v>
          </cell>
          <cell r="E907">
            <v>60000</v>
          </cell>
          <cell r="F907" t="str">
            <v>PRIMARIO</v>
          </cell>
          <cell r="G907" t="str">
            <v>CONECTOR</v>
          </cell>
          <cell r="H907" t="str">
            <v>OTRA</v>
          </cell>
          <cell r="I907" t="str">
            <v>EL PAISA</v>
          </cell>
          <cell r="J907" t="str">
            <v>NO</v>
          </cell>
          <cell r="L907" t="str">
            <v>SI</v>
          </cell>
          <cell r="M907">
            <v>18751</v>
          </cell>
          <cell r="N907">
            <v>18751</v>
          </cell>
        </row>
        <row r="908">
          <cell r="A908" t="str">
            <v>E710A</v>
          </cell>
          <cell r="B908" t="str">
            <v>ESTRUCTURA MONTAJE PROTECCIONES</v>
          </cell>
          <cell r="C908" t="str">
            <v>U</v>
          </cell>
          <cell r="E908">
            <v>336000</v>
          </cell>
          <cell r="F908" t="str">
            <v>PRODUCTO</v>
          </cell>
          <cell r="G908" t="str">
            <v>XXXX</v>
          </cell>
          <cell r="H908" t="str">
            <v>OTRA</v>
          </cell>
          <cell r="J908" t="str">
            <v>NO</v>
          </cell>
          <cell r="L908" t="str">
            <v>NO</v>
          </cell>
          <cell r="M908">
            <v>96911</v>
          </cell>
          <cell r="N908">
            <v>96911</v>
          </cell>
        </row>
        <row r="909">
          <cell r="A909" t="str">
            <v>EDIFICIO_GOBERNACION</v>
          </cell>
          <cell r="B909" t="str">
            <v>ELECTRICAS EDIFICIO DE LA GOBERNACIOPN DEL CESAR</v>
          </cell>
          <cell r="C909" t="str">
            <v>UN</v>
          </cell>
          <cell r="E909">
            <v>808328470.69485736</v>
          </cell>
          <cell r="F909" t="str">
            <v>PRODUCTO</v>
          </cell>
          <cell r="O909" t="str">
            <v>MAT</v>
          </cell>
        </row>
        <row r="910">
          <cell r="A910" t="str">
            <v>EL_ANV_8,01</v>
          </cell>
          <cell r="B910" t="str">
            <v>ACCESS POINT APB 450</v>
          </cell>
          <cell r="C910" t="str">
            <v>Unidad</v>
          </cell>
          <cell r="E910">
            <v>102609.15</v>
          </cell>
          <cell r="F910" t="str">
            <v>PRODUCTO</v>
          </cell>
          <cell r="G910" t="str">
            <v>XXXX</v>
          </cell>
          <cell r="H910" t="str">
            <v>OTRA</v>
          </cell>
          <cell r="J910" t="str">
            <v>NO</v>
          </cell>
          <cell r="L910" t="str">
            <v>NO</v>
          </cell>
          <cell r="M910">
            <v>97723</v>
          </cell>
          <cell r="N910">
            <v>97723</v>
          </cell>
        </row>
        <row r="911">
          <cell r="A911" t="str">
            <v>EL_ANV_8,01P</v>
          </cell>
          <cell r="B911" t="str">
            <v>ACCESS POINT APB 450</v>
          </cell>
          <cell r="C911" t="str">
            <v>Unidad</v>
          </cell>
          <cell r="E911">
            <v>97723</v>
          </cell>
          <cell r="F911" t="str">
            <v>PRIMARIO</v>
          </cell>
          <cell r="G911" t="str">
            <v>XXXX</v>
          </cell>
          <cell r="H911" t="str">
            <v>OTRA</v>
          </cell>
          <cell r="J911" t="str">
            <v>NO</v>
          </cell>
          <cell r="L911" t="str">
            <v>SI</v>
          </cell>
          <cell r="M911">
            <v>97723</v>
          </cell>
          <cell r="N911">
            <v>97723</v>
          </cell>
        </row>
        <row r="912">
          <cell r="A912" t="str">
            <v>EL_ANV_8,02</v>
          </cell>
          <cell r="B912" t="str">
            <v xml:space="preserve">CABLE LMR 200 SMA A TIPO N </v>
          </cell>
          <cell r="C912" t="str">
            <v>Unidad</v>
          </cell>
          <cell r="E912">
            <v>24459.75</v>
          </cell>
          <cell r="F912" t="str">
            <v>PRODUCTO</v>
          </cell>
          <cell r="G912" t="str">
            <v>CABLE</v>
          </cell>
          <cell r="H912" t="str">
            <v>OTRA</v>
          </cell>
          <cell r="J912" t="str">
            <v>NO</v>
          </cell>
          <cell r="L912" t="str">
            <v>NO</v>
          </cell>
          <cell r="M912">
            <v>23295</v>
          </cell>
          <cell r="N912">
            <v>23295</v>
          </cell>
        </row>
        <row r="913">
          <cell r="A913" t="str">
            <v>EL_ANV_8,02P</v>
          </cell>
          <cell r="B913" t="str">
            <v xml:space="preserve">CABLE LMR 200 SMA A TIPO N </v>
          </cell>
          <cell r="C913" t="str">
            <v>Unidad</v>
          </cell>
          <cell r="E913">
            <v>23295</v>
          </cell>
          <cell r="F913" t="str">
            <v>PRIMARIO</v>
          </cell>
          <cell r="G913" t="str">
            <v>CABLE</v>
          </cell>
          <cell r="H913" t="str">
            <v>OTRA</v>
          </cell>
          <cell r="J913" t="str">
            <v>NO</v>
          </cell>
          <cell r="L913" t="str">
            <v>SI</v>
          </cell>
          <cell r="M913">
            <v>23295</v>
          </cell>
          <cell r="N913">
            <v>23295</v>
          </cell>
        </row>
        <row r="914">
          <cell r="A914" t="str">
            <v>EL_ANV_8,03</v>
          </cell>
          <cell r="B914" t="str">
            <v xml:space="preserve">ANTENA DIRECCIONAL OUTDOOR 14 DBI </v>
          </cell>
          <cell r="C914" t="str">
            <v>Unidad</v>
          </cell>
          <cell r="E914">
            <v>97176.45</v>
          </cell>
          <cell r="F914" t="str">
            <v>PRODUCTO</v>
          </cell>
          <cell r="G914" t="str">
            <v>XXXX</v>
          </cell>
          <cell r="H914" t="str">
            <v>OTRA</v>
          </cell>
          <cell r="J914" t="str">
            <v>NO</v>
          </cell>
          <cell r="L914" t="str">
            <v>NO</v>
          </cell>
          <cell r="M914">
            <v>92549</v>
          </cell>
          <cell r="N914">
            <v>92549</v>
          </cell>
        </row>
        <row r="915">
          <cell r="A915" t="str">
            <v>EL_ANV_8,03P</v>
          </cell>
          <cell r="B915" t="str">
            <v xml:space="preserve">ANTENA DIRECCIONAL OUTDOOR 14 DBI </v>
          </cell>
          <cell r="C915" t="str">
            <v>Unidad</v>
          </cell>
          <cell r="E915">
            <v>92549</v>
          </cell>
          <cell r="F915" t="str">
            <v>PRIMARIO</v>
          </cell>
          <cell r="G915" t="str">
            <v>XXXX</v>
          </cell>
          <cell r="H915" t="str">
            <v>OTRA</v>
          </cell>
          <cell r="J915" t="str">
            <v>NO</v>
          </cell>
          <cell r="L915" t="str">
            <v>SI</v>
          </cell>
          <cell r="M915">
            <v>92549</v>
          </cell>
          <cell r="N915">
            <v>92549</v>
          </cell>
        </row>
        <row r="916">
          <cell r="A916" t="str">
            <v>EL_ANV_8,04</v>
          </cell>
          <cell r="B916" t="str">
            <v>ANTENA SURGE ARRESTOR + REVERSE SMA TO N TYPE</v>
          </cell>
          <cell r="C916" t="str">
            <v>Unidad</v>
          </cell>
          <cell r="E916">
            <v>36443.4</v>
          </cell>
          <cell r="F916" t="str">
            <v>PRODUCTO</v>
          </cell>
          <cell r="G916" t="str">
            <v>XXXX</v>
          </cell>
          <cell r="H916" t="str">
            <v>OTRA</v>
          </cell>
          <cell r="J916" t="str">
            <v>NO</v>
          </cell>
          <cell r="L916" t="str">
            <v>NO</v>
          </cell>
          <cell r="M916">
            <v>34708</v>
          </cell>
          <cell r="N916">
            <v>34708</v>
          </cell>
        </row>
        <row r="917">
          <cell r="A917" t="str">
            <v>EL_ANV_8,04P</v>
          </cell>
          <cell r="B917" t="str">
            <v>ANTENA SURGE ARRESTOR + REVERSE SMA TO N TYPE</v>
          </cell>
          <cell r="C917" t="str">
            <v>Unidad</v>
          </cell>
          <cell r="E917">
            <v>34708</v>
          </cell>
          <cell r="F917" t="str">
            <v>PRIMARIO</v>
          </cell>
          <cell r="G917" t="str">
            <v>XXXX</v>
          </cell>
          <cell r="H917" t="str">
            <v>OTRA</v>
          </cell>
          <cell r="J917" t="str">
            <v>NO</v>
          </cell>
          <cell r="L917" t="str">
            <v>SI</v>
          </cell>
          <cell r="M917">
            <v>34708</v>
          </cell>
          <cell r="N917">
            <v>34708</v>
          </cell>
        </row>
        <row r="918">
          <cell r="A918" t="str">
            <v>EL_ANV_8,05</v>
          </cell>
          <cell r="B918" t="str">
            <v>TUBO GALVANIZADO 1 1/2"</v>
          </cell>
          <cell r="C918" t="str">
            <v>Tramo 6 Mt</v>
          </cell>
          <cell r="E918">
            <v>28737.45</v>
          </cell>
          <cell r="F918" t="str">
            <v>PRODUCTO</v>
          </cell>
          <cell r="G918" t="str">
            <v>XXXX</v>
          </cell>
          <cell r="H918" t="str">
            <v>OTRA</v>
          </cell>
          <cell r="J918" t="str">
            <v>NO</v>
          </cell>
          <cell r="L918" t="str">
            <v>NO</v>
          </cell>
          <cell r="M918">
            <v>27369</v>
          </cell>
          <cell r="N918">
            <v>27369</v>
          </cell>
        </row>
        <row r="919">
          <cell r="A919" t="str">
            <v>EL_ANV_8,05P</v>
          </cell>
          <cell r="B919" t="str">
            <v>TUBO GALVANIZADO 1 1/2"</v>
          </cell>
          <cell r="C919" t="str">
            <v>Tramo 6 Mt</v>
          </cell>
          <cell r="E919">
            <v>27369</v>
          </cell>
          <cell r="F919" t="str">
            <v>PRIMARIO</v>
          </cell>
          <cell r="G919" t="str">
            <v>TUBO</v>
          </cell>
          <cell r="H919" t="str">
            <v>OTRA</v>
          </cell>
          <cell r="J919" t="str">
            <v>NO</v>
          </cell>
          <cell r="L919" t="str">
            <v>SI</v>
          </cell>
          <cell r="M919">
            <v>27369</v>
          </cell>
          <cell r="N919">
            <v>27369</v>
          </cell>
        </row>
        <row r="920">
          <cell r="A920" t="str">
            <v>EL_ANV_8,06</v>
          </cell>
          <cell r="B920" t="str">
            <v>CANALETA 10 X 40 CON DIVISION</v>
          </cell>
          <cell r="C920" t="str">
            <v>Tramo 2 Mt</v>
          </cell>
          <cell r="E920">
            <v>11196.15</v>
          </cell>
          <cell r="F920" t="str">
            <v>PRODUCTO</v>
          </cell>
          <cell r="G920" t="str">
            <v>XXXX</v>
          </cell>
          <cell r="H920" t="str">
            <v>OTRA</v>
          </cell>
          <cell r="J920" t="str">
            <v>NO</v>
          </cell>
          <cell r="L920" t="str">
            <v>NO</v>
          </cell>
          <cell r="M920">
            <v>10663</v>
          </cell>
          <cell r="N920">
            <v>10663</v>
          </cell>
        </row>
        <row r="921">
          <cell r="A921" t="str">
            <v>EL_ANV_8,06P</v>
          </cell>
          <cell r="B921" t="str">
            <v>CANALETA 10 X 40 CON DIVISION</v>
          </cell>
          <cell r="C921" t="str">
            <v>Tramo 2 Mt</v>
          </cell>
          <cell r="E921">
            <v>10663</v>
          </cell>
          <cell r="F921" t="str">
            <v>PRIMARIO</v>
          </cell>
          <cell r="G921" t="str">
            <v>XXXX</v>
          </cell>
          <cell r="H921" t="str">
            <v>OTRA</v>
          </cell>
          <cell r="J921" t="str">
            <v>NO</v>
          </cell>
          <cell r="L921" t="str">
            <v>SI</v>
          </cell>
          <cell r="M921">
            <v>10663</v>
          </cell>
          <cell r="N921">
            <v>10663</v>
          </cell>
        </row>
        <row r="922">
          <cell r="A922" t="str">
            <v>EL_ANV_8,07</v>
          </cell>
          <cell r="B922" t="str">
            <v>CODO ARRIBA ABAJO 10 x 40</v>
          </cell>
          <cell r="C922" t="str">
            <v>Unidad</v>
          </cell>
          <cell r="E922">
            <v>6942.6</v>
          </cell>
          <cell r="F922" t="str">
            <v>PRODUCTO</v>
          </cell>
          <cell r="G922" t="str">
            <v>XXXX</v>
          </cell>
          <cell r="H922" t="str">
            <v>OTRA</v>
          </cell>
          <cell r="J922" t="str">
            <v>NO</v>
          </cell>
          <cell r="L922" t="str">
            <v>NO</v>
          </cell>
          <cell r="M922">
            <v>6612</v>
          </cell>
          <cell r="N922">
            <v>6612</v>
          </cell>
        </row>
        <row r="923">
          <cell r="A923" t="str">
            <v>EL_ANV_8,07P</v>
          </cell>
          <cell r="B923" t="str">
            <v>CODO ARRIBA ABAJO 10 x 40</v>
          </cell>
          <cell r="C923" t="str">
            <v>Unidad</v>
          </cell>
          <cell r="E923">
            <v>6612</v>
          </cell>
          <cell r="F923" t="str">
            <v>PRIMARIO</v>
          </cell>
          <cell r="G923" t="str">
            <v>XXXX</v>
          </cell>
          <cell r="H923" t="str">
            <v>OTRA</v>
          </cell>
          <cell r="J923" t="str">
            <v>NO</v>
          </cell>
          <cell r="L923" t="str">
            <v>SI</v>
          </cell>
          <cell r="M923">
            <v>6612</v>
          </cell>
          <cell r="N923">
            <v>6612</v>
          </cell>
        </row>
        <row r="924">
          <cell r="A924" t="str">
            <v>EL_ANV_8,08</v>
          </cell>
          <cell r="B924" t="str">
            <v>CURVA INTERNA</v>
          </cell>
          <cell r="C924" t="str">
            <v>Unidad</v>
          </cell>
          <cell r="E924">
            <v>6900.6</v>
          </cell>
          <cell r="F924" t="str">
            <v>PRODUCTO</v>
          </cell>
          <cell r="G924" t="str">
            <v>XXXX</v>
          </cell>
          <cell r="H924" t="str">
            <v>OTRA</v>
          </cell>
          <cell r="J924" t="str">
            <v>NO</v>
          </cell>
          <cell r="L924" t="str">
            <v>NO</v>
          </cell>
          <cell r="M924">
            <v>6572</v>
          </cell>
          <cell r="N924">
            <v>6572</v>
          </cell>
        </row>
        <row r="925">
          <cell r="A925" t="str">
            <v>EL_ANV_8,08P</v>
          </cell>
          <cell r="B925" t="str">
            <v>CURVA INTERNA</v>
          </cell>
          <cell r="C925" t="str">
            <v>Unidad</v>
          </cell>
          <cell r="E925">
            <v>6572</v>
          </cell>
          <cell r="F925" t="str">
            <v>PRIMARIO</v>
          </cell>
          <cell r="G925" t="str">
            <v>XXXX</v>
          </cell>
          <cell r="H925" t="str">
            <v>OTRA</v>
          </cell>
          <cell r="J925" t="str">
            <v>NO</v>
          </cell>
          <cell r="L925" t="str">
            <v>SI</v>
          </cell>
          <cell r="M925">
            <v>6572</v>
          </cell>
          <cell r="N925">
            <v>6572</v>
          </cell>
        </row>
        <row r="926">
          <cell r="A926" t="str">
            <v>EL_ANV_8,09</v>
          </cell>
          <cell r="B926" t="str">
            <v>CURVA EXTERNA</v>
          </cell>
          <cell r="C926" t="str">
            <v>Unidad</v>
          </cell>
          <cell r="E926">
            <v>6126.75</v>
          </cell>
          <cell r="F926" t="str">
            <v>PRODUCTO</v>
          </cell>
          <cell r="G926" t="str">
            <v>XXXX</v>
          </cell>
          <cell r="H926" t="str">
            <v>OTRA</v>
          </cell>
          <cell r="J926" t="str">
            <v>NO</v>
          </cell>
          <cell r="L926" t="str">
            <v>NO</v>
          </cell>
          <cell r="M926">
            <v>5835</v>
          </cell>
          <cell r="N926">
            <v>5835</v>
          </cell>
        </row>
        <row r="927">
          <cell r="A927" t="str">
            <v>EL_ANV_8,09P</v>
          </cell>
          <cell r="B927" t="str">
            <v>CURVA EXTERNA</v>
          </cell>
          <cell r="C927" t="str">
            <v>Unidad</v>
          </cell>
          <cell r="E927">
            <v>5835</v>
          </cell>
          <cell r="F927" t="str">
            <v>PRIMARIO</v>
          </cell>
          <cell r="G927" t="str">
            <v>XXXX</v>
          </cell>
          <cell r="H927" t="str">
            <v>OTRA</v>
          </cell>
          <cell r="J927" t="str">
            <v>NO</v>
          </cell>
          <cell r="L927" t="str">
            <v>SI</v>
          </cell>
          <cell r="M927">
            <v>5835</v>
          </cell>
          <cell r="N927">
            <v>5835</v>
          </cell>
        </row>
        <row r="928">
          <cell r="A928" t="str">
            <v>EL_ANV_8,10</v>
          </cell>
          <cell r="B928" t="str">
            <v>UNION</v>
          </cell>
          <cell r="C928" t="str">
            <v>Unidad</v>
          </cell>
          <cell r="E928">
            <v>1544.55</v>
          </cell>
          <cell r="F928" t="str">
            <v>PRODUCTO</v>
          </cell>
          <cell r="G928" t="str">
            <v>XXXX</v>
          </cell>
          <cell r="H928" t="str">
            <v>OTRA</v>
          </cell>
          <cell r="J928" t="str">
            <v>NO</v>
          </cell>
          <cell r="L928" t="str">
            <v>NO</v>
          </cell>
          <cell r="M928">
            <v>1471</v>
          </cell>
          <cell r="N928">
            <v>1471</v>
          </cell>
        </row>
        <row r="929">
          <cell r="A929" t="str">
            <v>EL_ANV_8,10P</v>
          </cell>
          <cell r="B929" t="str">
            <v>UNION</v>
          </cell>
          <cell r="C929" t="str">
            <v>Unidad</v>
          </cell>
          <cell r="E929">
            <v>1471</v>
          </cell>
          <cell r="F929" t="str">
            <v>PRIMARIO</v>
          </cell>
          <cell r="G929" t="str">
            <v>XXXX</v>
          </cell>
          <cell r="H929" t="str">
            <v>OTRA</v>
          </cell>
          <cell r="J929" t="str">
            <v>NO</v>
          </cell>
          <cell r="L929" t="str">
            <v>SI</v>
          </cell>
          <cell r="M929">
            <v>1471</v>
          </cell>
          <cell r="N929">
            <v>1471</v>
          </cell>
        </row>
        <row r="930">
          <cell r="A930" t="str">
            <v>EL_ANV_8,11</v>
          </cell>
          <cell r="B930" t="str">
            <v>TAPA FINAL</v>
          </cell>
          <cell r="C930" t="str">
            <v>Unidad</v>
          </cell>
          <cell r="E930">
            <v>2061.15</v>
          </cell>
          <cell r="F930" t="str">
            <v>PRODUCTO</v>
          </cell>
          <cell r="G930" t="str">
            <v>XXXX</v>
          </cell>
          <cell r="H930" t="str">
            <v>OTRA</v>
          </cell>
          <cell r="J930" t="str">
            <v>NO</v>
          </cell>
          <cell r="L930" t="str">
            <v>NO</v>
          </cell>
          <cell r="M930">
            <v>1963</v>
          </cell>
          <cell r="N930">
            <v>1963</v>
          </cell>
        </row>
        <row r="931">
          <cell r="A931" t="str">
            <v>EL_ANV_8,11P</v>
          </cell>
          <cell r="B931" t="str">
            <v>TAPA FINAL</v>
          </cell>
          <cell r="C931" t="str">
            <v>Unidad</v>
          </cell>
          <cell r="E931">
            <v>1963</v>
          </cell>
          <cell r="F931" t="str">
            <v>PRIMARIO</v>
          </cell>
          <cell r="G931" t="str">
            <v>XXXX</v>
          </cell>
          <cell r="H931" t="str">
            <v>OTRA</v>
          </cell>
          <cell r="J931" t="str">
            <v>NO</v>
          </cell>
          <cell r="L931" t="str">
            <v>SI</v>
          </cell>
          <cell r="M931">
            <v>1963</v>
          </cell>
          <cell r="N931">
            <v>1963</v>
          </cell>
        </row>
        <row r="932">
          <cell r="A932" t="str">
            <v>EL_ANV_8,12</v>
          </cell>
          <cell r="B932" t="str">
            <v>TEE</v>
          </cell>
          <cell r="C932" t="str">
            <v>Unidad</v>
          </cell>
          <cell r="E932">
            <v>6806.1</v>
          </cell>
          <cell r="F932" t="str">
            <v>PRODUCTO</v>
          </cell>
          <cell r="G932" t="str">
            <v>XXXX</v>
          </cell>
          <cell r="H932" t="str">
            <v>OTRA</v>
          </cell>
          <cell r="J932" t="str">
            <v>NO</v>
          </cell>
          <cell r="L932" t="str">
            <v>NO</v>
          </cell>
          <cell r="M932">
            <v>6482</v>
          </cell>
          <cell r="N932">
            <v>6482</v>
          </cell>
        </row>
        <row r="933">
          <cell r="A933" t="str">
            <v>EL_ANV_8,12P</v>
          </cell>
          <cell r="B933" t="str">
            <v>TEE</v>
          </cell>
          <cell r="C933" t="str">
            <v>Unidad</v>
          </cell>
          <cell r="E933">
            <v>6482</v>
          </cell>
          <cell r="F933" t="str">
            <v>PRIMARIO</v>
          </cell>
          <cell r="G933" t="str">
            <v>XXXX</v>
          </cell>
          <cell r="H933" t="str">
            <v>OTRA</v>
          </cell>
          <cell r="J933" t="str">
            <v>NO</v>
          </cell>
          <cell r="L933" t="str">
            <v>SI</v>
          </cell>
          <cell r="M933">
            <v>6482</v>
          </cell>
          <cell r="N933">
            <v>6482</v>
          </cell>
        </row>
        <row r="934">
          <cell r="A934" t="str">
            <v>EL_ANV_8,13</v>
          </cell>
          <cell r="B934" t="str">
            <v xml:space="preserve">SWITCH 24 PTOS </v>
          </cell>
          <cell r="C934" t="str">
            <v>Unidad</v>
          </cell>
          <cell r="E934">
            <v>515877.6</v>
          </cell>
          <cell r="F934" t="str">
            <v>PRODUCTO</v>
          </cell>
          <cell r="G934" t="str">
            <v>XXXX</v>
          </cell>
          <cell r="H934" t="str">
            <v>OTRA</v>
          </cell>
          <cell r="J934" t="str">
            <v>NO</v>
          </cell>
          <cell r="L934" t="str">
            <v>NO</v>
          </cell>
          <cell r="M934">
            <v>491312</v>
          </cell>
          <cell r="N934">
            <v>491312</v>
          </cell>
        </row>
        <row r="935">
          <cell r="A935" t="str">
            <v>EL_ANV_8,13P</v>
          </cell>
          <cell r="B935" t="str">
            <v xml:space="preserve">SWITCH 24 PTOS </v>
          </cell>
          <cell r="C935" t="str">
            <v>Unidad</v>
          </cell>
          <cell r="E935">
            <v>491312</v>
          </cell>
          <cell r="F935" t="str">
            <v>PRIMARIO</v>
          </cell>
          <cell r="G935" t="str">
            <v>XXXX</v>
          </cell>
          <cell r="H935" t="str">
            <v>OTRA</v>
          </cell>
          <cell r="J935" t="str">
            <v>NO</v>
          </cell>
          <cell r="L935" t="str">
            <v>SI</v>
          </cell>
          <cell r="M935">
            <v>491312</v>
          </cell>
          <cell r="N935">
            <v>491312</v>
          </cell>
        </row>
        <row r="936">
          <cell r="A936" t="str">
            <v>EL_ANV_8,14</v>
          </cell>
          <cell r="B936" t="str">
            <v>CABLE UTP CAT 6 AMP CMR  REEL IN A BOX</v>
          </cell>
          <cell r="C936" t="str">
            <v>ML</v>
          </cell>
          <cell r="E936">
            <v>459.9</v>
          </cell>
          <cell r="F936" t="str">
            <v>PRODUCTO</v>
          </cell>
          <cell r="G936" t="str">
            <v>CABLE</v>
          </cell>
          <cell r="H936" t="str">
            <v>OTRA</v>
          </cell>
          <cell r="J936" t="str">
            <v>NO</v>
          </cell>
          <cell r="L936" t="str">
            <v>NO</v>
          </cell>
          <cell r="M936">
            <v>438</v>
          </cell>
          <cell r="N936">
            <v>438</v>
          </cell>
        </row>
        <row r="937">
          <cell r="A937" t="str">
            <v>EL_ANV_8,14P</v>
          </cell>
          <cell r="B937" t="str">
            <v>CABLE UTP CAT 6 AMP CMR  REEL IN A BOX</v>
          </cell>
          <cell r="C937" t="str">
            <v>ML</v>
          </cell>
          <cell r="E937">
            <v>438</v>
          </cell>
          <cell r="F937" t="str">
            <v>PRIMARIO</v>
          </cell>
          <cell r="G937" t="str">
            <v>CABLE</v>
          </cell>
          <cell r="H937" t="str">
            <v>OTRA</v>
          </cell>
          <cell r="J937" t="str">
            <v>NO</v>
          </cell>
          <cell r="L937" t="str">
            <v>SI</v>
          </cell>
          <cell r="M937">
            <v>438</v>
          </cell>
          <cell r="N937">
            <v>438</v>
          </cell>
        </row>
        <row r="938">
          <cell r="A938" t="str">
            <v>EL_ANV_8,15</v>
          </cell>
          <cell r="B938" t="str">
            <v>PATCH CORDS CAT 6 3 Ft</v>
          </cell>
          <cell r="C938" t="str">
            <v>Unidad</v>
          </cell>
          <cell r="E938">
            <v>5204.8500000000004</v>
          </cell>
          <cell r="F938" t="str">
            <v>PRODUCTO</v>
          </cell>
          <cell r="G938" t="str">
            <v>XXXX</v>
          </cell>
          <cell r="H938" t="str">
            <v>OTRA</v>
          </cell>
          <cell r="J938" t="str">
            <v>NO</v>
          </cell>
          <cell r="L938" t="str">
            <v>NO</v>
          </cell>
          <cell r="M938">
            <v>4957</v>
          </cell>
          <cell r="N938">
            <v>4957</v>
          </cell>
        </row>
        <row r="939">
          <cell r="A939" t="str">
            <v>EL_ANV_8,15P</v>
          </cell>
          <cell r="B939" t="str">
            <v>PATCH CORDS CAT 6 3 Ft</v>
          </cell>
          <cell r="C939" t="str">
            <v>Unidad</v>
          </cell>
          <cell r="E939">
            <v>4957</v>
          </cell>
          <cell r="F939" t="str">
            <v>PRIMARIO</v>
          </cell>
          <cell r="G939" t="str">
            <v>XXXX</v>
          </cell>
          <cell r="H939" t="str">
            <v>OTRA</v>
          </cell>
          <cell r="J939" t="str">
            <v>NO</v>
          </cell>
          <cell r="L939" t="str">
            <v>SI</v>
          </cell>
          <cell r="M939">
            <v>4957</v>
          </cell>
          <cell r="N939">
            <v>4957</v>
          </cell>
        </row>
        <row r="940">
          <cell r="A940" t="str">
            <v>EL_ANV_8,16</v>
          </cell>
          <cell r="B940" t="str">
            <v>PATCH CORDS CAT 6 7 Ft</v>
          </cell>
          <cell r="C940" t="str">
            <v>Unidad</v>
          </cell>
          <cell r="E940">
            <v>5465.25</v>
          </cell>
          <cell r="F940" t="str">
            <v>PRODUCTO</v>
          </cell>
          <cell r="G940" t="str">
            <v>XXXX</v>
          </cell>
          <cell r="H940" t="str">
            <v>OTRA</v>
          </cell>
          <cell r="J940" t="str">
            <v>NO</v>
          </cell>
          <cell r="L940" t="str">
            <v>NO</v>
          </cell>
          <cell r="M940">
            <v>5205</v>
          </cell>
          <cell r="N940">
            <v>5205</v>
          </cell>
        </row>
        <row r="941">
          <cell r="A941" t="str">
            <v>EL_ANV_8,16P</v>
          </cell>
          <cell r="B941" t="str">
            <v>PATCH CORDS CAT 6 7 Ft</v>
          </cell>
          <cell r="C941" t="str">
            <v>Unidad</v>
          </cell>
          <cell r="E941">
            <v>5205</v>
          </cell>
          <cell r="F941" t="str">
            <v>PRIMARIO</v>
          </cell>
          <cell r="G941" t="str">
            <v>XXXX</v>
          </cell>
          <cell r="H941" t="str">
            <v>OTRA</v>
          </cell>
          <cell r="J941" t="str">
            <v>NO</v>
          </cell>
          <cell r="L941" t="str">
            <v>SI</v>
          </cell>
          <cell r="M941">
            <v>5205</v>
          </cell>
          <cell r="N941">
            <v>5205</v>
          </cell>
        </row>
        <row r="942">
          <cell r="A942" t="str">
            <v>EL_ANV_8,17</v>
          </cell>
          <cell r="B942" t="str">
            <v>JACKS RJ45 CAT 6 SL SERIES AMP ALMENDRA</v>
          </cell>
          <cell r="C942" t="str">
            <v>Unidad</v>
          </cell>
          <cell r="E942">
            <v>4467.75</v>
          </cell>
          <cell r="F942" t="str">
            <v>PRODUCTO</v>
          </cell>
          <cell r="G942" t="str">
            <v>XXXX</v>
          </cell>
          <cell r="H942" t="str">
            <v>OTRA</v>
          </cell>
          <cell r="J942" t="str">
            <v>NO</v>
          </cell>
          <cell r="L942" t="str">
            <v>NO</v>
          </cell>
          <cell r="M942">
            <v>4255</v>
          </cell>
          <cell r="N942">
            <v>4255</v>
          </cell>
        </row>
        <row r="943">
          <cell r="A943" t="str">
            <v>EL_ANV_8,17P</v>
          </cell>
          <cell r="B943" t="str">
            <v>JACKS RJ45 CAT 6 SL SERIES AMP ALMENDRA</v>
          </cell>
          <cell r="C943" t="str">
            <v>Unidad</v>
          </cell>
          <cell r="E943">
            <v>4255</v>
          </cell>
          <cell r="F943" t="str">
            <v>PRIMARIO</v>
          </cell>
          <cell r="G943" t="str">
            <v>XXXX</v>
          </cell>
          <cell r="H943" t="str">
            <v>OTRA</v>
          </cell>
          <cell r="J943" t="str">
            <v>NO</v>
          </cell>
          <cell r="L943" t="str">
            <v>SI</v>
          </cell>
          <cell r="M943">
            <v>4255</v>
          </cell>
          <cell r="N943">
            <v>4255</v>
          </cell>
        </row>
        <row r="944">
          <cell r="A944" t="str">
            <v>EL_ANV_8,18</v>
          </cell>
          <cell r="B944" t="str">
            <v>FACE PLATE SENCILLOS</v>
          </cell>
          <cell r="C944" t="str">
            <v>Unidad</v>
          </cell>
          <cell r="E944">
            <v>1081.5</v>
          </cell>
          <cell r="F944" t="str">
            <v>PRODUCTO</v>
          </cell>
          <cell r="G944" t="str">
            <v>XXXX</v>
          </cell>
          <cell r="H944" t="str">
            <v>OTRA</v>
          </cell>
          <cell r="J944" t="str">
            <v>NO</v>
          </cell>
          <cell r="L944" t="str">
            <v>NO</v>
          </cell>
          <cell r="M944">
            <v>1030</v>
          </cell>
          <cell r="N944">
            <v>1030</v>
          </cell>
        </row>
        <row r="945">
          <cell r="A945" t="str">
            <v>EL_ANV_8,18P</v>
          </cell>
          <cell r="B945" t="str">
            <v>FACE PLATE SENCILLOS</v>
          </cell>
          <cell r="C945" t="str">
            <v>Unidad</v>
          </cell>
          <cell r="E945">
            <v>1030</v>
          </cell>
          <cell r="F945" t="str">
            <v>PRIMARIO</v>
          </cell>
          <cell r="G945" t="str">
            <v>XXXX</v>
          </cell>
          <cell r="H945" t="str">
            <v>OTRA</v>
          </cell>
          <cell r="J945" t="str">
            <v>NO</v>
          </cell>
          <cell r="L945" t="str">
            <v>SI</v>
          </cell>
          <cell r="M945">
            <v>1030</v>
          </cell>
          <cell r="N945">
            <v>1030</v>
          </cell>
        </row>
        <row r="946">
          <cell r="A946" t="str">
            <v>EL_ANV_8,19</v>
          </cell>
          <cell r="B946" t="str">
            <v>FACE PLATE DOBLES</v>
          </cell>
          <cell r="C946" t="str">
            <v>Unidad</v>
          </cell>
          <cell r="E946">
            <v>974.4</v>
          </cell>
          <cell r="F946" t="str">
            <v>PRODUCTO</v>
          </cell>
          <cell r="G946" t="str">
            <v>XXXX</v>
          </cell>
          <cell r="H946" t="str">
            <v>OTRA</v>
          </cell>
          <cell r="J946" t="str">
            <v>NO</v>
          </cell>
          <cell r="L946" t="str">
            <v>NO</v>
          </cell>
          <cell r="M946">
            <v>928</v>
          </cell>
          <cell r="N946">
            <v>928</v>
          </cell>
        </row>
        <row r="947">
          <cell r="A947" t="str">
            <v>EL_ANV_8,19P</v>
          </cell>
          <cell r="B947" t="str">
            <v>FACE PLATE DOBLES</v>
          </cell>
          <cell r="C947" t="str">
            <v>Unidad</v>
          </cell>
          <cell r="E947">
            <v>928</v>
          </cell>
          <cell r="F947" t="str">
            <v>PRIMARIO</v>
          </cell>
          <cell r="G947" t="str">
            <v>XXXX</v>
          </cell>
          <cell r="H947" t="str">
            <v>OTRA</v>
          </cell>
          <cell r="J947" t="str">
            <v>NO</v>
          </cell>
          <cell r="L947" t="str">
            <v>SI</v>
          </cell>
          <cell r="M947">
            <v>928</v>
          </cell>
          <cell r="N947">
            <v>928</v>
          </cell>
        </row>
        <row r="948">
          <cell r="A948" t="str">
            <v>EL_ANV_8,20</v>
          </cell>
          <cell r="B948" t="str">
            <v>PATCH PANEL CAT 6 MODULAR SL SERIES AMP 48 PTOS</v>
          </cell>
          <cell r="C948" t="str">
            <v>Unidad</v>
          </cell>
          <cell r="E948">
            <v>213035.55</v>
          </cell>
          <cell r="F948" t="str">
            <v>PRODUCTO</v>
          </cell>
          <cell r="G948" t="str">
            <v>XXXX</v>
          </cell>
          <cell r="H948" t="str">
            <v>OTRA</v>
          </cell>
          <cell r="J948" t="str">
            <v>NO</v>
          </cell>
          <cell r="L948" t="str">
            <v>NO</v>
          </cell>
          <cell r="M948">
            <v>202891</v>
          </cell>
          <cell r="N948">
            <v>202891</v>
          </cell>
        </row>
        <row r="949">
          <cell r="A949" t="str">
            <v>EL_ANV_8,20P</v>
          </cell>
          <cell r="B949" t="str">
            <v>PATCH PANEL CAT 6 MODULAR SL SERIES AMP 48 PTOS</v>
          </cell>
          <cell r="C949" t="str">
            <v>Unidad</v>
          </cell>
          <cell r="E949">
            <v>202891</v>
          </cell>
          <cell r="F949" t="str">
            <v>PRIMARIO</v>
          </cell>
          <cell r="G949" t="str">
            <v>XXXX</v>
          </cell>
          <cell r="H949" t="str">
            <v>OTRA</v>
          </cell>
          <cell r="J949" t="str">
            <v>NO</v>
          </cell>
          <cell r="L949" t="str">
            <v>SI</v>
          </cell>
          <cell r="M949">
            <v>202891</v>
          </cell>
          <cell r="N949">
            <v>202891</v>
          </cell>
        </row>
        <row r="950">
          <cell r="A950" t="str">
            <v>EL_ANV_8,21</v>
          </cell>
          <cell r="B950" t="str">
            <v>PATCH PANEL CAT 6 MODULAR SL SERIES AMP 24 PTOS</v>
          </cell>
          <cell r="C950" t="str">
            <v>Unidad</v>
          </cell>
          <cell r="E950">
            <v>109580.1</v>
          </cell>
          <cell r="F950" t="str">
            <v>PRODUCTO</v>
          </cell>
          <cell r="G950" t="str">
            <v>XXXX</v>
          </cell>
          <cell r="H950" t="str">
            <v>OTRA</v>
          </cell>
          <cell r="J950" t="str">
            <v>NO</v>
          </cell>
          <cell r="L950" t="str">
            <v>NO</v>
          </cell>
          <cell r="M950">
            <v>104362</v>
          </cell>
          <cell r="N950">
            <v>104362</v>
          </cell>
        </row>
        <row r="951">
          <cell r="A951" t="str">
            <v>EL_ANV_8,21P</v>
          </cell>
          <cell r="B951" t="str">
            <v>PATCH PANEL CAT 6 MODULAR SL SERIES AMP 24 PTOS</v>
          </cell>
          <cell r="C951" t="str">
            <v>Unidad</v>
          </cell>
          <cell r="E951">
            <v>104362</v>
          </cell>
          <cell r="F951" t="str">
            <v>PRIMARIO</v>
          </cell>
          <cell r="G951" t="str">
            <v>XXXX</v>
          </cell>
          <cell r="H951" t="str">
            <v>OTRA</v>
          </cell>
          <cell r="J951" t="str">
            <v>NO</v>
          </cell>
          <cell r="L951" t="str">
            <v>SI</v>
          </cell>
          <cell r="M951">
            <v>104362</v>
          </cell>
          <cell r="N951">
            <v>104362</v>
          </cell>
        </row>
        <row r="952">
          <cell r="A952" t="str">
            <v>EL_ANV_8,22</v>
          </cell>
          <cell r="B952" t="str">
            <v>GABINETE 28 RU ALMENDRA GF2122 VIDRIO 2200 MALLA</v>
          </cell>
          <cell r="C952" t="str">
            <v>Unidad</v>
          </cell>
          <cell r="E952">
            <v>239855.7</v>
          </cell>
          <cell r="F952" t="str">
            <v>PRODUCTO</v>
          </cell>
          <cell r="G952" t="str">
            <v>XXXX</v>
          </cell>
          <cell r="H952" t="str">
            <v>OTRA</v>
          </cell>
          <cell r="J952" t="str">
            <v>NO</v>
          </cell>
          <cell r="L952" t="str">
            <v>NO</v>
          </cell>
          <cell r="M952">
            <v>228434</v>
          </cell>
          <cell r="N952">
            <v>228434</v>
          </cell>
        </row>
        <row r="953">
          <cell r="A953" t="str">
            <v>EL_ANV_8,22P</v>
          </cell>
          <cell r="B953" t="str">
            <v>GABINETE 28 RU ALMENDRA GF2122 VIDRIO 2200 MALLA</v>
          </cell>
          <cell r="C953" t="str">
            <v>Unidad</v>
          </cell>
          <cell r="E953">
            <v>228434</v>
          </cell>
          <cell r="F953" t="str">
            <v>PRIMARIO</v>
          </cell>
          <cell r="G953" t="str">
            <v>XXXX</v>
          </cell>
          <cell r="H953" t="str">
            <v>OTRA</v>
          </cell>
          <cell r="J953" t="str">
            <v>NO</v>
          </cell>
          <cell r="L953" t="str">
            <v>SI</v>
          </cell>
          <cell r="M953">
            <v>228434</v>
          </cell>
          <cell r="N953">
            <v>228434</v>
          </cell>
        </row>
        <row r="954">
          <cell r="A954" t="str">
            <v>EL_ANV_8,23</v>
          </cell>
          <cell r="B954" t="str">
            <v>GABINETE 9 RU ALMENDRA</v>
          </cell>
          <cell r="C954" t="str">
            <v>Unidad</v>
          </cell>
          <cell r="E954">
            <v>121231.95</v>
          </cell>
          <cell r="F954" t="str">
            <v>PRODUCTO</v>
          </cell>
          <cell r="G954" t="str">
            <v>XXXX</v>
          </cell>
          <cell r="H954" t="str">
            <v>OTRA</v>
          </cell>
          <cell r="J954" t="str">
            <v>NO</v>
          </cell>
          <cell r="L954" t="str">
            <v>NO</v>
          </cell>
          <cell r="M954">
            <v>115459</v>
          </cell>
          <cell r="N954">
            <v>115459</v>
          </cell>
        </row>
        <row r="955">
          <cell r="A955" t="str">
            <v>EL_ANV_8,23P</v>
          </cell>
          <cell r="B955" t="str">
            <v>GABINETE 9 RU ALMENDRA</v>
          </cell>
          <cell r="C955" t="str">
            <v>Unidad</v>
          </cell>
          <cell r="E955">
            <v>115459</v>
          </cell>
          <cell r="F955" t="str">
            <v>PRIMARIO</v>
          </cell>
          <cell r="G955" t="str">
            <v>XXXX</v>
          </cell>
          <cell r="H955" t="str">
            <v>OTRA</v>
          </cell>
          <cell r="J955" t="str">
            <v>NO</v>
          </cell>
          <cell r="L955" t="str">
            <v>SI</v>
          </cell>
          <cell r="M955">
            <v>115459</v>
          </cell>
          <cell r="N955">
            <v>115459</v>
          </cell>
        </row>
        <row r="956">
          <cell r="A956" t="str">
            <v>EL_ANV_8,24</v>
          </cell>
          <cell r="B956" t="str">
            <v>GABINETE 5 RU ALMENDRA</v>
          </cell>
          <cell r="C956" t="str">
            <v>Unidad</v>
          </cell>
          <cell r="E956">
            <v>52747.8</v>
          </cell>
          <cell r="F956" t="str">
            <v>PRODUCTO</v>
          </cell>
          <cell r="G956" t="str">
            <v>XXXX</v>
          </cell>
          <cell r="H956" t="str">
            <v>OTRA</v>
          </cell>
          <cell r="J956" t="str">
            <v>NO</v>
          </cell>
          <cell r="L956" t="str">
            <v>NO</v>
          </cell>
          <cell r="M956">
            <v>50236</v>
          </cell>
          <cell r="N956">
            <v>50236</v>
          </cell>
        </row>
        <row r="957">
          <cell r="A957" t="str">
            <v>EL_ANV_8,24P</v>
          </cell>
          <cell r="B957" t="str">
            <v>GABINETE 5 RU ALMENDRA</v>
          </cell>
          <cell r="C957" t="str">
            <v>Unidad</v>
          </cell>
          <cell r="E957">
            <v>50236</v>
          </cell>
          <cell r="F957" t="str">
            <v>PRIMARIO</v>
          </cell>
          <cell r="G957" t="str">
            <v>XXXX</v>
          </cell>
          <cell r="H957" t="str">
            <v>OTRA</v>
          </cell>
          <cell r="J957" t="str">
            <v>NO</v>
          </cell>
          <cell r="L957" t="str">
            <v>SI</v>
          </cell>
          <cell r="M957">
            <v>50236</v>
          </cell>
          <cell r="N957">
            <v>50236</v>
          </cell>
        </row>
        <row r="958">
          <cell r="A958" t="str">
            <v>EL_ANV_8,25</v>
          </cell>
          <cell r="B958" t="str">
            <v>ORGANIZADOR DE CABLE 80 mm X 80 mm CON TAPA</v>
          </cell>
          <cell r="C958" t="str">
            <v>Unidad</v>
          </cell>
          <cell r="E958">
            <v>12429.9</v>
          </cell>
          <cell r="F958" t="str">
            <v>PRODUCTO</v>
          </cell>
          <cell r="G958" t="str">
            <v>XXXX</v>
          </cell>
          <cell r="H958" t="str">
            <v>OTRA</v>
          </cell>
          <cell r="J958" t="str">
            <v>NO</v>
          </cell>
          <cell r="L958" t="str">
            <v>NO</v>
          </cell>
          <cell r="M958">
            <v>11838</v>
          </cell>
          <cell r="N958">
            <v>11838</v>
          </cell>
        </row>
        <row r="959">
          <cell r="A959" t="str">
            <v>EL_ANV_8,25P</v>
          </cell>
          <cell r="B959" t="str">
            <v>ORGANIZADOR DE CABLE 80 mm X 80 mm CON TAPA</v>
          </cell>
          <cell r="C959" t="str">
            <v>Unidad</v>
          </cell>
          <cell r="E959">
            <v>11838</v>
          </cell>
          <cell r="F959" t="str">
            <v>PRIMARIO</v>
          </cell>
          <cell r="G959" t="str">
            <v>XXXX</v>
          </cell>
          <cell r="H959" t="str">
            <v>OTRA</v>
          </cell>
          <cell r="J959" t="str">
            <v>NO</v>
          </cell>
          <cell r="L959" t="str">
            <v>SI</v>
          </cell>
          <cell r="M959">
            <v>11838</v>
          </cell>
          <cell r="N959">
            <v>11838</v>
          </cell>
        </row>
        <row r="960">
          <cell r="A960" t="str">
            <v>EL_ANV_8,26</v>
          </cell>
          <cell r="B960" t="str">
            <v>MULTITOMA  RACK MOUNTABLE</v>
          </cell>
          <cell r="C960" t="str">
            <v>Unidad</v>
          </cell>
          <cell r="E960">
            <v>26254.2</v>
          </cell>
          <cell r="F960" t="str">
            <v>PRODUCTO</v>
          </cell>
          <cell r="G960" t="str">
            <v>XXXX</v>
          </cell>
          <cell r="H960" t="str">
            <v>OTRA</v>
          </cell>
          <cell r="J960" t="str">
            <v>NO</v>
          </cell>
          <cell r="L960" t="str">
            <v>NO</v>
          </cell>
          <cell r="M960">
            <v>25004</v>
          </cell>
          <cell r="N960">
            <v>25004</v>
          </cell>
        </row>
        <row r="961">
          <cell r="A961" t="str">
            <v>EL_ANV_8,26P</v>
          </cell>
          <cell r="B961" t="str">
            <v>MULTITOMA  RACK MOUNTABLE</v>
          </cell>
          <cell r="C961" t="str">
            <v>Unidad</v>
          </cell>
          <cell r="E961">
            <v>25004</v>
          </cell>
          <cell r="F961" t="str">
            <v>PRIMARIO</v>
          </cell>
          <cell r="G961" t="str">
            <v>XXXX</v>
          </cell>
          <cell r="H961" t="str">
            <v>OTRA</v>
          </cell>
          <cell r="J961" t="str">
            <v>NO</v>
          </cell>
          <cell r="L961" t="str">
            <v>SI</v>
          </cell>
          <cell r="M961">
            <v>25004</v>
          </cell>
          <cell r="N961">
            <v>25004</v>
          </cell>
        </row>
        <row r="962">
          <cell r="A962" t="str">
            <v>EL_ANV_8,27</v>
          </cell>
          <cell r="B962" t="str">
            <v>KIT DE VENTILACION SENCIILLO</v>
          </cell>
          <cell r="C962" t="str">
            <v>Unidad</v>
          </cell>
          <cell r="E962">
            <v>12386.85</v>
          </cell>
          <cell r="F962" t="str">
            <v>PRODUCTO</v>
          </cell>
          <cell r="G962" t="str">
            <v>XXXX</v>
          </cell>
          <cell r="H962" t="str">
            <v>OTRA</v>
          </cell>
          <cell r="J962" t="str">
            <v>NO</v>
          </cell>
          <cell r="L962" t="str">
            <v>NO</v>
          </cell>
          <cell r="M962">
            <v>11797</v>
          </cell>
          <cell r="N962">
            <v>11797</v>
          </cell>
        </row>
        <row r="963">
          <cell r="A963" t="str">
            <v>EL_ANV_8,27P</v>
          </cell>
          <cell r="B963" t="str">
            <v>KIT DE VENTILACION SENCIILLO</v>
          </cell>
          <cell r="C963" t="str">
            <v>Unidad</v>
          </cell>
          <cell r="E963">
            <v>11797</v>
          </cell>
          <cell r="F963" t="str">
            <v>PRIMARIO</v>
          </cell>
          <cell r="G963" t="str">
            <v>XXXX</v>
          </cell>
          <cell r="H963" t="str">
            <v>OTRA</v>
          </cell>
          <cell r="J963" t="str">
            <v>NO</v>
          </cell>
          <cell r="L963" t="str">
            <v>SI</v>
          </cell>
          <cell r="M963">
            <v>11797</v>
          </cell>
          <cell r="N963">
            <v>11797</v>
          </cell>
        </row>
        <row r="964">
          <cell r="A964" t="str">
            <v>EL_ANV_8,28</v>
          </cell>
          <cell r="B964" t="str">
            <v>BANDEJA METALICA VENTILADA 19"</v>
          </cell>
          <cell r="C964" t="str">
            <v>Unidad</v>
          </cell>
          <cell r="E964">
            <v>14736.75</v>
          </cell>
          <cell r="F964" t="str">
            <v>PRODUCTO</v>
          </cell>
          <cell r="G964" t="str">
            <v>XXXX</v>
          </cell>
          <cell r="H964" t="str">
            <v>OTRA</v>
          </cell>
          <cell r="J964" t="str">
            <v>NO</v>
          </cell>
          <cell r="L964" t="str">
            <v>NO</v>
          </cell>
          <cell r="M964">
            <v>14035</v>
          </cell>
          <cell r="N964">
            <v>14035</v>
          </cell>
        </row>
        <row r="965">
          <cell r="A965" t="str">
            <v>EL_ANV_8,28P</v>
          </cell>
          <cell r="B965" t="str">
            <v>BANDEJA METALICA VENTILADA 19"</v>
          </cell>
          <cell r="C965" t="str">
            <v>Unidad</v>
          </cell>
          <cell r="E965">
            <v>14035</v>
          </cell>
          <cell r="F965" t="str">
            <v>PRIMARIO</v>
          </cell>
          <cell r="G965" t="str">
            <v>XXXX</v>
          </cell>
          <cell r="H965" t="str">
            <v>OTRA</v>
          </cell>
          <cell r="J965" t="str">
            <v>NO</v>
          </cell>
          <cell r="L965" t="str">
            <v>SI</v>
          </cell>
          <cell r="M965">
            <v>14035</v>
          </cell>
          <cell r="N965">
            <v>14035</v>
          </cell>
        </row>
        <row r="966">
          <cell r="A966" t="str">
            <v>EL_ANV_8,29</v>
          </cell>
          <cell r="B966" t="str">
            <v xml:space="preserve">CAJAS SOBREMURO DE 2 X 4" </v>
          </cell>
          <cell r="C966" t="str">
            <v>Unidad</v>
          </cell>
          <cell r="E966">
            <v>1169.7</v>
          </cell>
          <cell r="F966" t="str">
            <v>PRODUCTO</v>
          </cell>
          <cell r="G966" t="str">
            <v>CAJA</v>
          </cell>
          <cell r="H966" t="str">
            <v>OTRA</v>
          </cell>
          <cell r="J966" t="str">
            <v>NO</v>
          </cell>
          <cell r="L966" t="str">
            <v>NO</v>
          </cell>
          <cell r="M966">
            <v>1114</v>
          </cell>
          <cell r="N966">
            <v>1114</v>
          </cell>
        </row>
        <row r="967">
          <cell r="A967" t="str">
            <v>EL_ANV_8,29P</v>
          </cell>
          <cell r="B967" t="str">
            <v xml:space="preserve">CAJAS SOBREMURO DE 2 X 4" </v>
          </cell>
          <cell r="C967" t="str">
            <v>Unidad</v>
          </cell>
          <cell r="E967">
            <v>1114</v>
          </cell>
          <cell r="F967" t="str">
            <v>PRIMARIO</v>
          </cell>
          <cell r="G967" t="str">
            <v>CAJA</v>
          </cell>
          <cell r="H967" t="str">
            <v>OTRA</v>
          </cell>
          <cell r="J967" t="str">
            <v>NO</v>
          </cell>
          <cell r="L967" t="str">
            <v>SI</v>
          </cell>
          <cell r="M967">
            <v>1114</v>
          </cell>
          <cell r="N967">
            <v>1114</v>
          </cell>
        </row>
        <row r="968">
          <cell r="A968" t="str">
            <v>EL_ANV_8,30</v>
          </cell>
          <cell r="B968" t="str">
            <v xml:space="preserve">TUBO CONDUIT 2" </v>
          </cell>
          <cell r="C968" t="str">
            <v>Tramo 3 Mt</v>
          </cell>
          <cell r="E968">
            <v>8557.5</v>
          </cell>
          <cell r="F968" t="str">
            <v>PRODUCTO</v>
          </cell>
          <cell r="G968" t="str">
            <v>XXXX</v>
          </cell>
          <cell r="H968" t="str">
            <v>OTRA</v>
          </cell>
          <cell r="J968" t="str">
            <v>NO</v>
          </cell>
          <cell r="L968" t="str">
            <v>NO</v>
          </cell>
          <cell r="M968">
            <v>8150</v>
          </cell>
          <cell r="N968">
            <v>8150</v>
          </cell>
        </row>
        <row r="969">
          <cell r="A969" t="str">
            <v>EL_ANV_8,30P</v>
          </cell>
          <cell r="B969" t="str">
            <v xml:space="preserve">TUBO CONDUIT 2" </v>
          </cell>
          <cell r="C969" t="str">
            <v>Tramo 3 Mt</v>
          </cell>
          <cell r="E969">
            <v>8150</v>
          </cell>
          <cell r="F969" t="str">
            <v>PRIMARIO</v>
          </cell>
          <cell r="G969" t="str">
            <v>TUBO</v>
          </cell>
          <cell r="H969" t="str">
            <v>OTRA</v>
          </cell>
          <cell r="J969" t="str">
            <v>NO</v>
          </cell>
          <cell r="L969" t="str">
            <v>SI</v>
          </cell>
          <cell r="M969">
            <v>8150</v>
          </cell>
          <cell r="N969">
            <v>8150</v>
          </cell>
        </row>
        <row r="970">
          <cell r="A970" t="str">
            <v>EL_ANV_8,31</v>
          </cell>
          <cell r="B970" t="str">
            <v>CURVA CONDUIT 2"</v>
          </cell>
          <cell r="C970" t="str">
            <v>Unidad</v>
          </cell>
          <cell r="E970">
            <v>2216.5500000000002</v>
          </cell>
          <cell r="F970" t="str">
            <v>PRODUCTO</v>
          </cell>
          <cell r="G970" t="str">
            <v>XXXX</v>
          </cell>
          <cell r="H970" t="str">
            <v>OTRA</v>
          </cell>
          <cell r="J970" t="str">
            <v>NO</v>
          </cell>
          <cell r="L970" t="str">
            <v>NO</v>
          </cell>
          <cell r="M970">
            <v>2111</v>
          </cell>
          <cell r="N970">
            <v>2111</v>
          </cell>
        </row>
        <row r="971">
          <cell r="A971" t="str">
            <v>EL_ANV_8,31P</v>
          </cell>
          <cell r="B971" t="str">
            <v>CURVA CONDUIT 2"</v>
          </cell>
          <cell r="C971" t="str">
            <v>Unidad</v>
          </cell>
          <cell r="E971">
            <v>2111</v>
          </cell>
          <cell r="F971" t="str">
            <v>PRIMARIO</v>
          </cell>
          <cell r="G971" t="str">
            <v>XXXX</v>
          </cell>
          <cell r="H971" t="str">
            <v>OTRA</v>
          </cell>
          <cell r="J971" t="str">
            <v>NO</v>
          </cell>
          <cell r="L971" t="str">
            <v>SI</v>
          </cell>
          <cell r="M971">
            <v>2111</v>
          </cell>
          <cell r="N971">
            <v>2111</v>
          </cell>
        </row>
        <row r="972">
          <cell r="A972" t="str">
            <v>EL_ANV_8,32</v>
          </cell>
          <cell r="B972" t="str">
            <v xml:space="preserve">TUBO CONDUIT 1 1/2" </v>
          </cell>
          <cell r="C972" t="str">
            <v>Tramo 3 Mt</v>
          </cell>
          <cell r="E972">
            <v>5555.55</v>
          </cell>
          <cell r="F972" t="str">
            <v>PRODUCTO</v>
          </cell>
          <cell r="G972" t="str">
            <v>XXXX</v>
          </cell>
          <cell r="H972" t="str">
            <v>OTRA</v>
          </cell>
          <cell r="J972" t="str">
            <v>NO</v>
          </cell>
          <cell r="L972" t="str">
            <v>NO</v>
          </cell>
          <cell r="M972">
            <v>5291</v>
          </cell>
          <cell r="N972">
            <v>5291</v>
          </cell>
        </row>
        <row r="973">
          <cell r="A973" t="str">
            <v>EL_ANV_8,32P</v>
          </cell>
          <cell r="B973" t="str">
            <v xml:space="preserve">TUBO CONDUIT 1 1/2" </v>
          </cell>
          <cell r="C973" t="str">
            <v>Tramo 3 Mt</v>
          </cell>
          <cell r="E973">
            <v>5291</v>
          </cell>
          <cell r="F973" t="str">
            <v>PRIMARIO</v>
          </cell>
          <cell r="G973" t="str">
            <v>TUBO</v>
          </cell>
          <cell r="H973" t="str">
            <v>OTRA</v>
          </cell>
          <cell r="J973" t="str">
            <v>NO</v>
          </cell>
          <cell r="L973" t="str">
            <v>SI</v>
          </cell>
          <cell r="M973">
            <v>5291</v>
          </cell>
          <cell r="N973">
            <v>5291</v>
          </cell>
        </row>
        <row r="974">
          <cell r="A974" t="str">
            <v>EL_ANV_8,33</v>
          </cell>
          <cell r="B974" t="str">
            <v>CURVA CONDUIT 1 1/2"</v>
          </cell>
          <cell r="C974" t="str">
            <v>Unidad</v>
          </cell>
          <cell r="E974">
            <v>1098.3</v>
          </cell>
          <cell r="F974" t="str">
            <v>PRODUCTO</v>
          </cell>
          <cell r="G974" t="str">
            <v>XXXX</v>
          </cell>
          <cell r="H974" t="str">
            <v>OTRA</v>
          </cell>
          <cell r="J974" t="str">
            <v>NO</v>
          </cell>
          <cell r="L974" t="str">
            <v>NO</v>
          </cell>
          <cell r="M974">
            <v>1046</v>
          </cell>
          <cell r="N974">
            <v>1046</v>
          </cell>
        </row>
        <row r="975">
          <cell r="A975" t="str">
            <v>EL_ANV_8,33P</v>
          </cell>
          <cell r="B975" t="str">
            <v>CURVA CONDUIT 1 1/2"</v>
          </cell>
          <cell r="C975" t="str">
            <v>Unidad</v>
          </cell>
          <cell r="E975">
            <v>1046</v>
          </cell>
          <cell r="F975" t="str">
            <v>PRIMARIO</v>
          </cell>
          <cell r="G975" t="str">
            <v>XXXX</v>
          </cell>
          <cell r="H975" t="str">
            <v>OTRA</v>
          </cell>
          <cell r="J975" t="str">
            <v>NO</v>
          </cell>
          <cell r="L975" t="str">
            <v>SI</v>
          </cell>
          <cell r="M975">
            <v>1046</v>
          </cell>
          <cell r="N975">
            <v>1046</v>
          </cell>
        </row>
        <row r="976">
          <cell r="A976" t="str">
            <v>EL_ANV_8,34</v>
          </cell>
          <cell r="B976" t="str">
            <v>TUBO CONDUIT 1"</v>
          </cell>
          <cell r="C976" t="str">
            <v>Tramo 3 Mt</v>
          </cell>
          <cell r="E976">
            <v>2692.2</v>
          </cell>
          <cell r="F976" t="str">
            <v>PRODUCTO</v>
          </cell>
          <cell r="G976" t="str">
            <v>XXXX</v>
          </cell>
          <cell r="H976" t="str">
            <v>OTRA</v>
          </cell>
          <cell r="J976" t="str">
            <v>NO</v>
          </cell>
          <cell r="L976" t="str">
            <v>NO</v>
          </cell>
          <cell r="M976">
            <v>2564</v>
          </cell>
          <cell r="N976">
            <v>2564</v>
          </cell>
        </row>
        <row r="977">
          <cell r="A977" t="str">
            <v>EL_ANV_8,34P</v>
          </cell>
          <cell r="B977" t="str">
            <v>TUBO CONDUIT 1"</v>
          </cell>
          <cell r="C977" t="str">
            <v>Tramo 3 Mt</v>
          </cell>
          <cell r="E977">
            <v>2564</v>
          </cell>
          <cell r="F977" t="str">
            <v>PRIMARIO</v>
          </cell>
          <cell r="G977" t="str">
            <v>TUBO</v>
          </cell>
          <cell r="H977" t="str">
            <v>OTRA</v>
          </cell>
          <cell r="J977" t="str">
            <v>NO</v>
          </cell>
          <cell r="L977" t="str">
            <v>SI</v>
          </cell>
          <cell r="M977">
            <v>2564</v>
          </cell>
          <cell r="N977">
            <v>2564</v>
          </cell>
        </row>
        <row r="978">
          <cell r="A978" t="str">
            <v>EL_ANV_8,35</v>
          </cell>
          <cell r="B978" t="str">
            <v>CURVA CONDUIT 1"</v>
          </cell>
          <cell r="C978" t="str">
            <v>Unidad</v>
          </cell>
          <cell r="E978">
            <v>638.4</v>
          </cell>
          <cell r="F978" t="str">
            <v>PRODUCTO</v>
          </cell>
          <cell r="G978" t="str">
            <v>XXXX</v>
          </cell>
          <cell r="H978" t="str">
            <v>OTRA</v>
          </cell>
          <cell r="J978" t="str">
            <v>NO</v>
          </cell>
          <cell r="L978" t="str">
            <v>NO</v>
          </cell>
          <cell r="M978">
            <v>608</v>
          </cell>
          <cell r="N978">
            <v>608</v>
          </cell>
        </row>
        <row r="979">
          <cell r="A979" t="str">
            <v>EL_ANV_8,35P</v>
          </cell>
          <cell r="B979" t="str">
            <v>CURVA CONDUIT 1"</v>
          </cell>
          <cell r="C979" t="str">
            <v>Unidad</v>
          </cell>
          <cell r="E979">
            <v>608</v>
          </cell>
          <cell r="F979" t="str">
            <v>PRIMARIO</v>
          </cell>
          <cell r="G979" t="str">
            <v>XXXX</v>
          </cell>
          <cell r="H979" t="str">
            <v>OTRA</v>
          </cell>
          <cell r="J979" t="str">
            <v>NO</v>
          </cell>
          <cell r="L979" t="str">
            <v>SI</v>
          </cell>
          <cell r="M979">
            <v>608</v>
          </cell>
          <cell r="N979">
            <v>608</v>
          </cell>
        </row>
        <row r="980">
          <cell r="A980" t="str">
            <v>EL_ANV_8,36</v>
          </cell>
          <cell r="B980" t="str">
            <v>TUBO CONDUIT 3/4"</v>
          </cell>
          <cell r="C980" t="str">
            <v>Tramo 3 Mt</v>
          </cell>
          <cell r="E980">
            <v>1601.25</v>
          </cell>
          <cell r="F980" t="str">
            <v>PRODUCTO</v>
          </cell>
          <cell r="G980" t="str">
            <v>XXXX</v>
          </cell>
          <cell r="H980" t="str">
            <v>OTRA</v>
          </cell>
          <cell r="J980" t="str">
            <v>NO</v>
          </cell>
          <cell r="L980" t="str">
            <v>NO</v>
          </cell>
          <cell r="M980">
            <v>1525</v>
          </cell>
          <cell r="N980">
            <v>1525</v>
          </cell>
        </row>
        <row r="981">
          <cell r="A981" t="str">
            <v>EL_ANV_8,36P</v>
          </cell>
          <cell r="B981" t="str">
            <v>TUBO CONDUIT 3/4"</v>
          </cell>
          <cell r="C981" t="str">
            <v>Tramo 3 Mt</v>
          </cell>
          <cell r="E981">
            <v>1525</v>
          </cell>
          <cell r="F981" t="str">
            <v>PRIMARIO</v>
          </cell>
          <cell r="G981" t="str">
            <v>TUBO</v>
          </cell>
          <cell r="H981" t="str">
            <v>OTRA</v>
          </cell>
          <cell r="J981" t="str">
            <v>NO</v>
          </cell>
          <cell r="L981" t="str">
            <v>SI</v>
          </cell>
          <cell r="M981">
            <v>1525</v>
          </cell>
          <cell r="N981">
            <v>1525</v>
          </cell>
        </row>
        <row r="982">
          <cell r="A982" t="str">
            <v>EL_ANV_8,37</v>
          </cell>
          <cell r="B982" t="str">
            <v>CURVA CONDUIT 3/4"</v>
          </cell>
          <cell r="C982" t="str">
            <v>Unidad</v>
          </cell>
          <cell r="E982">
            <v>405.3</v>
          </cell>
          <cell r="F982" t="str">
            <v>PRODUCTO</v>
          </cell>
          <cell r="G982" t="str">
            <v>XXXX</v>
          </cell>
          <cell r="H982" t="str">
            <v>OTRA</v>
          </cell>
          <cell r="J982" t="str">
            <v>NO</v>
          </cell>
          <cell r="L982" t="str">
            <v>NO</v>
          </cell>
          <cell r="M982">
            <v>386</v>
          </cell>
          <cell r="N982">
            <v>386</v>
          </cell>
        </row>
        <row r="983">
          <cell r="A983" t="str">
            <v>EL_ANV_8,37P</v>
          </cell>
          <cell r="B983" t="str">
            <v>CURVA CONDUIT 3/4"</v>
          </cell>
          <cell r="C983" t="str">
            <v>Unidad</v>
          </cell>
          <cell r="E983">
            <v>386</v>
          </cell>
          <cell r="F983" t="str">
            <v>PRIMARIO</v>
          </cell>
          <cell r="G983" t="str">
            <v>XXXX</v>
          </cell>
          <cell r="H983" t="str">
            <v>OTRA</v>
          </cell>
          <cell r="J983" t="str">
            <v>NO</v>
          </cell>
          <cell r="L983" t="str">
            <v>SI</v>
          </cell>
          <cell r="M983">
            <v>386</v>
          </cell>
          <cell r="N983">
            <v>386</v>
          </cell>
        </row>
        <row r="984">
          <cell r="A984" t="str">
            <v>EL_ANV_8,38</v>
          </cell>
          <cell r="B984" t="str">
            <v>TUBO CONDUIT 1/2"</v>
          </cell>
          <cell r="C984" t="str">
            <v>Tramo 3 Mt</v>
          </cell>
          <cell r="E984">
            <v>1254.75</v>
          </cell>
          <cell r="F984" t="str">
            <v>PRODUCTO</v>
          </cell>
          <cell r="G984" t="str">
            <v>XXXX</v>
          </cell>
          <cell r="H984" t="str">
            <v>OTRA</v>
          </cell>
          <cell r="J984" t="str">
            <v>NO</v>
          </cell>
          <cell r="L984" t="str">
            <v>NO</v>
          </cell>
          <cell r="M984">
            <v>1195</v>
          </cell>
          <cell r="N984">
            <v>1195</v>
          </cell>
        </row>
        <row r="985">
          <cell r="A985" t="str">
            <v>EL_ANV_8,38P</v>
          </cell>
          <cell r="B985" t="str">
            <v>TUBO CONDUIT 1/2"</v>
          </cell>
          <cell r="C985" t="str">
            <v>Tramo 3 Mt</v>
          </cell>
          <cell r="E985">
            <v>1195</v>
          </cell>
          <cell r="F985" t="str">
            <v>PRIMARIO</v>
          </cell>
          <cell r="G985" t="str">
            <v>TUBO</v>
          </cell>
          <cell r="H985" t="str">
            <v>OTRA</v>
          </cell>
          <cell r="J985" t="str">
            <v>NO</v>
          </cell>
          <cell r="L985" t="str">
            <v>SI</v>
          </cell>
          <cell r="M985">
            <v>1195</v>
          </cell>
          <cell r="N985">
            <v>1195</v>
          </cell>
        </row>
        <row r="986">
          <cell r="A986" t="str">
            <v>EL_ANV_8,39</v>
          </cell>
          <cell r="B986" t="str">
            <v>CURVA CONDUIT 1/2"</v>
          </cell>
          <cell r="C986" t="str">
            <v>Unidad</v>
          </cell>
          <cell r="E986">
            <v>290.85000000000002</v>
          </cell>
          <cell r="F986" t="str">
            <v>PRODUCTO</v>
          </cell>
          <cell r="G986" t="str">
            <v>XXXX</v>
          </cell>
          <cell r="H986" t="str">
            <v>OTRA</v>
          </cell>
          <cell r="J986" t="str">
            <v>NO</v>
          </cell>
          <cell r="L986" t="str">
            <v>NO</v>
          </cell>
          <cell r="M986">
            <v>277</v>
          </cell>
          <cell r="N986">
            <v>277</v>
          </cell>
        </row>
        <row r="987">
          <cell r="A987" t="str">
            <v>EL_ANV_8,39P</v>
          </cell>
          <cell r="B987" t="str">
            <v>CURVA CONDUIT 1/2"</v>
          </cell>
          <cell r="C987" t="str">
            <v>Unidad</v>
          </cell>
          <cell r="E987">
            <v>277</v>
          </cell>
          <cell r="F987" t="str">
            <v>PRIMARIO</v>
          </cell>
          <cell r="G987" t="str">
            <v>XXXX</v>
          </cell>
          <cell r="H987" t="str">
            <v>OTRA</v>
          </cell>
          <cell r="J987" t="str">
            <v>NO</v>
          </cell>
          <cell r="L987" t="str">
            <v>SI</v>
          </cell>
          <cell r="M987">
            <v>277</v>
          </cell>
          <cell r="N987">
            <v>277</v>
          </cell>
        </row>
        <row r="988">
          <cell r="A988" t="str">
            <v>EL_ANV_8,40</v>
          </cell>
          <cell r="B988" t="str">
            <v>CAJA DE PASO 4 X 4"</v>
          </cell>
          <cell r="C988" t="str">
            <v>Unidad</v>
          </cell>
          <cell r="E988">
            <v>929.25</v>
          </cell>
          <cell r="F988" t="str">
            <v>PRODUCTO</v>
          </cell>
          <cell r="G988" t="str">
            <v>CAJA</v>
          </cell>
          <cell r="H988" t="str">
            <v>OTRA</v>
          </cell>
          <cell r="J988" t="str">
            <v>NO</v>
          </cell>
          <cell r="L988" t="str">
            <v>NO</v>
          </cell>
          <cell r="M988">
            <v>885</v>
          </cell>
          <cell r="N988">
            <v>885</v>
          </cell>
        </row>
        <row r="989">
          <cell r="A989" t="str">
            <v>EL_ANV_8,40P</v>
          </cell>
          <cell r="B989" t="str">
            <v>CAJA DE PASO 4 X 4"</v>
          </cell>
          <cell r="C989" t="str">
            <v>Unidad</v>
          </cell>
          <cell r="E989">
            <v>885</v>
          </cell>
          <cell r="F989" t="str">
            <v>PRIMARIO</v>
          </cell>
          <cell r="G989" t="str">
            <v>CAJA</v>
          </cell>
          <cell r="H989" t="str">
            <v>OTRA</v>
          </cell>
          <cell r="J989" t="str">
            <v>NO</v>
          </cell>
          <cell r="L989" t="str">
            <v>SI</v>
          </cell>
          <cell r="M989">
            <v>885</v>
          </cell>
          <cell r="N989">
            <v>885</v>
          </cell>
        </row>
        <row r="990">
          <cell r="A990" t="str">
            <v>EL_ANV_8,41</v>
          </cell>
          <cell r="B990" t="str">
            <v>CAJA DE PASO 6 X 6"</v>
          </cell>
          <cell r="C990" t="str">
            <v>Unidad</v>
          </cell>
          <cell r="E990">
            <v>4524.45</v>
          </cell>
          <cell r="F990" t="str">
            <v>PRODUCTO</v>
          </cell>
          <cell r="G990" t="str">
            <v>CAJA</v>
          </cell>
          <cell r="H990" t="str">
            <v>OTRA</v>
          </cell>
          <cell r="J990" t="str">
            <v>NO</v>
          </cell>
          <cell r="L990" t="str">
            <v>NO</v>
          </cell>
          <cell r="M990">
            <v>4309</v>
          </cell>
          <cell r="N990">
            <v>4309</v>
          </cell>
        </row>
        <row r="991">
          <cell r="A991" t="str">
            <v>EL_ANV_8,41P</v>
          </cell>
          <cell r="B991" t="str">
            <v>CAJA DE PASO 6 X 6"</v>
          </cell>
          <cell r="C991" t="str">
            <v>Unidad</v>
          </cell>
          <cell r="E991">
            <v>4309</v>
          </cell>
          <cell r="F991" t="str">
            <v>PRIMARIO</v>
          </cell>
          <cell r="G991" t="str">
            <v>CAJA</v>
          </cell>
          <cell r="H991" t="str">
            <v>OTRA</v>
          </cell>
          <cell r="J991" t="str">
            <v>NO</v>
          </cell>
          <cell r="L991" t="str">
            <v>SI</v>
          </cell>
          <cell r="M991">
            <v>4309</v>
          </cell>
          <cell r="N991">
            <v>4309</v>
          </cell>
        </row>
        <row r="992">
          <cell r="A992" t="str">
            <v>EL_ANV_8,42</v>
          </cell>
          <cell r="B992" t="str">
            <v>AMARRE PLASTICO 8"</v>
          </cell>
          <cell r="C992" t="str">
            <v>Unidad</v>
          </cell>
          <cell r="E992">
            <v>48.3</v>
          </cell>
          <cell r="F992" t="str">
            <v>PRODUCTO</v>
          </cell>
          <cell r="G992" t="str">
            <v>XXXX</v>
          </cell>
          <cell r="H992" t="str">
            <v>OTRA</v>
          </cell>
          <cell r="J992" t="str">
            <v>NO</v>
          </cell>
          <cell r="L992" t="str">
            <v>NO</v>
          </cell>
          <cell r="M992">
            <v>46</v>
          </cell>
          <cell r="N992">
            <v>46</v>
          </cell>
        </row>
        <row r="993">
          <cell r="A993" t="str">
            <v>EL_ANV_8,42P</v>
          </cell>
          <cell r="B993" t="str">
            <v>AMARRE PLASTICO 8"</v>
          </cell>
          <cell r="C993" t="str">
            <v>Unidad</v>
          </cell>
          <cell r="E993">
            <v>46</v>
          </cell>
          <cell r="F993" t="str">
            <v>PRIMARIO</v>
          </cell>
          <cell r="G993" t="str">
            <v>XXXX</v>
          </cell>
          <cell r="H993" t="str">
            <v>OTRA</v>
          </cell>
          <cell r="J993" t="str">
            <v>NO</v>
          </cell>
          <cell r="L993" t="str">
            <v>SI</v>
          </cell>
          <cell r="M993">
            <v>46</v>
          </cell>
          <cell r="N993">
            <v>46</v>
          </cell>
        </row>
        <row r="994">
          <cell r="A994" t="str">
            <v>EL_ANV_8,43</v>
          </cell>
          <cell r="B994" t="str">
            <v>PERNO AUTOEXPANDIBLE 3" x 5/16"</v>
          </cell>
          <cell r="C994" t="str">
            <v>Unidad</v>
          </cell>
          <cell r="E994">
            <v>972.3</v>
          </cell>
          <cell r="F994" t="str">
            <v>PRODUCTO</v>
          </cell>
          <cell r="G994" t="str">
            <v>XXXX</v>
          </cell>
          <cell r="H994" t="str">
            <v>OTRA</v>
          </cell>
          <cell r="J994" t="str">
            <v>NO</v>
          </cell>
          <cell r="L994" t="str">
            <v>NO</v>
          </cell>
          <cell r="M994">
            <v>926</v>
          </cell>
          <cell r="N994">
            <v>926</v>
          </cell>
        </row>
        <row r="995">
          <cell r="A995" t="str">
            <v>EL_ANV_8,43P</v>
          </cell>
          <cell r="B995" t="str">
            <v>PERNO AUTOEXPANDIBLE 3" x 5/16"</v>
          </cell>
          <cell r="C995" t="str">
            <v>Unidad</v>
          </cell>
          <cell r="E995">
            <v>926</v>
          </cell>
          <cell r="F995" t="str">
            <v>PRIMARIO</v>
          </cell>
          <cell r="G995" t="str">
            <v>XXXX</v>
          </cell>
          <cell r="H995" t="str">
            <v>OTRA</v>
          </cell>
          <cell r="J995" t="str">
            <v>NO</v>
          </cell>
          <cell r="L995" t="str">
            <v>SI</v>
          </cell>
          <cell r="M995">
            <v>926</v>
          </cell>
          <cell r="N995">
            <v>926</v>
          </cell>
        </row>
        <row r="996">
          <cell r="A996" t="str">
            <v>EL_ANV_8,44</v>
          </cell>
          <cell r="B996" t="str">
            <v>TORNILLO GOLOSO Nº 8 ESTRIA DE 3/4" CON CHAZO</v>
          </cell>
          <cell r="C996" t="str">
            <v>Unidad</v>
          </cell>
          <cell r="E996">
            <v>54.6</v>
          </cell>
          <cell r="F996" t="str">
            <v>PRODUCTO</v>
          </cell>
          <cell r="G996" t="str">
            <v>XXXX</v>
          </cell>
          <cell r="H996" t="str">
            <v>OTRA</v>
          </cell>
          <cell r="J996" t="str">
            <v>NO</v>
          </cell>
          <cell r="L996" t="str">
            <v>NO</v>
          </cell>
          <cell r="M996">
            <v>52</v>
          </cell>
          <cell r="N996">
            <v>52</v>
          </cell>
        </row>
        <row r="997">
          <cell r="A997" t="str">
            <v>EL_ANV_8,44P</v>
          </cell>
          <cell r="B997" t="str">
            <v>TORNILLO GOLOSO Nº 8 ESTRIA DE 3/4" CON CHAZO</v>
          </cell>
          <cell r="C997" t="str">
            <v>Unidad</v>
          </cell>
          <cell r="E997">
            <v>52</v>
          </cell>
          <cell r="F997" t="str">
            <v>PRIMARIO</v>
          </cell>
          <cell r="G997" t="str">
            <v>XXXX</v>
          </cell>
          <cell r="H997" t="str">
            <v>OTRA</v>
          </cell>
          <cell r="J997" t="str">
            <v>NO</v>
          </cell>
          <cell r="L997" t="str">
            <v>SI</v>
          </cell>
          <cell r="M997">
            <v>52</v>
          </cell>
          <cell r="N997">
            <v>52</v>
          </cell>
        </row>
        <row r="998">
          <cell r="A998" t="str">
            <v>EL_ANV_8,45</v>
          </cell>
          <cell r="B998" t="str">
            <v>ESPIRAL PLASTICO DE 25 mm</v>
          </cell>
          <cell r="C998" t="str">
            <v>ML</v>
          </cell>
          <cell r="E998">
            <v>1270.5</v>
          </cell>
          <cell r="F998" t="str">
            <v>PRODUCTO</v>
          </cell>
          <cell r="G998" t="str">
            <v>XXXX</v>
          </cell>
          <cell r="H998" t="str">
            <v>OTRA</v>
          </cell>
          <cell r="J998" t="str">
            <v>NO</v>
          </cell>
          <cell r="L998" t="str">
            <v>NO</v>
          </cell>
          <cell r="M998">
            <v>1210</v>
          </cell>
          <cell r="N998">
            <v>1210</v>
          </cell>
        </row>
        <row r="999">
          <cell r="A999" t="str">
            <v>EL_ANV_8,45P</v>
          </cell>
          <cell r="B999" t="str">
            <v>ESPIRAL PLASTICO DE 25 mm</v>
          </cell>
          <cell r="C999" t="str">
            <v>ML</v>
          </cell>
          <cell r="E999">
            <v>1210</v>
          </cell>
          <cell r="F999" t="str">
            <v>PRIMARIO</v>
          </cell>
          <cell r="G999" t="str">
            <v>XXXX</v>
          </cell>
          <cell r="H999" t="str">
            <v>OTRA</v>
          </cell>
          <cell r="J999" t="str">
            <v>NO</v>
          </cell>
          <cell r="L999" t="str">
            <v>SI</v>
          </cell>
          <cell r="M999">
            <v>1210</v>
          </cell>
          <cell r="N999">
            <v>1210</v>
          </cell>
        </row>
        <row r="1000">
          <cell r="A1000" t="str">
            <v>EL_ANV_8,48</v>
          </cell>
          <cell r="B1000" t="str">
            <v>PLANTA TELEFONICA PANASONIC KX-TEM 8-24 (6-16) + TE</v>
          </cell>
          <cell r="C1000" t="str">
            <v>Unidad</v>
          </cell>
          <cell r="E1000">
            <v>541162.65</v>
          </cell>
          <cell r="F1000" t="str">
            <v>PRODUCTO</v>
          </cell>
          <cell r="G1000" t="str">
            <v>XXXX</v>
          </cell>
          <cell r="H1000" t="str">
            <v>OTRA</v>
          </cell>
          <cell r="J1000" t="str">
            <v>NO</v>
          </cell>
          <cell r="L1000" t="str">
            <v>NO</v>
          </cell>
          <cell r="M1000">
            <v>515393</v>
          </cell>
          <cell r="N1000">
            <v>515393</v>
          </cell>
        </row>
        <row r="1001">
          <cell r="A1001" t="str">
            <v>EL_ANV_8,48P</v>
          </cell>
          <cell r="B1001" t="str">
            <v>PLANTA TELEFONICA PANASONIC KX-TEM 8-24 (6-16) + TE</v>
          </cell>
          <cell r="C1001" t="str">
            <v>Unidad</v>
          </cell>
          <cell r="E1001">
            <v>515393</v>
          </cell>
          <cell r="F1001" t="str">
            <v>PRIMARIO</v>
          </cell>
          <cell r="G1001" t="str">
            <v>XXXX</v>
          </cell>
          <cell r="H1001" t="str">
            <v>OTRA</v>
          </cell>
          <cell r="J1001" t="str">
            <v>NO</v>
          </cell>
          <cell r="L1001" t="str">
            <v>SI</v>
          </cell>
          <cell r="M1001">
            <v>515393</v>
          </cell>
          <cell r="N1001">
            <v>515393</v>
          </cell>
        </row>
        <row r="1002">
          <cell r="A1002" t="str">
            <v>EL_ANV_8,49</v>
          </cell>
          <cell r="B1002" t="str">
            <v>TELEFONO SENCILLO PANASONIC</v>
          </cell>
          <cell r="C1002" t="str">
            <v>Unidad</v>
          </cell>
          <cell r="E1002">
            <v>12358.5</v>
          </cell>
          <cell r="F1002" t="str">
            <v>PRODUCTO</v>
          </cell>
          <cell r="G1002" t="str">
            <v>XXXX</v>
          </cell>
          <cell r="H1002" t="str">
            <v>OTRA</v>
          </cell>
          <cell r="J1002" t="str">
            <v>NO</v>
          </cell>
          <cell r="L1002" t="str">
            <v>NO</v>
          </cell>
          <cell r="M1002">
            <v>11770</v>
          </cell>
          <cell r="N1002">
            <v>11770</v>
          </cell>
        </row>
        <row r="1003">
          <cell r="A1003" t="str">
            <v>EL_ANV_8,49P</v>
          </cell>
          <cell r="B1003" t="str">
            <v>TELEFONO SENCILLO PANASONIC</v>
          </cell>
          <cell r="C1003" t="str">
            <v>Unidad</v>
          </cell>
          <cell r="E1003">
            <v>11770</v>
          </cell>
          <cell r="F1003" t="str">
            <v>PRIMARIO</v>
          </cell>
          <cell r="G1003" t="str">
            <v>XXXX</v>
          </cell>
          <cell r="H1003" t="str">
            <v>OTRA</v>
          </cell>
          <cell r="J1003" t="str">
            <v>NO</v>
          </cell>
          <cell r="L1003" t="str">
            <v>SI</v>
          </cell>
          <cell r="M1003">
            <v>11770</v>
          </cell>
          <cell r="N1003">
            <v>11770</v>
          </cell>
        </row>
        <row r="1004">
          <cell r="A1004" t="str">
            <v>EL_ANV_8,50</v>
          </cell>
          <cell r="B1004" t="str">
            <v>REGLETA SIEMON DE 10 PARES</v>
          </cell>
          <cell r="C1004" t="str">
            <v>Unidad</v>
          </cell>
          <cell r="E1004">
            <v>10944.15</v>
          </cell>
          <cell r="F1004" t="str">
            <v>PRODUCTO</v>
          </cell>
          <cell r="G1004" t="str">
            <v>XXXX</v>
          </cell>
          <cell r="H1004" t="str">
            <v>OTRA</v>
          </cell>
          <cell r="J1004" t="str">
            <v>NO</v>
          </cell>
          <cell r="L1004" t="str">
            <v>NO</v>
          </cell>
          <cell r="M1004">
            <v>10423</v>
          </cell>
          <cell r="N1004">
            <v>10423</v>
          </cell>
        </row>
        <row r="1005">
          <cell r="A1005" t="str">
            <v>EL_ANV_8,50P</v>
          </cell>
          <cell r="B1005" t="str">
            <v>REGLETA SIEMON DE 10 PARES</v>
          </cell>
          <cell r="C1005" t="str">
            <v>Unidad</v>
          </cell>
          <cell r="E1005">
            <v>10423</v>
          </cell>
          <cell r="F1005" t="str">
            <v>PRIMARIO</v>
          </cell>
          <cell r="G1005" t="str">
            <v>XXXX</v>
          </cell>
          <cell r="H1005" t="str">
            <v>OTRA</v>
          </cell>
          <cell r="J1005" t="str">
            <v>NO</v>
          </cell>
          <cell r="L1005" t="str">
            <v>SI</v>
          </cell>
          <cell r="M1005">
            <v>10423</v>
          </cell>
          <cell r="N1005">
            <v>10423</v>
          </cell>
        </row>
        <row r="1006">
          <cell r="A1006" t="str">
            <v>EL_ANV_8,51</v>
          </cell>
          <cell r="B1006" t="str">
            <v>PROTECTORES DE PICO SIEMON</v>
          </cell>
          <cell r="C1006" t="str">
            <v>Unidad</v>
          </cell>
          <cell r="E1006">
            <v>22956.15</v>
          </cell>
          <cell r="F1006" t="str">
            <v>PRODUCTO</v>
          </cell>
          <cell r="G1006" t="str">
            <v>XXXX</v>
          </cell>
          <cell r="H1006" t="str">
            <v>OTRA</v>
          </cell>
          <cell r="J1006" t="str">
            <v>NO</v>
          </cell>
          <cell r="L1006" t="str">
            <v>NO</v>
          </cell>
          <cell r="M1006">
            <v>21863</v>
          </cell>
          <cell r="N1006">
            <v>21863</v>
          </cell>
        </row>
        <row r="1007">
          <cell r="A1007" t="str">
            <v>EL_ANV_8,51P</v>
          </cell>
          <cell r="B1007" t="str">
            <v>PROTECTORES DE PICO SIEMON</v>
          </cell>
          <cell r="C1007" t="str">
            <v>Unidad</v>
          </cell>
          <cell r="E1007">
            <v>21863</v>
          </cell>
          <cell r="F1007" t="str">
            <v>PRIMARIO</v>
          </cell>
          <cell r="G1007" t="str">
            <v>XXXX</v>
          </cell>
          <cell r="H1007" t="str">
            <v>OTRA</v>
          </cell>
          <cell r="J1007" t="str">
            <v>NO</v>
          </cell>
          <cell r="L1007" t="str">
            <v>SI</v>
          </cell>
          <cell r="M1007">
            <v>21863</v>
          </cell>
          <cell r="N1007">
            <v>21863</v>
          </cell>
        </row>
        <row r="1008">
          <cell r="A1008" t="str">
            <v>EL_ANV_8,52</v>
          </cell>
          <cell r="B1008" t="str">
            <v>CABLE MULTIPAR 10 PARES</v>
          </cell>
          <cell r="C1008" t="str">
            <v>ML</v>
          </cell>
          <cell r="E1008">
            <v>1037.4000000000001</v>
          </cell>
          <cell r="F1008" t="str">
            <v>PRODUCTO</v>
          </cell>
          <cell r="G1008" t="str">
            <v>CABLE</v>
          </cell>
          <cell r="H1008" t="str">
            <v>OTRA</v>
          </cell>
          <cell r="J1008" t="str">
            <v>NO</v>
          </cell>
          <cell r="L1008" t="str">
            <v>NO</v>
          </cell>
          <cell r="M1008">
            <v>988</v>
          </cell>
          <cell r="N1008">
            <v>988</v>
          </cell>
        </row>
        <row r="1009">
          <cell r="A1009" t="str">
            <v>EL_ANV_8,52P</v>
          </cell>
          <cell r="B1009" t="str">
            <v>CABLE MULTIPAR 10 PARES</v>
          </cell>
          <cell r="C1009" t="str">
            <v>ML</v>
          </cell>
          <cell r="E1009">
            <v>988</v>
          </cell>
          <cell r="F1009" t="str">
            <v>PRIMARIO</v>
          </cell>
          <cell r="G1009" t="str">
            <v>CABLE</v>
          </cell>
          <cell r="H1009" t="str">
            <v>OTRA</v>
          </cell>
          <cell r="J1009" t="str">
            <v>NO</v>
          </cell>
          <cell r="L1009" t="str">
            <v>SI</v>
          </cell>
          <cell r="M1009">
            <v>988</v>
          </cell>
          <cell r="N1009">
            <v>988</v>
          </cell>
        </row>
        <row r="1010">
          <cell r="A1010" t="str">
            <v>EL_ANV_8,53</v>
          </cell>
          <cell r="B1010" t="str">
            <v>CABLE UTP CAT 3 x 2 PARES</v>
          </cell>
          <cell r="C1010" t="str">
            <v>ML</v>
          </cell>
          <cell r="E1010">
            <v>436.8</v>
          </cell>
          <cell r="F1010" t="str">
            <v>PRODUCTO</v>
          </cell>
          <cell r="G1010" t="str">
            <v>CABLE</v>
          </cell>
          <cell r="H1010" t="str">
            <v>OTRA</v>
          </cell>
          <cell r="J1010" t="str">
            <v>NO</v>
          </cell>
          <cell r="L1010" t="str">
            <v>NO</v>
          </cell>
          <cell r="M1010">
            <v>416</v>
          </cell>
          <cell r="N1010">
            <v>416</v>
          </cell>
        </row>
        <row r="1011">
          <cell r="A1011" t="str">
            <v>EL_ANV_8,53P</v>
          </cell>
          <cell r="B1011" t="str">
            <v>CABLE UTP CAT 3 x 2 PARES</v>
          </cell>
          <cell r="C1011" t="str">
            <v>ML</v>
          </cell>
          <cell r="E1011">
            <v>416</v>
          </cell>
          <cell r="F1011" t="str">
            <v>PRIMARIO</v>
          </cell>
          <cell r="G1011" t="str">
            <v>CABLE</v>
          </cell>
          <cell r="H1011" t="str">
            <v>OTRA</v>
          </cell>
          <cell r="J1011" t="str">
            <v>NO</v>
          </cell>
          <cell r="L1011" t="str">
            <v>SI</v>
          </cell>
          <cell r="M1011">
            <v>416</v>
          </cell>
          <cell r="N1011">
            <v>416</v>
          </cell>
        </row>
        <row r="1012">
          <cell r="A1012" t="str">
            <v>EL_ANV_8,54</v>
          </cell>
          <cell r="B1012" t="str">
            <v>PATCH CORDS CAT 5e 3 Ft</v>
          </cell>
          <cell r="C1012" t="str">
            <v>Unidad</v>
          </cell>
          <cell r="E1012">
            <v>971.25</v>
          </cell>
          <cell r="F1012" t="str">
            <v>PRODUCTO</v>
          </cell>
          <cell r="G1012" t="str">
            <v>XXXX</v>
          </cell>
          <cell r="H1012" t="str">
            <v>OTRA</v>
          </cell>
          <cell r="J1012" t="str">
            <v>NO</v>
          </cell>
          <cell r="L1012" t="str">
            <v>NO</v>
          </cell>
          <cell r="M1012">
            <v>925</v>
          </cell>
          <cell r="N1012">
            <v>925</v>
          </cell>
        </row>
        <row r="1013">
          <cell r="A1013" t="str">
            <v>EL_ANV_8,54P</v>
          </cell>
          <cell r="B1013" t="str">
            <v>PATCH CORDS CAT 5e 3 Ft</v>
          </cell>
          <cell r="C1013" t="str">
            <v>Unidad</v>
          </cell>
          <cell r="E1013">
            <v>925</v>
          </cell>
          <cell r="F1013" t="str">
            <v>PRIMARIO</v>
          </cell>
          <cell r="G1013" t="str">
            <v>XXXX</v>
          </cell>
          <cell r="H1013" t="str">
            <v>OTRA</v>
          </cell>
          <cell r="J1013" t="str">
            <v>NO</v>
          </cell>
          <cell r="L1013" t="str">
            <v>SI</v>
          </cell>
          <cell r="M1013">
            <v>925</v>
          </cell>
          <cell r="N1013">
            <v>925</v>
          </cell>
        </row>
        <row r="1014">
          <cell r="A1014" t="str">
            <v>EL_ANV_8,55</v>
          </cell>
          <cell r="B1014" t="str">
            <v>JACKS RJ45 CAT 5e SL SERIES AMP Rojos</v>
          </cell>
          <cell r="C1014" t="str">
            <v>Unidad</v>
          </cell>
          <cell r="E1014">
            <v>2527.35</v>
          </cell>
          <cell r="F1014" t="str">
            <v>PRODUCTO</v>
          </cell>
          <cell r="G1014" t="str">
            <v>XXXX</v>
          </cell>
          <cell r="H1014" t="str">
            <v>OTRA</v>
          </cell>
          <cell r="J1014" t="str">
            <v>NO</v>
          </cell>
          <cell r="L1014" t="str">
            <v>NO</v>
          </cell>
          <cell r="M1014">
            <v>2407</v>
          </cell>
          <cell r="N1014">
            <v>2407</v>
          </cell>
        </row>
        <row r="1015">
          <cell r="A1015" t="str">
            <v>EL_ANV_8,55P</v>
          </cell>
          <cell r="B1015" t="str">
            <v>JACKS RJ45 CAT 5e SL SERIES AMP Rojos</v>
          </cell>
          <cell r="C1015" t="str">
            <v>Unidad</v>
          </cell>
          <cell r="E1015">
            <v>2407</v>
          </cell>
          <cell r="F1015" t="str">
            <v>PRIMARIO</v>
          </cell>
          <cell r="G1015" t="str">
            <v>XXXX</v>
          </cell>
          <cell r="H1015" t="str">
            <v>OTRA</v>
          </cell>
          <cell r="J1015" t="str">
            <v>NO</v>
          </cell>
          <cell r="L1015" t="str">
            <v>SI</v>
          </cell>
          <cell r="M1015">
            <v>2407</v>
          </cell>
          <cell r="N1015">
            <v>2407</v>
          </cell>
        </row>
        <row r="1016">
          <cell r="A1016" t="str">
            <v>EL_ANV_8,56</v>
          </cell>
          <cell r="B1016" t="str">
            <v>FACE PLATE SENCILLOS</v>
          </cell>
          <cell r="C1016" t="str">
            <v>Unidad</v>
          </cell>
          <cell r="E1016">
            <v>390.6</v>
          </cell>
          <cell r="F1016" t="str">
            <v>PRODUCTO</v>
          </cell>
          <cell r="G1016" t="str">
            <v>XXXX</v>
          </cell>
          <cell r="H1016" t="str">
            <v>OTRA</v>
          </cell>
          <cell r="J1016" t="str">
            <v>NO</v>
          </cell>
          <cell r="L1016" t="str">
            <v>NO</v>
          </cell>
          <cell r="M1016">
            <v>372</v>
          </cell>
          <cell r="N1016">
            <v>372</v>
          </cell>
        </row>
        <row r="1017">
          <cell r="A1017" t="str">
            <v>EL_ANV_8,56P</v>
          </cell>
          <cell r="B1017" t="str">
            <v>FACE PLATE SENCILLOS</v>
          </cell>
          <cell r="C1017" t="str">
            <v>Unidad</v>
          </cell>
          <cell r="E1017">
            <v>372</v>
          </cell>
          <cell r="F1017" t="str">
            <v>PRIMARIO</v>
          </cell>
          <cell r="G1017" t="str">
            <v>XXXX</v>
          </cell>
          <cell r="H1017" t="str">
            <v>OTRA</v>
          </cell>
          <cell r="J1017" t="str">
            <v>NO</v>
          </cell>
          <cell r="L1017" t="str">
            <v>SI</v>
          </cell>
          <cell r="M1017">
            <v>372</v>
          </cell>
          <cell r="N1017">
            <v>372</v>
          </cell>
        </row>
        <row r="1018">
          <cell r="A1018" t="str">
            <v>EL_ANV_8,57</v>
          </cell>
          <cell r="B1018" t="str">
            <v>FACE PLATE DOBLES</v>
          </cell>
          <cell r="C1018" t="str">
            <v>Unidad</v>
          </cell>
          <cell r="E1018">
            <v>391.65</v>
          </cell>
          <cell r="F1018" t="str">
            <v>PRODUCTO</v>
          </cell>
          <cell r="G1018" t="str">
            <v>XXXX</v>
          </cell>
          <cell r="H1018" t="str">
            <v>OTRA</v>
          </cell>
          <cell r="J1018" t="str">
            <v>NO</v>
          </cell>
          <cell r="L1018" t="str">
            <v>NO</v>
          </cell>
          <cell r="M1018">
            <v>373</v>
          </cell>
          <cell r="N1018">
            <v>373</v>
          </cell>
        </row>
        <row r="1019">
          <cell r="A1019" t="str">
            <v>EL_ANV_8,57P</v>
          </cell>
          <cell r="B1019" t="str">
            <v>FACE PLATE DOBLES</v>
          </cell>
          <cell r="C1019" t="str">
            <v>Unidad</v>
          </cell>
          <cell r="E1019">
            <v>373</v>
          </cell>
          <cell r="F1019" t="str">
            <v>PRIMARIO</v>
          </cell>
          <cell r="G1019" t="str">
            <v>XXXX</v>
          </cell>
          <cell r="H1019" t="str">
            <v>OTRA</v>
          </cell>
          <cell r="J1019" t="str">
            <v>NO</v>
          </cell>
          <cell r="L1019" t="str">
            <v>SI</v>
          </cell>
          <cell r="M1019">
            <v>373</v>
          </cell>
          <cell r="N1019">
            <v>373</v>
          </cell>
        </row>
        <row r="1020">
          <cell r="A1020" t="str">
            <v>EL_ANV_8,58</v>
          </cell>
          <cell r="B1020" t="str">
            <v>PATCH PANEL CAT 5e 16 PTOS</v>
          </cell>
          <cell r="C1020" t="str">
            <v>Unidad</v>
          </cell>
          <cell r="E1020">
            <v>55041</v>
          </cell>
          <cell r="F1020" t="str">
            <v>PRODUCTO</v>
          </cell>
          <cell r="G1020" t="str">
            <v>XXXX</v>
          </cell>
          <cell r="H1020" t="str">
            <v>OTRA</v>
          </cell>
          <cell r="J1020" t="str">
            <v>NO</v>
          </cell>
          <cell r="L1020" t="str">
            <v>NO</v>
          </cell>
          <cell r="M1020">
            <v>52420</v>
          </cell>
          <cell r="N1020">
            <v>52420</v>
          </cell>
        </row>
        <row r="1021">
          <cell r="A1021" t="str">
            <v>EL_ANV_8,58P</v>
          </cell>
          <cell r="B1021" t="str">
            <v>PATCH PANEL CAT 5e 16 PTOS</v>
          </cell>
          <cell r="C1021" t="str">
            <v>Unidad</v>
          </cell>
          <cell r="E1021">
            <v>52420</v>
          </cell>
          <cell r="F1021" t="str">
            <v>PRIMARIO</v>
          </cell>
          <cell r="G1021" t="str">
            <v>XXXX</v>
          </cell>
          <cell r="H1021" t="str">
            <v>OTRA</v>
          </cell>
          <cell r="J1021" t="str">
            <v>NO</v>
          </cell>
          <cell r="L1021" t="str">
            <v>SI</v>
          </cell>
          <cell r="M1021">
            <v>52420</v>
          </cell>
          <cell r="N1021">
            <v>52420</v>
          </cell>
        </row>
        <row r="1022">
          <cell r="A1022" t="str">
            <v>EL_ANV_8,59</v>
          </cell>
          <cell r="B1022" t="str">
            <v>ORGANIZADOR DE CABLE 80 mm X 80 mm CON TAPA</v>
          </cell>
          <cell r="C1022" t="str">
            <v>Unidad</v>
          </cell>
          <cell r="E1022">
            <v>12566.4</v>
          </cell>
          <cell r="F1022" t="str">
            <v>PRODUCTO</v>
          </cell>
          <cell r="G1022" t="str">
            <v>XXXX</v>
          </cell>
          <cell r="H1022" t="str">
            <v>OTRA</v>
          </cell>
          <cell r="J1022" t="str">
            <v>NO</v>
          </cell>
          <cell r="L1022" t="str">
            <v>NO</v>
          </cell>
          <cell r="M1022">
            <v>11968</v>
          </cell>
          <cell r="N1022">
            <v>11968</v>
          </cell>
        </row>
        <row r="1023">
          <cell r="A1023" t="str">
            <v>EL_ANV_8,59P</v>
          </cell>
          <cell r="B1023" t="str">
            <v>ORGANIZADOR DE CABLE 80 mm X 80 mm CON TAPA</v>
          </cell>
          <cell r="C1023" t="str">
            <v>Unidad</v>
          </cell>
          <cell r="E1023">
            <v>11968</v>
          </cell>
          <cell r="F1023" t="str">
            <v>PRIMARIO</v>
          </cell>
          <cell r="G1023" t="str">
            <v>XXXX</v>
          </cell>
          <cell r="H1023" t="str">
            <v>OTRA</v>
          </cell>
          <cell r="J1023" t="str">
            <v>NO</v>
          </cell>
          <cell r="L1023" t="str">
            <v>SI</v>
          </cell>
          <cell r="M1023">
            <v>11968</v>
          </cell>
          <cell r="N1023">
            <v>11968</v>
          </cell>
        </row>
        <row r="1024">
          <cell r="A1024" t="str">
            <v>EL_ANV_8,60</v>
          </cell>
          <cell r="B1024" t="str">
            <v xml:space="preserve">CAJAS SOBREMURO DE 2 X 4" </v>
          </cell>
          <cell r="C1024" t="str">
            <v>Unidad</v>
          </cell>
          <cell r="E1024">
            <v>1199.0999999999999</v>
          </cell>
          <cell r="F1024" t="str">
            <v>PRODUCTO</v>
          </cell>
          <cell r="G1024" t="str">
            <v>CAJA</v>
          </cell>
          <cell r="H1024" t="str">
            <v>OTRA</v>
          </cell>
          <cell r="J1024" t="str">
            <v>NO</v>
          </cell>
          <cell r="L1024" t="str">
            <v>NO</v>
          </cell>
          <cell r="M1024">
            <v>1142</v>
          </cell>
          <cell r="N1024">
            <v>1142</v>
          </cell>
        </row>
        <row r="1025">
          <cell r="A1025" t="str">
            <v>EL_ANV_8,60P</v>
          </cell>
          <cell r="B1025" t="str">
            <v xml:space="preserve">CAJAS SOBREMURO DE 2 X 4" </v>
          </cell>
          <cell r="C1025" t="str">
            <v>Unidad</v>
          </cell>
          <cell r="E1025">
            <v>1142</v>
          </cell>
          <cell r="F1025" t="str">
            <v>PRIMARIO</v>
          </cell>
          <cell r="G1025" t="str">
            <v>CAJA</v>
          </cell>
          <cell r="H1025" t="str">
            <v>OTRA</v>
          </cell>
          <cell r="J1025" t="str">
            <v>NO</v>
          </cell>
          <cell r="L1025" t="str">
            <v>SI</v>
          </cell>
          <cell r="M1025">
            <v>1142</v>
          </cell>
          <cell r="N1025">
            <v>1142</v>
          </cell>
        </row>
        <row r="1026">
          <cell r="A1026" t="str">
            <v>EL_ANV_8,61</v>
          </cell>
          <cell r="B1026" t="str">
            <v xml:space="preserve">TUBO CONDUIT 2" </v>
          </cell>
          <cell r="C1026" t="str">
            <v>Tramo 3 Mt</v>
          </cell>
          <cell r="E1026">
            <v>6033.3</v>
          </cell>
          <cell r="F1026" t="str">
            <v>PRODUCTO</v>
          </cell>
          <cell r="G1026" t="str">
            <v>XXXX</v>
          </cell>
          <cell r="H1026" t="str">
            <v>OTRA</v>
          </cell>
          <cell r="J1026" t="str">
            <v>NO</v>
          </cell>
          <cell r="L1026" t="str">
            <v>NO</v>
          </cell>
          <cell r="M1026">
            <v>5746</v>
          </cell>
          <cell r="N1026">
            <v>5746</v>
          </cell>
        </row>
        <row r="1027">
          <cell r="A1027" t="str">
            <v>EL_ANV_8,61P</v>
          </cell>
          <cell r="B1027" t="str">
            <v xml:space="preserve">TUBO CONDUIT 2" </v>
          </cell>
          <cell r="C1027" t="str">
            <v>Tramo 3 Mt</v>
          </cell>
          <cell r="E1027">
            <v>5746</v>
          </cell>
          <cell r="F1027" t="str">
            <v>PRIMARIO</v>
          </cell>
          <cell r="G1027" t="str">
            <v>TUBO</v>
          </cell>
          <cell r="H1027" t="str">
            <v>OTRA</v>
          </cell>
          <cell r="J1027" t="str">
            <v>NO</v>
          </cell>
          <cell r="L1027" t="str">
            <v>SI</v>
          </cell>
          <cell r="M1027">
            <v>5746</v>
          </cell>
          <cell r="N1027">
            <v>5746</v>
          </cell>
        </row>
        <row r="1028">
          <cell r="A1028" t="str">
            <v>EL_ANV_8,62</v>
          </cell>
          <cell r="B1028" t="str">
            <v>CURVA CONDUIT 2"</v>
          </cell>
          <cell r="C1028" t="str">
            <v>Unidad</v>
          </cell>
          <cell r="E1028">
            <v>1705.2</v>
          </cell>
          <cell r="F1028" t="str">
            <v>PRODUCTO</v>
          </cell>
          <cell r="G1028" t="str">
            <v>XXXX</v>
          </cell>
          <cell r="H1028" t="str">
            <v>OTRA</v>
          </cell>
          <cell r="J1028" t="str">
            <v>NO</v>
          </cell>
          <cell r="L1028" t="str">
            <v>NO</v>
          </cell>
          <cell r="M1028">
            <v>1624</v>
          </cell>
          <cell r="N1028">
            <v>1624</v>
          </cell>
        </row>
        <row r="1029">
          <cell r="A1029" t="str">
            <v>EL_ANV_8,62P</v>
          </cell>
          <cell r="B1029" t="str">
            <v>CURVA CONDUIT 2"</v>
          </cell>
          <cell r="C1029" t="str">
            <v>Unidad</v>
          </cell>
          <cell r="E1029">
            <v>1624</v>
          </cell>
          <cell r="F1029" t="str">
            <v>PRIMARIO</v>
          </cell>
          <cell r="G1029" t="str">
            <v>XXXX</v>
          </cell>
          <cell r="H1029" t="str">
            <v>OTRA</v>
          </cell>
          <cell r="J1029" t="str">
            <v>NO</v>
          </cell>
          <cell r="L1029" t="str">
            <v>SI</v>
          </cell>
          <cell r="M1029">
            <v>1624</v>
          </cell>
          <cell r="N1029">
            <v>1624</v>
          </cell>
        </row>
        <row r="1030">
          <cell r="A1030" t="str">
            <v>EL_ANV_8,63</v>
          </cell>
          <cell r="B1030" t="str">
            <v xml:space="preserve">TUBO CONDUIT 1 1/2" </v>
          </cell>
          <cell r="C1030" t="str">
            <v>Tramo 3 Mt</v>
          </cell>
          <cell r="E1030">
            <v>2703.75</v>
          </cell>
          <cell r="F1030" t="str">
            <v>PRODUCTO</v>
          </cell>
          <cell r="G1030" t="str">
            <v>XXXX</v>
          </cell>
          <cell r="H1030" t="str">
            <v>OTRA</v>
          </cell>
          <cell r="J1030" t="str">
            <v>NO</v>
          </cell>
          <cell r="L1030" t="str">
            <v>NO</v>
          </cell>
          <cell r="M1030">
            <v>2575</v>
          </cell>
          <cell r="N1030">
            <v>2575</v>
          </cell>
        </row>
        <row r="1031">
          <cell r="A1031" t="str">
            <v>EL_ANV_8,63P</v>
          </cell>
          <cell r="B1031" t="str">
            <v xml:space="preserve">TUBO CONDUIT 1 1/2" </v>
          </cell>
          <cell r="C1031" t="str">
            <v>Tramo 3 Mt</v>
          </cell>
          <cell r="E1031">
            <v>2575</v>
          </cell>
          <cell r="F1031" t="str">
            <v>PRIMARIO</v>
          </cell>
          <cell r="G1031" t="str">
            <v>TUBO</v>
          </cell>
          <cell r="H1031" t="str">
            <v>OTRA</v>
          </cell>
          <cell r="J1031" t="str">
            <v>NO</v>
          </cell>
          <cell r="L1031" t="str">
            <v>SI</v>
          </cell>
          <cell r="M1031">
            <v>2575</v>
          </cell>
          <cell r="N1031">
            <v>2575</v>
          </cell>
        </row>
        <row r="1032">
          <cell r="A1032" t="str">
            <v>EL_ANV_8,64</v>
          </cell>
          <cell r="B1032" t="str">
            <v>CURVA CONDUIT 1 1/2"</v>
          </cell>
          <cell r="C1032" t="str">
            <v>Unidad</v>
          </cell>
          <cell r="E1032">
            <v>840</v>
          </cell>
          <cell r="F1032" t="str">
            <v>PRODUCTO</v>
          </cell>
          <cell r="G1032" t="str">
            <v>XXXX</v>
          </cell>
          <cell r="H1032" t="str">
            <v>OTRA</v>
          </cell>
          <cell r="J1032" t="str">
            <v>NO</v>
          </cell>
          <cell r="L1032" t="str">
            <v>NO</v>
          </cell>
          <cell r="M1032">
            <v>800</v>
          </cell>
          <cell r="N1032">
            <v>800</v>
          </cell>
        </row>
        <row r="1033">
          <cell r="A1033" t="str">
            <v>EL_ANV_8,64P</v>
          </cell>
          <cell r="B1033" t="str">
            <v>CURVA CONDUIT 1 1/2"</v>
          </cell>
          <cell r="C1033" t="str">
            <v>Unidad</v>
          </cell>
          <cell r="E1033">
            <v>800</v>
          </cell>
          <cell r="F1033" t="str">
            <v>PRIMARIO</v>
          </cell>
          <cell r="G1033" t="str">
            <v>XXXX</v>
          </cell>
          <cell r="H1033" t="str">
            <v>OTRA</v>
          </cell>
          <cell r="J1033" t="str">
            <v>NO</v>
          </cell>
          <cell r="L1033" t="str">
            <v>SI</v>
          </cell>
          <cell r="M1033">
            <v>800</v>
          </cell>
          <cell r="N1033">
            <v>800</v>
          </cell>
        </row>
        <row r="1034">
          <cell r="A1034" t="str">
            <v>EL_ANV_8,65</v>
          </cell>
          <cell r="B1034" t="str">
            <v>TUBO CONDUIT 1"</v>
          </cell>
          <cell r="C1034" t="str">
            <v>Tramo 3 Mt</v>
          </cell>
          <cell r="E1034">
            <v>2061.15</v>
          </cell>
          <cell r="F1034" t="str">
            <v>PRODUCTO</v>
          </cell>
          <cell r="G1034" t="str">
            <v>XXXX</v>
          </cell>
          <cell r="H1034" t="str">
            <v>OTRA</v>
          </cell>
          <cell r="J1034" t="str">
            <v>NO</v>
          </cell>
          <cell r="L1034" t="str">
            <v>NO</v>
          </cell>
          <cell r="M1034">
            <v>1963</v>
          </cell>
          <cell r="N1034">
            <v>1963</v>
          </cell>
        </row>
        <row r="1035">
          <cell r="A1035" t="str">
            <v>EL_ANV_8,65P</v>
          </cell>
          <cell r="B1035" t="str">
            <v>TUBO CONDUIT 1"</v>
          </cell>
          <cell r="C1035" t="str">
            <v>Tramo 3 Mt</v>
          </cell>
          <cell r="E1035">
            <v>1963</v>
          </cell>
          <cell r="F1035" t="str">
            <v>PRIMARIO</v>
          </cell>
          <cell r="G1035" t="str">
            <v>TUBO</v>
          </cell>
          <cell r="H1035" t="str">
            <v>OTRA</v>
          </cell>
          <cell r="J1035" t="str">
            <v>NO</v>
          </cell>
          <cell r="L1035" t="str">
            <v>SI</v>
          </cell>
          <cell r="M1035">
            <v>1963</v>
          </cell>
          <cell r="N1035">
            <v>1963</v>
          </cell>
        </row>
        <row r="1036">
          <cell r="A1036" t="str">
            <v>EL_ANV_8,66</v>
          </cell>
          <cell r="B1036" t="str">
            <v>CURVA CONDUIT 1"</v>
          </cell>
          <cell r="C1036" t="str">
            <v>Unidad</v>
          </cell>
          <cell r="E1036">
            <v>395.85</v>
          </cell>
          <cell r="F1036" t="str">
            <v>PRODUCTO</v>
          </cell>
          <cell r="G1036" t="str">
            <v>XXXX</v>
          </cell>
          <cell r="H1036" t="str">
            <v>OTRA</v>
          </cell>
          <cell r="J1036" t="str">
            <v>NO</v>
          </cell>
          <cell r="L1036" t="str">
            <v>NO</v>
          </cell>
          <cell r="M1036">
            <v>377</v>
          </cell>
          <cell r="N1036">
            <v>377</v>
          </cell>
        </row>
        <row r="1037">
          <cell r="A1037" t="str">
            <v>EL_ANV_8,66P</v>
          </cell>
          <cell r="B1037" t="str">
            <v>CURVA CONDUIT 1"</v>
          </cell>
          <cell r="C1037" t="str">
            <v>Unidad</v>
          </cell>
          <cell r="E1037">
            <v>377</v>
          </cell>
          <cell r="F1037" t="str">
            <v>PRIMARIO</v>
          </cell>
          <cell r="G1037" t="str">
            <v>XXXX</v>
          </cell>
          <cell r="H1037" t="str">
            <v>OTRA</v>
          </cell>
          <cell r="J1037" t="str">
            <v>NO</v>
          </cell>
          <cell r="L1037" t="str">
            <v>SI</v>
          </cell>
          <cell r="M1037">
            <v>377</v>
          </cell>
          <cell r="N1037">
            <v>377</v>
          </cell>
        </row>
        <row r="1038">
          <cell r="A1038" t="str">
            <v>EL_ANV_8,67</v>
          </cell>
          <cell r="B1038" t="str">
            <v>TUBO CONDUIT 3/4"</v>
          </cell>
          <cell r="C1038" t="str">
            <v>Tramo 3 Mt</v>
          </cell>
          <cell r="E1038">
            <v>1403.85</v>
          </cell>
          <cell r="F1038" t="str">
            <v>PRODUCTO</v>
          </cell>
          <cell r="G1038" t="str">
            <v>XXXX</v>
          </cell>
          <cell r="H1038" t="str">
            <v>OTRA</v>
          </cell>
          <cell r="J1038" t="str">
            <v>NO</v>
          </cell>
          <cell r="L1038" t="str">
            <v>NO</v>
          </cell>
          <cell r="M1038">
            <v>1337</v>
          </cell>
          <cell r="N1038">
            <v>1337</v>
          </cell>
        </row>
        <row r="1039">
          <cell r="A1039" t="str">
            <v>EL_ANV_8,67P</v>
          </cell>
          <cell r="B1039" t="str">
            <v>TUBO CONDUIT 3/4"</v>
          </cell>
          <cell r="C1039" t="str">
            <v>Tramo 3 Mt</v>
          </cell>
          <cell r="E1039">
            <v>1337</v>
          </cell>
          <cell r="F1039" t="str">
            <v>PRIMARIO</v>
          </cell>
          <cell r="G1039" t="str">
            <v>TUBO</v>
          </cell>
          <cell r="H1039" t="str">
            <v>OTRA</v>
          </cell>
          <cell r="J1039" t="str">
            <v>NO</v>
          </cell>
          <cell r="L1039" t="str">
            <v>SI</v>
          </cell>
          <cell r="M1039">
            <v>1337</v>
          </cell>
          <cell r="N1039">
            <v>1337</v>
          </cell>
        </row>
        <row r="1040">
          <cell r="A1040" t="str">
            <v>EL_ANV_8,68</v>
          </cell>
          <cell r="B1040" t="str">
            <v>CURVA CONDUIT 3/4"</v>
          </cell>
          <cell r="C1040" t="str">
            <v>Unidad</v>
          </cell>
          <cell r="E1040">
            <v>180.6</v>
          </cell>
          <cell r="F1040" t="str">
            <v>PRODUCTO</v>
          </cell>
          <cell r="G1040" t="str">
            <v>XXXX</v>
          </cell>
          <cell r="H1040" t="str">
            <v>OTRA</v>
          </cell>
          <cell r="J1040" t="str">
            <v>NO</v>
          </cell>
          <cell r="L1040" t="str">
            <v>NO</v>
          </cell>
          <cell r="M1040">
            <v>172</v>
          </cell>
          <cell r="N1040">
            <v>172</v>
          </cell>
        </row>
        <row r="1041">
          <cell r="A1041" t="str">
            <v>EL_ANV_8,68P</v>
          </cell>
          <cell r="B1041" t="str">
            <v>CURVA CONDUIT 3/4"</v>
          </cell>
          <cell r="C1041" t="str">
            <v>Unidad</v>
          </cell>
          <cell r="E1041">
            <v>172</v>
          </cell>
          <cell r="F1041" t="str">
            <v>PRIMARIO</v>
          </cell>
          <cell r="G1041" t="str">
            <v>XXXX</v>
          </cell>
          <cell r="H1041" t="str">
            <v>OTRA</v>
          </cell>
          <cell r="J1041" t="str">
            <v>NO</v>
          </cell>
          <cell r="L1041" t="str">
            <v>SI</v>
          </cell>
          <cell r="M1041">
            <v>172</v>
          </cell>
          <cell r="N1041">
            <v>172</v>
          </cell>
        </row>
        <row r="1042">
          <cell r="A1042" t="str">
            <v>EL_ANV_8,69</v>
          </cell>
          <cell r="B1042" t="str">
            <v>TUBO CONDUIT 1/2"</v>
          </cell>
          <cell r="C1042" t="str">
            <v>Tramo 3 Mt</v>
          </cell>
          <cell r="E1042">
            <v>1085.7</v>
          </cell>
          <cell r="F1042" t="str">
            <v>PRODUCTO</v>
          </cell>
          <cell r="G1042" t="str">
            <v>XXXX</v>
          </cell>
          <cell r="H1042" t="str">
            <v>OTRA</v>
          </cell>
          <cell r="J1042" t="str">
            <v>NO</v>
          </cell>
          <cell r="L1042" t="str">
            <v>NO</v>
          </cell>
          <cell r="M1042">
            <v>1034</v>
          </cell>
          <cell r="N1042">
            <v>1034</v>
          </cell>
        </row>
        <row r="1043">
          <cell r="A1043" t="str">
            <v>EL_ANV_8,69P</v>
          </cell>
          <cell r="B1043" t="str">
            <v>TUBO CONDUIT 1/2"</v>
          </cell>
          <cell r="C1043" t="str">
            <v>Tramo 3 Mt</v>
          </cell>
          <cell r="E1043">
            <v>1034</v>
          </cell>
          <cell r="F1043" t="str">
            <v>PRIMARIO</v>
          </cell>
          <cell r="G1043" t="str">
            <v>TUBO</v>
          </cell>
          <cell r="H1043" t="str">
            <v>OTRA</v>
          </cell>
          <cell r="J1043" t="str">
            <v>NO</v>
          </cell>
          <cell r="L1043" t="str">
            <v>SI</v>
          </cell>
          <cell r="M1043">
            <v>1034</v>
          </cell>
          <cell r="N1043">
            <v>1034</v>
          </cell>
        </row>
        <row r="1044">
          <cell r="A1044" t="str">
            <v>EL_ANV_8,70</v>
          </cell>
          <cell r="B1044" t="str">
            <v>CURVA CONDUIT 1/2"</v>
          </cell>
          <cell r="C1044" t="str">
            <v>Unidad</v>
          </cell>
          <cell r="E1044">
            <v>98.7</v>
          </cell>
          <cell r="F1044" t="str">
            <v>PRODUCTO</v>
          </cell>
          <cell r="G1044" t="str">
            <v>XXXX</v>
          </cell>
          <cell r="H1044" t="str">
            <v>OTRA</v>
          </cell>
          <cell r="J1044" t="str">
            <v>NO</v>
          </cell>
          <cell r="L1044" t="str">
            <v>NO</v>
          </cell>
          <cell r="M1044">
            <v>94</v>
          </cell>
          <cell r="N1044">
            <v>94</v>
          </cell>
        </row>
        <row r="1045">
          <cell r="A1045" t="str">
            <v>EL_ANV_8,70P</v>
          </cell>
          <cell r="B1045" t="str">
            <v>CURVA CONDUIT 1/2"</v>
          </cell>
          <cell r="C1045" t="str">
            <v>Unidad</v>
          </cell>
          <cell r="E1045">
            <v>94</v>
          </cell>
          <cell r="F1045" t="str">
            <v>PRIMARIO</v>
          </cell>
          <cell r="G1045" t="str">
            <v>XXXX</v>
          </cell>
          <cell r="H1045" t="str">
            <v>OTRA</v>
          </cell>
          <cell r="J1045" t="str">
            <v>NO</v>
          </cell>
          <cell r="L1045" t="str">
            <v>SI</v>
          </cell>
          <cell r="M1045">
            <v>94</v>
          </cell>
          <cell r="N1045">
            <v>94</v>
          </cell>
        </row>
        <row r="1046">
          <cell r="A1046" t="str">
            <v>EL_ANV_8,71</v>
          </cell>
          <cell r="B1046" t="str">
            <v>CAJA DE PASO 4 X 4"</v>
          </cell>
          <cell r="C1046" t="str">
            <v>Unidad</v>
          </cell>
          <cell r="E1046">
            <v>474.6</v>
          </cell>
          <cell r="F1046" t="str">
            <v>PRODUCTO</v>
          </cell>
          <cell r="G1046" t="str">
            <v>CAJA</v>
          </cell>
          <cell r="H1046" t="str">
            <v>OTRA</v>
          </cell>
          <cell r="J1046" t="str">
            <v>NO</v>
          </cell>
          <cell r="L1046" t="str">
            <v>NO</v>
          </cell>
          <cell r="M1046">
            <v>452</v>
          </cell>
          <cell r="N1046">
            <v>452</v>
          </cell>
        </row>
        <row r="1047">
          <cell r="A1047" t="str">
            <v>EL_ANV_8,71P</v>
          </cell>
          <cell r="B1047" t="str">
            <v>CAJA DE PASO 4 X 4"</v>
          </cell>
          <cell r="C1047" t="str">
            <v>Unidad</v>
          </cell>
          <cell r="E1047">
            <v>452</v>
          </cell>
          <cell r="F1047" t="str">
            <v>PRIMARIO</v>
          </cell>
          <cell r="G1047" t="str">
            <v>CAJA</v>
          </cell>
          <cell r="H1047" t="str">
            <v>OTRA</v>
          </cell>
          <cell r="J1047" t="str">
            <v>NO</v>
          </cell>
          <cell r="L1047" t="str">
            <v>SI</v>
          </cell>
          <cell r="M1047">
            <v>452</v>
          </cell>
          <cell r="N1047">
            <v>452</v>
          </cell>
        </row>
        <row r="1048">
          <cell r="A1048" t="str">
            <v>EL_ANV_8,72</v>
          </cell>
          <cell r="B1048" t="str">
            <v>CAJA DE PASO 6 X 6"</v>
          </cell>
          <cell r="C1048" t="str">
            <v>Unidad</v>
          </cell>
          <cell r="E1048">
            <v>2905.35</v>
          </cell>
          <cell r="F1048" t="str">
            <v>PRODUCTO</v>
          </cell>
          <cell r="G1048" t="str">
            <v>CAJA</v>
          </cell>
          <cell r="H1048" t="str">
            <v>OTRA</v>
          </cell>
          <cell r="J1048" t="str">
            <v>NO</v>
          </cell>
          <cell r="L1048" t="str">
            <v>NO</v>
          </cell>
          <cell r="M1048">
            <v>2767</v>
          </cell>
          <cell r="N1048">
            <v>2767</v>
          </cell>
        </row>
        <row r="1049">
          <cell r="A1049" t="str">
            <v>EL_ANV_8,72P</v>
          </cell>
          <cell r="B1049" t="str">
            <v>CAJA DE PASO 6 X 6"</v>
          </cell>
          <cell r="C1049" t="str">
            <v>Unidad</v>
          </cell>
          <cell r="E1049">
            <v>2767</v>
          </cell>
          <cell r="F1049" t="str">
            <v>PRIMARIO</v>
          </cell>
          <cell r="G1049" t="str">
            <v>CAJA</v>
          </cell>
          <cell r="H1049" t="str">
            <v>OTRA</v>
          </cell>
          <cell r="J1049" t="str">
            <v>NO</v>
          </cell>
          <cell r="L1049" t="str">
            <v>SI</v>
          </cell>
          <cell r="M1049">
            <v>2767</v>
          </cell>
          <cell r="N1049">
            <v>2767</v>
          </cell>
        </row>
        <row r="1050">
          <cell r="A1050" t="str">
            <v>EL_ANV_8,73</v>
          </cell>
          <cell r="B1050" t="str">
            <v>AMARRE PLASTICO 8"</v>
          </cell>
          <cell r="C1050" t="str">
            <v>Unidad</v>
          </cell>
          <cell r="E1050">
            <v>2039.1</v>
          </cell>
          <cell r="F1050" t="str">
            <v>PRODUCTO</v>
          </cell>
          <cell r="G1050" t="str">
            <v>XXXX</v>
          </cell>
          <cell r="H1050" t="str">
            <v>OTRA</v>
          </cell>
          <cell r="J1050" t="str">
            <v>NO</v>
          </cell>
          <cell r="L1050" t="str">
            <v>NO</v>
          </cell>
          <cell r="M1050">
            <v>1942</v>
          </cell>
          <cell r="N1050">
            <v>1942</v>
          </cell>
        </row>
        <row r="1051">
          <cell r="A1051" t="str">
            <v>EL_ANV_8,73P</v>
          </cell>
          <cell r="B1051" t="str">
            <v>AMARRE PLASTICO 8"</v>
          </cell>
          <cell r="C1051" t="str">
            <v>Unidad</v>
          </cell>
          <cell r="E1051">
            <v>1942</v>
          </cell>
          <cell r="F1051" t="str">
            <v>PRIMARIO</v>
          </cell>
          <cell r="G1051" t="str">
            <v>XXXX</v>
          </cell>
          <cell r="H1051" t="str">
            <v>OTRA</v>
          </cell>
          <cell r="J1051" t="str">
            <v>NO</v>
          </cell>
          <cell r="L1051" t="str">
            <v>SI</v>
          </cell>
          <cell r="M1051">
            <v>1942</v>
          </cell>
          <cell r="N1051">
            <v>1942</v>
          </cell>
        </row>
        <row r="1052">
          <cell r="A1052" t="str">
            <v>EL_ANV_8,74</v>
          </cell>
          <cell r="B1052" t="str">
            <v>PERNO AUTOEXPANDIBLE 3" x 5/16"</v>
          </cell>
          <cell r="C1052" t="str">
            <v>Unidad</v>
          </cell>
          <cell r="E1052">
            <v>3.15</v>
          </cell>
          <cell r="F1052" t="str">
            <v>PRODUCTO</v>
          </cell>
          <cell r="G1052" t="str">
            <v>XXXX</v>
          </cell>
          <cell r="H1052" t="str">
            <v>OTRA</v>
          </cell>
          <cell r="J1052" t="str">
            <v>NO</v>
          </cell>
          <cell r="L1052" t="str">
            <v>NO</v>
          </cell>
          <cell r="M1052">
            <v>3</v>
          </cell>
          <cell r="N1052">
            <v>3</v>
          </cell>
        </row>
        <row r="1053">
          <cell r="A1053" t="str">
            <v>EL_ANV_8,74P</v>
          </cell>
          <cell r="B1053" t="str">
            <v>PERNO AUTOEXPANDIBLE 3" x 5/16"</v>
          </cell>
          <cell r="C1053" t="str">
            <v>Unidad</v>
          </cell>
          <cell r="E1053">
            <v>3</v>
          </cell>
          <cell r="F1053" t="str">
            <v>PRIMARIO</v>
          </cell>
          <cell r="G1053" t="str">
            <v>XXXX</v>
          </cell>
          <cell r="H1053" t="str">
            <v>OTRA</v>
          </cell>
          <cell r="J1053" t="str">
            <v>NO</v>
          </cell>
          <cell r="L1053" t="str">
            <v>SI</v>
          </cell>
          <cell r="M1053">
            <v>3</v>
          </cell>
          <cell r="N1053">
            <v>3</v>
          </cell>
        </row>
        <row r="1054">
          <cell r="A1054" t="str">
            <v>EL_ANV_8,75</v>
          </cell>
          <cell r="B1054" t="str">
            <v>TORNILLO GOLOSO Nº 8 ESTRIA DE 3/4" CON CHAZO</v>
          </cell>
          <cell r="C1054" t="str">
            <v>Unidad</v>
          </cell>
          <cell r="E1054">
            <v>3.15</v>
          </cell>
          <cell r="F1054" t="str">
            <v>PRODUCTO</v>
          </cell>
          <cell r="G1054" t="str">
            <v>XXXX</v>
          </cell>
          <cell r="H1054" t="str">
            <v>OTRA</v>
          </cell>
          <cell r="J1054" t="str">
            <v>NO</v>
          </cell>
          <cell r="L1054" t="str">
            <v>NO</v>
          </cell>
          <cell r="M1054">
            <v>3</v>
          </cell>
          <cell r="N1054">
            <v>3</v>
          </cell>
        </row>
        <row r="1055">
          <cell r="A1055" t="str">
            <v>EL_ANV_8,75P</v>
          </cell>
          <cell r="B1055" t="str">
            <v>TORNILLO GOLOSO Nº 8 ESTRIA DE 3/4" CON CHAZO</v>
          </cell>
          <cell r="C1055" t="str">
            <v>Unidad</v>
          </cell>
          <cell r="E1055">
            <v>3</v>
          </cell>
          <cell r="F1055" t="str">
            <v>PRIMARIO</v>
          </cell>
          <cell r="G1055" t="str">
            <v>XXXX</v>
          </cell>
          <cell r="H1055" t="str">
            <v>OTRA</v>
          </cell>
          <cell r="J1055" t="str">
            <v>NO</v>
          </cell>
          <cell r="L1055" t="str">
            <v>SI</v>
          </cell>
          <cell r="M1055">
            <v>3</v>
          </cell>
          <cell r="N1055">
            <v>3</v>
          </cell>
        </row>
        <row r="1056">
          <cell r="A1056" t="str">
            <v>EL_ANV_8,76</v>
          </cell>
          <cell r="B1056" t="str">
            <v>ESPIRAL PLASTICO DE 25 mm</v>
          </cell>
          <cell r="C1056" t="str">
            <v>ML</v>
          </cell>
          <cell r="E1056">
            <v>970.2</v>
          </cell>
          <cell r="F1056" t="str">
            <v>PRODUCTO</v>
          </cell>
          <cell r="G1056" t="str">
            <v>XXXX</v>
          </cell>
          <cell r="H1056" t="str">
            <v>OTRA</v>
          </cell>
          <cell r="J1056" t="str">
            <v>NO</v>
          </cell>
          <cell r="L1056" t="str">
            <v>NO</v>
          </cell>
          <cell r="M1056">
            <v>924</v>
          </cell>
          <cell r="N1056">
            <v>924</v>
          </cell>
        </row>
        <row r="1057">
          <cell r="A1057" t="str">
            <v>EL_ANV_8,76P</v>
          </cell>
          <cell r="B1057" t="str">
            <v>ESPIRAL PLASTICO DE 25 mm</v>
          </cell>
          <cell r="C1057" t="str">
            <v>ML</v>
          </cell>
          <cell r="E1057">
            <v>924</v>
          </cell>
          <cell r="F1057" t="str">
            <v>PRIMARIO</v>
          </cell>
          <cell r="G1057" t="str">
            <v>XXXX</v>
          </cell>
          <cell r="H1057" t="str">
            <v>OTRA</v>
          </cell>
          <cell r="J1057" t="str">
            <v>NO</v>
          </cell>
          <cell r="L1057" t="str">
            <v>SI</v>
          </cell>
          <cell r="M1057">
            <v>924</v>
          </cell>
          <cell r="N1057">
            <v>924</v>
          </cell>
        </row>
        <row r="1058">
          <cell r="A1058" t="str">
            <v>EL_ANV_8,78</v>
          </cell>
          <cell r="B1058" t="str">
            <v>UPS 5KVA</v>
          </cell>
          <cell r="C1058" t="str">
            <v>Unidad</v>
          </cell>
          <cell r="E1058">
            <v>2038801.8</v>
          </cell>
          <cell r="F1058" t="str">
            <v>PRODUCTO</v>
          </cell>
          <cell r="G1058" t="str">
            <v>XXXX</v>
          </cell>
          <cell r="H1058" t="str">
            <v>OTRA</v>
          </cell>
          <cell r="J1058" t="str">
            <v>NO</v>
          </cell>
          <cell r="L1058" t="str">
            <v>NO</v>
          </cell>
          <cell r="M1058">
            <v>1941716</v>
          </cell>
          <cell r="N1058">
            <v>1941716</v>
          </cell>
        </row>
        <row r="1059">
          <cell r="A1059" t="str">
            <v>EL_ANV_8,78P</v>
          </cell>
          <cell r="B1059" t="str">
            <v>UPS 5KVA</v>
          </cell>
          <cell r="C1059" t="str">
            <v>Unidad</v>
          </cell>
          <cell r="E1059">
            <v>1941716</v>
          </cell>
          <cell r="F1059" t="str">
            <v>PRIMARIO</v>
          </cell>
          <cell r="G1059" t="str">
            <v>XXXX</v>
          </cell>
          <cell r="H1059" t="str">
            <v>OTRA</v>
          </cell>
          <cell r="J1059" t="str">
            <v>NO</v>
          </cell>
          <cell r="L1059" t="str">
            <v>SI</v>
          </cell>
          <cell r="M1059">
            <v>1941716</v>
          </cell>
          <cell r="N1059">
            <v>1941716</v>
          </cell>
        </row>
        <row r="1060">
          <cell r="A1060" t="str">
            <v>EL_ANV_8,79</v>
          </cell>
          <cell r="B1060" t="str">
            <v>REGULADOR DE VOLTAJE 8 KVA</v>
          </cell>
          <cell r="C1060" t="str">
            <v>Unidad</v>
          </cell>
          <cell r="E1060">
            <v>832726.65</v>
          </cell>
          <cell r="F1060" t="str">
            <v>PRODUCTO</v>
          </cell>
          <cell r="G1060" t="str">
            <v>XXXX</v>
          </cell>
          <cell r="H1060" t="str">
            <v>OTRA</v>
          </cell>
          <cell r="J1060" t="str">
            <v>NO</v>
          </cell>
          <cell r="L1060" t="str">
            <v>NO</v>
          </cell>
          <cell r="M1060">
            <v>793073</v>
          </cell>
          <cell r="N1060">
            <v>793073</v>
          </cell>
        </row>
        <row r="1061">
          <cell r="A1061" t="str">
            <v>EL_ANV_8,79P</v>
          </cell>
          <cell r="B1061" t="str">
            <v>REGULADOR DE VOLTAJE 8 KVA</v>
          </cell>
          <cell r="C1061" t="str">
            <v>Unidad</v>
          </cell>
          <cell r="E1061">
            <v>793073</v>
          </cell>
          <cell r="F1061" t="str">
            <v>PRIMARIO</v>
          </cell>
          <cell r="G1061" t="str">
            <v>XXXX</v>
          </cell>
          <cell r="H1061" t="str">
            <v>OTRA</v>
          </cell>
          <cell r="J1061" t="str">
            <v>NO</v>
          </cell>
          <cell r="L1061" t="str">
            <v>SI</v>
          </cell>
          <cell r="M1061">
            <v>793073</v>
          </cell>
          <cell r="N1061">
            <v>793073</v>
          </cell>
        </row>
        <row r="1062">
          <cell r="A1062" t="str">
            <v>EL_ANV_8,80</v>
          </cell>
          <cell r="B1062" t="str">
            <v>UPS 500 VATIOS</v>
          </cell>
          <cell r="C1062" t="str">
            <v>Unidad</v>
          </cell>
          <cell r="E1062">
            <v>192363.15</v>
          </cell>
          <cell r="F1062" t="str">
            <v>PRODUCTO</v>
          </cell>
          <cell r="G1062" t="str">
            <v>XXXX</v>
          </cell>
          <cell r="H1062" t="str">
            <v>OTRA</v>
          </cell>
          <cell r="J1062" t="str">
            <v>NO</v>
          </cell>
          <cell r="L1062" t="str">
            <v>NO</v>
          </cell>
          <cell r="M1062">
            <v>183203</v>
          </cell>
          <cell r="N1062">
            <v>183203</v>
          </cell>
        </row>
        <row r="1063">
          <cell r="A1063" t="str">
            <v>EL_ANV_8,80P</v>
          </cell>
          <cell r="B1063" t="str">
            <v>UPS 500 VATIOS</v>
          </cell>
          <cell r="C1063" t="str">
            <v>Unidad</v>
          </cell>
          <cell r="E1063">
            <v>183203</v>
          </cell>
          <cell r="F1063" t="str">
            <v>PRIMARIO</v>
          </cell>
          <cell r="G1063" t="str">
            <v>XXXX</v>
          </cell>
          <cell r="H1063" t="str">
            <v>OTRA</v>
          </cell>
          <cell r="J1063" t="str">
            <v>NO</v>
          </cell>
          <cell r="L1063" t="str">
            <v>SI</v>
          </cell>
          <cell r="M1063">
            <v>183203</v>
          </cell>
          <cell r="N1063">
            <v>183203</v>
          </cell>
        </row>
        <row r="1064">
          <cell r="A1064" t="str">
            <v>EL_ANV_8,81</v>
          </cell>
          <cell r="B1064" t="str">
            <v>UPS 1000 VATIOS</v>
          </cell>
          <cell r="C1064" t="str">
            <v>Unidad</v>
          </cell>
          <cell r="E1064">
            <v>111577.2</v>
          </cell>
          <cell r="F1064" t="str">
            <v>PRODUCTO</v>
          </cell>
          <cell r="G1064" t="str">
            <v>XXXX</v>
          </cell>
          <cell r="H1064" t="str">
            <v>OTRA</v>
          </cell>
          <cell r="J1064" t="str">
            <v>NO</v>
          </cell>
          <cell r="L1064" t="str">
            <v>NO</v>
          </cell>
          <cell r="M1064">
            <v>106264</v>
          </cell>
          <cell r="N1064">
            <v>106264</v>
          </cell>
        </row>
        <row r="1065">
          <cell r="A1065" t="str">
            <v>EL_ANV_8,81P</v>
          </cell>
          <cell r="B1065" t="str">
            <v>UPS 1000 VATIOS</v>
          </cell>
          <cell r="C1065" t="str">
            <v>Unidad</v>
          </cell>
          <cell r="E1065">
            <v>106264</v>
          </cell>
          <cell r="F1065" t="str">
            <v>PRIMARIO</v>
          </cell>
          <cell r="G1065" t="str">
            <v>XXXX</v>
          </cell>
          <cell r="H1065" t="str">
            <v>OTRA</v>
          </cell>
          <cell r="J1065" t="str">
            <v>NO</v>
          </cell>
          <cell r="L1065" t="str">
            <v>SI</v>
          </cell>
          <cell r="M1065">
            <v>106264</v>
          </cell>
          <cell r="N1065">
            <v>106264</v>
          </cell>
        </row>
        <row r="1066">
          <cell r="A1066" t="str">
            <v>EL_ANV_8,82</v>
          </cell>
          <cell r="B1066" t="str">
            <v>ALAMBRE CERTIFICADO Nº 12</v>
          </cell>
          <cell r="C1066" t="str">
            <v>ML</v>
          </cell>
          <cell r="E1066">
            <v>452.55</v>
          </cell>
          <cell r="F1066" t="str">
            <v>PRODUCTO</v>
          </cell>
          <cell r="G1066" t="str">
            <v>ALAMBRE</v>
          </cell>
          <cell r="H1066" t="str">
            <v>OTRA</v>
          </cell>
          <cell r="J1066" t="str">
            <v>NO</v>
          </cell>
          <cell r="L1066" t="str">
            <v>NO</v>
          </cell>
          <cell r="M1066">
            <v>431</v>
          </cell>
          <cell r="N1066">
            <v>431</v>
          </cell>
        </row>
        <row r="1067">
          <cell r="A1067" t="str">
            <v>EL_ANV_8,82P</v>
          </cell>
          <cell r="B1067" t="str">
            <v>ALAMBRE CERTIFICADO Nº 12</v>
          </cell>
          <cell r="C1067" t="str">
            <v>ML</v>
          </cell>
          <cell r="E1067">
            <v>431</v>
          </cell>
          <cell r="F1067" t="str">
            <v>PRIMARIO</v>
          </cell>
          <cell r="G1067" t="str">
            <v>ALAMBRE</v>
          </cell>
          <cell r="H1067" t="str">
            <v>OTRA</v>
          </cell>
          <cell r="J1067" t="str">
            <v>NO</v>
          </cell>
          <cell r="L1067" t="str">
            <v>SI</v>
          </cell>
          <cell r="M1067">
            <v>431</v>
          </cell>
          <cell r="N1067">
            <v>431</v>
          </cell>
        </row>
        <row r="1068">
          <cell r="A1068" t="str">
            <v>EL_ANV_8,83</v>
          </cell>
          <cell r="B1068" t="str">
            <v>CABLE ENCAUCHETADO 3 X 12</v>
          </cell>
          <cell r="C1068" t="str">
            <v>ML</v>
          </cell>
          <cell r="E1068">
            <v>1749.3</v>
          </cell>
          <cell r="F1068" t="str">
            <v>PRODUCTO</v>
          </cell>
          <cell r="G1068" t="str">
            <v>CABLE</v>
          </cell>
          <cell r="H1068" t="str">
            <v>OTRA</v>
          </cell>
          <cell r="J1068" t="str">
            <v>NO</v>
          </cell>
          <cell r="L1068" t="str">
            <v>NO</v>
          </cell>
          <cell r="M1068">
            <v>1666</v>
          </cell>
          <cell r="N1068">
            <v>1666</v>
          </cell>
        </row>
        <row r="1069">
          <cell r="A1069" t="str">
            <v>EL_ANV_8,83P</v>
          </cell>
          <cell r="B1069" t="str">
            <v>CABLE ENCAUCHETADO 3 X 12</v>
          </cell>
          <cell r="C1069" t="str">
            <v>ML</v>
          </cell>
          <cell r="E1069">
            <v>1666</v>
          </cell>
          <cell r="F1069" t="str">
            <v>PRIMARIO</v>
          </cell>
          <cell r="G1069" t="str">
            <v>CABLE</v>
          </cell>
          <cell r="H1069" t="str">
            <v>OTRA</v>
          </cell>
          <cell r="J1069" t="str">
            <v>NO</v>
          </cell>
          <cell r="L1069" t="str">
            <v>SI</v>
          </cell>
          <cell r="M1069">
            <v>1666</v>
          </cell>
          <cell r="N1069">
            <v>1666</v>
          </cell>
        </row>
        <row r="1070">
          <cell r="A1070" t="str">
            <v>EL_ANV_8,84</v>
          </cell>
          <cell r="B1070" t="str">
            <v>TOMAS ELECTRICAS P/T GR COM</v>
          </cell>
          <cell r="C1070" t="str">
            <v>Unidad</v>
          </cell>
          <cell r="E1070">
            <v>1286.25</v>
          </cell>
          <cell r="F1070" t="str">
            <v>PRODUCTO</v>
          </cell>
          <cell r="G1070" t="str">
            <v>XXXX</v>
          </cell>
          <cell r="H1070" t="str">
            <v>OTRA</v>
          </cell>
          <cell r="J1070" t="str">
            <v>NO</v>
          </cell>
          <cell r="L1070" t="str">
            <v>NO</v>
          </cell>
          <cell r="M1070">
            <v>1225</v>
          </cell>
          <cell r="N1070">
            <v>1225</v>
          </cell>
        </row>
        <row r="1071">
          <cell r="A1071" t="str">
            <v>EL_ANV_8,84P</v>
          </cell>
          <cell r="B1071" t="str">
            <v>TOMAS ELECTRICAS P/T GR COM</v>
          </cell>
          <cell r="C1071" t="str">
            <v>Unidad</v>
          </cell>
          <cell r="E1071">
            <v>1225</v>
          </cell>
          <cell r="F1071" t="str">
            <v>PRIMARIO</v>
          </cell>
          <cell r="G1071" t="str">
            <v>XXXX</v>
          </cell>
          <cell r="H1071" t="str">
            <v>OTRA</v>
          </cell>
          <cell r="J1071" t="str">
            <v>NO</v>
          </cell>
          <cell r="L1071" t="str">
            <v>SI</v>
          </cell>
          <cell r="M1071">
            <v>1225</v>
          </cell>
          <cell r="N1071">
            <v>1225</v>
          </cell>
        </row>
        <row r="1072">
          <cell r="A1072" t="str">
            <v>EL_ANV_8,85</v>
          </cell>
          <cell r="B1072" t="str">
            <v xml:space="preserve">TOMAS ELECTRICAS P/T GR HOSP </v>
          </cell>
          <cell r="C1072" t="str">
            <v>Unidad</v>
          </cell>
          <cell r="E1072">
            <v>8540.7000000000007</v>
          </cell>
          <cell r="F1072" t="str">
            <v>PRODUCTO</v>
          </cell>
          <cell r="G1072" t="str">
            <v>XXXX</v>
          </cell>
          <cell r="H1072" t="str">
            <v>OTRA</v>
          </cell>
          <cell r="J1072" t="str">
            <v>NO</v>
          </cell>
          <cell r="L1072" t="str">
            <v>NO</v>
          </cell>
          <cell r="M1072">
            <v>8134</v>
          </cell>
          <cell r="N1072">
            <v>8134</v>
          </cell>
        </row>
        <row r="1073">
          <cell r="A1073" t="str">
            <v>EL_ANV_8,85P</v>
          </cell>
          <cell r="B1073" t="str">
            <v xml:space="preserve">TOMAS ELECTRICAS P/T GR HOSP </v>
          </cell>
          <cell r="C1073" t="str">
            <v>Unidad</v>
          </cell>
          <cell r="E1073">
            <v>8134</v>
          </cell>
          <cell r="F1073" t="str">
            <v>PRIMARIO</v>
          </cell>
          <cell r="G1073" t="str">
            <v>XXXX</v>
          </cell>
          <cell r="H1073" t="str">
            <v>OTRA</v>
          </cell>
          <cell r="J1073" t="str">
            <v>NO</v>
          </cell>
          <cell r="L1073" t="str">
            <v>SI</v>
          </cell>
          <cell r="M1073">
            <v>8134</v>
          </cell>
          <cell r="N1073">
            <v>8134</v>
          </cell>
        </row>
        <row r="1074">
          <cell r="A1074" t="str">
            <v>EL_ANV_8,86</v>
          </cell>
          <cell r="B1074" t="str">
            <v>CAJAS SOBREMURO 2 x 4</v>
          </cell>
          <cell r="C1074" t="str">
            <v>Unidad</v>
          </cell>
          <cell r="E1074">
            <v>1264.2</v>
          </cell>
          <cell r="F1074" t="str">
            <v>PRODUCTO</v>
          </cell>
          <cell r="G1074" t="str">
            <v>CAJA</v>
          </cell>
          <cell r="H1074" t="str">
            <v>OTRA</v>
          </cell>
          <cell r="J1074" t="str">
            <v>NO</v>
          </cell>
          <cell r="L1074" t="str">
            <v>NO</v>
          </cell>
          <cell r="M1074">
            <v>1204</v>
          </cell>
          <cell r="N1074">
            <v>1204</v>
          </cell>
        </row>
        <row r="1075">
          <cell r="A1075" t="str">
            <v>EL_ANV_8,86P</v>
          </cell>
          <cell r="B1075" t="str">
            <v>CAJAS SOBREMURO 2 x 4</v>
          </cell>
          <cell r="C1075" t="str">
            <v>Unidad</v>
          </cell>
          <cell r="E1075">
            <v>1204</v>
          </cell>
          <cell r="F1075" t="str">
            <v>PRIMARIO</v>
          </cell>
          <cell r="G1075" t="str">
            <v>CAJA</v>
          </cell>
          <cell r="H1075" t="str">
            <v>OTRA</v>
          </cell>
          <cell r="J1075" t="str">
            <v>NO</v>
          </cell>
          <cell r="L1075" t="str">
            <v>SI</v>
          </cell>
          <cell r="M1075">
            <v>1204</v>
          </cell>
          <cell r="N1075">
            <v>1204</v>
          </cell>
        </row>
        <row r="1076">
          <cell r="A1076" t="str">
            <v>EL_ANV_8,87</v>
          </cell>
          <cell r="B1076" t="str">
            <v>CINTA AISLANTE SUPER 33</v>
          </cell>
          <cell r="C1076" t="str">
            <v>Unidad</v>
          </cell>
          <cell r="E1076">
            <v>5700.45</v>
          </cell>
          <cell r="F1076" t="str">
            <v>PRODUCTO</v>
          </cell>
          <cell r="G1076" t="str">
            <v>XXXX</v>
          </cell>
          <cell r="H1076" t="str">
            <v>OTRA</v>
          </cell>
          <cell r="J1076" t="str">
            <v>NO</v>
          </cell>
          <cell r="L1076" t="str">
            <v>NO</v>
          </cell>
          <cell r="M1076">
            <v>5429</v>
          </cell>
          <cell r="N1076">
            <v>5429</v>
          </cell>
        </row>
        <row r="1077">
          <cell r="A1077" t="str">
            <v>EL_ANV_8,87P</v>
          </cell>
          <cell r="B1077" t="str">
            <v>CINTA AISLANTE SUPER 33</v>
          </cell>
          <cell r="C1077" t="str">
            <v>Unidad</v>
          </cell>
          <cell r="E1077">
            <v>5429</v>
          </cell>
          <cell r="F1077" t="str">
            <v>PRIMARIO</v>
          </cell>
          <cell r="G1077" t="str">
            <v>XXXX</v>
          </cell>
          <cell r="H1077" t="str">
            <v>OTRA</v>
          </cell>
          <cell r="J1077" t="str">
            <v>NO</v>
          </cell>
          <cell r="L1077" t="str">
            <v>SI</v>
          </cell>
          <cell r="M1077">
            <v>5429</v>
          </cell>
          <cell r="N1077">
            <v>5429</v>
          </cell>
        </row>
        <row r="1078">
          <cell r="A1078" t="str">
            <v>EL_ANV_8,88</v>
          </cell>
          <cell r="B1078" t="str">
            <v>CAJA DE 2 CIRCUITOS</v>
          </cell>
          <cell r="C1078" t="str">
            <v>Unidad</v>
          </cell>
          <cell r="E1078">
            <v>5839.05</v>
          </cell>
          <cell r="F1078" t="str">
            <v>PRODUCTO</v>
          </cell>
          <cell r="G1078" t="str">
            <v>CAJA</v>
          </cell>
          <cell r="H1078" t="str">
            <v>OTRA</v>
          </cell>
          <cell r="J1078" t="str">
            <v>NO</v>
          </cell>
          <cell r="L1078" t="str">
            <v>NO</v>
          </cell>
          <cell r="M1078">
            <v>5561</v>
          </cell>
          <cell r="N1078">
            <v>5561</v>
          </cell>
        </row>
        <row r="1079">
          <cell r="A1079" t="str">
            <v>EL_ANV_8,88P</v>
          </cell>
          <cell r="B1079" t="str">
            <v>CAJA DE 2 CIRCUITOS</v>
          </cell>
          <cell r="C1079" t="str">
            <v>Unidad</v>
          </cell>
          <cell r="E1079">
            <v>5561</v>
          </cell>
          <cell r="F1079" t="str">
            <v>PRIMARIO</v>
          </cell>
          <cell r="G1079" t="str">
            <v>CAJA</v>
          </cell>
          <cell r="H1079" t="str">
            <v>OTRA</v>
          </cell>
          <cell r="J1079" t="str">
            <v>NO</v>
          </cell>
          <cell r="L1079" t="str">
            <v>SI</v>
          </cell>
          <cell r="M1079">
            <v>5561</v>
          </cell>
          <cell r="N1079">
            <v>5561</v>
          </cell>
        </row>
        <row r="1080">
          <cell r="A1080" t="str">
            <v>EL_ANV_8,89</v>
          </cell>
          <cell r="B1080" t="str">
            <v>CUÑAS DE 30 AMPERIOS</v>
          </cell>
          <cell r="C1080" t="str">
            <v>Unidad</v>
          </cell>
          <cell r="E1080">
            <v>3377.85</v>
          </cell>
          <cell r="F1080" t="str">
            <v>PRODUCTO</v>
          </cell>
          <cell r="G1080" t="str">
            <v>XXXX</v>
          </cell>
          <cell r="H1080" t="str">
            <v>OTRA</v>
          </cell>
          <cell r="J1080" t="str">
            <v>NO</v>
          </cell>
          <cell r="L1080" t="str">
            <v>NO</v>
          </cell>
          <cell r="M1080">
            <v>3217</v>
          </cell>
          <cell r="N1080">
            <v>3217</v>
          </cell>
        </row>
        <row r="1081">
          <cell r="A1081" t="str">
            <v>EL_ANV_8,89P</v>
          </cell>
          <cell r="B1081" t="str">
            <v>CUÑAS DE 30 AMPERIOS</v>
          </cell>
          <cell r="C1081" t="str">
            <v>Unidad</v>
          </cell>
          <cell r="E1081">
            <v>3217</v>
          </cell>
          <cell r="F1081" t="str">
            <v>PRIMARIO</v>
          </cell>
          <cell r="G1081" t="str">
            <v>XXXX</v>
          </cell>
          <cell r="H1081" t="str">
            <v>OTRA</v>
          </cell>
          <cell r="J1081" t="str">
            <v>NO</v>
          </cell>
          <cell r="L1081" t="str">
            <v>SI</v>
          </cell>
          <cell r="M1081">
            <v>3217</v>
          </cell>
          <cell r="N1081">
            <v>3217</v>
          </cell>
        </row>
        <row r="1082">
          <cell r="A1082" t="str">
            <v>EL_ANV_9,01</v>
          </cell>
          <cell r="B1082" t="str">
            <v>Salida de luces lámpara fluorescente 2x48W  (incluye luminaria)</v>
          </cell>
          <cell r="C1082" t="str">
            <v>UN</v>
          </cell>
          <cell r="E1082">
            <v>95929.05</v>
          </cell>
          <cell r="F1082" t="str">
            <v>PRODUCTO</v>
          </cell>
          <cell r="G1082" t="str">
            <v>XXXX</v>
          </cell>
          <cell r="H1082" t="str">
            <v>OTRA</v>
          </cell>
          <cell r="J1082" t="str">
            <v>NO</v>
          </cell>
          <cell r="L1082" t="str">
            <v>NO</v>
          </cell>
          <cell r="M1082">
            <v>98321</v>
          </cell>
          <cell r="N1082">
            <v>98321</v>
          </cell>
        </row>
        <row r="1083">
          <cell r="A1083" t="str">
            <v>EL_ANV_9,01P</v>
          </cell>
          <cell r="B1083" t="str">
            <v>Salida de luces lámpara fluorescente 2x48W  (incluye luminaria)</v>
          </cell>
          <cell r="C1083" t="str">
            <v>UN</v>
          </cell>
          <cell r="E1083">
            <v>86716</v>
          </cell>
          <cell r="F1083" t="str">
            <v>PRIMARIO</v>
          </cell>
          <cell r="G1083" t="str">
            <v>XXXX</v>
          </cell>
          <cell r="H1083" t="str">
            <v>OTRA</v>
          </cell>
          <cell r="J1083" t="str">
            <v>NO</v>
          </cell>
          <cell r="L1083" t="str">
            <v>SI</v>
          </cell>
          <cell r="M1083">
            <v>86716</v>
          </cell>
          <cell r="N1083">
            <v>86716</v>
          </cell>
        </row>
        <row r="1084">
          <cell r="A1084" t="str">
            <v>EL_ANV_9,02</v>
          </cell>
          <cell r="B1084" t="str">
            <v>Salida de tomacorriente 110V. con polo a tierra</v>
          </cell>
          <cell r="C1084" t="str">
            <v>UN</v>
          </cell>
          <cell r="E1084">
            <v>52905.3</v>
          </cell>
          <cell r="F1084" t="str">
            <v>PRODUCTO</v>
          </cell>
          <cell r="G1084" t="str">
            <v>XXXX</v>
          </cell>
          <cell r="H1084" t="str">
            <v>OTRA</v>
          </cell>
          <cell r="J1084" t="str">
            <v>NO</v>
          </cell>
          <cell r="L1084" t="str">
            <v>NO</v>
          </cell>
          <cell r="M1084">
            <v>55546</v>
          </cell>
          <cell r="N1084">
            <v>55546</v>
          </cell>
        </row>
        <row r="1085">
          <cell r="A1085" t="str">
            <v>EL_ANV_9,02P</v>
          </cell>
          <cell r="B1085" t="str">
            <v>Salida de tomacorriente 110V. con polo a tierra</v>
          </cell>
          <cell r="C1085" t="str">
            <v>UN</v>
          </cell>
          <cell r="E1085">
            <v>20515</v>
          </cell>
          <cell r="F1085" t="str">
            <v>PRIMARIO</v>
          </cell>
          <cell r="G1085" t="str">
            <v>XXXX</v>
          </cell>
          <cell r="H1085" t="str">
            <v>OTRA</v>
          </cell>
          <cell r="J1085" t="str">
            <v>NO</v>
          </cell>
          <cell r="L1085" t="str">
            <v>SI</v>
          </cell>
          <cell r="M1085">
            <v>20515</v>
          </cell>
          <cell r="N1085">
            <v>20515</v>
          </cell>
        </row>
        <row r="1086">
          <cell r="A1086" t="str">
            <v>EL_ANV_9,03</v>
          </cell>
          <cell r="B1086" t="str">
            <v>Salida de de tomacorriente regulado</v>
          </cell>
          <cell r="C1086" t="str">
            <v>UN</v>
          </cell>
          <cell r="E1086">
            <v>55992.3</v>
          </cell>
          <cell r="F1086" t="str">
            <v>PRODUCTO</v>
          </cell>
          <cell r="G1086" t="str">
            <v>XXXX</v>
          </cell>
          <cell r="H1086" t="str">
            <v>OTRA</v>
          </cell>
          <cell r="J1086" t="str">
            <v>NO</v>
          </cell>
          <cell r="L1086" t="str">
            <v>NO</v>
          </cell>
          <cell r="M1086">
            <v>58726</v>
          </cell>
          <cell r="N1086">
            <v>58726</v>
          </cell>
        </row>
        <row r="1087">
          <cell r="A1087" t="str">
            <v>EL_ANV_9,03P</v>
          </cell>
          <cell r="B1087" t="str">
            <v>Salida de de tomacorriente regulado</v>
          </cell>
          <cell r="C1087" t="str">
            <v>UN</v>
          </cell>
          <cell r="E1087">
            <v>26292</v>
          </cell>
          <cell r="F1087" t="str">
            <v>PRIMARIO</v>
          </cell>
          <cell r="G1087" t="str">
            <v>XXXX</v>
          </cell>
          <cell r="H1087" t="str">
            <v>OTRA</v>
          </cell>
          <cell r="J1087" t="str">
            <v>NO</v>
          </cell>
          <cell r="L1087" t="str">
            <v>SI</v>
          </cell>
          <cell r="M1087">
            <v>26292</v>
          </cell>
          <cell r="N1087">
            <v>26292</v>
          </cell>
        </row>
        <row r="1088">
          <cell r="A1088" t="str">
            <v>EL_ANV_9,04</v>
          </cell>
          <cell r="B1088" t="str">
            <v>Salida de luces Tipo aplique  (incluye luminaria)</v>
          </cell>
          <cell r="C1088" t="str">
            <v>UN</v>
          </cell>
          <cell r="E1088">
            <v>42358.05</v>
          </cell>
          <cell r="F1088" t="str">
            <v>PRODUCTO</v>
          </cell>
          <cell r="G1088" t="str">
            <v>XXXX</v>
          </cell>
          <cell r="H1088" t="str">
            <v>OTRA</v>
          </cell>
          <cell r="J1088" t="str">
            <v>NO</v>
          </cell>
          <cell r="L1088" t="str">
            <v>NO</v>
          </cell>
          <cell r="M1088">
            <v>44781</v>
          </cell>
          <cell r="N1088">
            <v>44781</v>
          </cell>
        </row>
        <row r="1089">
          <cell r="A1089" t="str">
            <v>EL_ANV_9,04P</v>
          </cell>
          <cell r="B1089" t="str">
            <v>Salida de luces Tipo aplique  (incluye luminaria)</v>
          </cell>
          <cell r="C1089" t="str">
            <v>UN</v>
          </cell>
          <cell r="E1089">
            <v>21673</v>
          </cell>
          <cell r="F1089" t="str">
            <v>PRIMARIO</v>
          </cell>
          <cell r="G1089" t="str">
            <v>XXXX</v>
          </cell>
          <cell r="H1089" t="str">
            <v>OTRA</v>
          </cell>
          <cell r="J1089" t="str">
            <v>NO</v>
          </cell>
          <cell r="L1089" t="str">
            <v>SI</v>
          </cell>
          <cell r="M1089">
            <v>21673</v>
          </cell>
          <cell r="N1089">
            <v>21673</v>
          </cell>
        </row>
        <row r="1090">
          <cell r="A1090" t="str">
            <v>EL_ANV_9,05</v>
          </cell>
          <cell r="B1090" t="str">
            <v>Salida de Ventiladores  (incluye ventilador)</v>
          </cell>
          <cell r="C1090" t="str">
            <v>UN</v>
          </cell>
          <cell r="E1090">
            <v>279658.05</v>
          </cell>
          <cell r="F1090" t="str">
            <v>PRODUCTO</v>
          </cell>
          <cell r="G1090" t="str">
            <v>XXXX</v>
          </cell>
          <cell r="H1090" t="str">
            <v>OTRA</v>
          </cell>
          <cell r="J1090" t="str">
            <v>NO</v>
          </cell>
          <cell r="L1090" t="str">
            <v>NO</v>
          </cell>
          <cell r="M1090">
            <v>143028</v>
          </cell>
          <cell r="N1090">
            <v>143028</v>
          </cell>
        </row>
        <row r="1091">
          <cell r="A1091" t="str">
            <v>EL_ANV_9,05P</v>
          </cell>
          <cell r="B1091" t="str">
            <v>Salida de Ventiladores  (incluye ventilador)</v>
          </cell>
          <cell r="C1091" t="str">
            <v>UN</v>
          </cell>
          <cell r="E1091">
            <v>63042</v>
          </cell>
          <cell r="F1091" t="str">
            <v>PRIMARIO</v>
          </cell>
          <cell r="G1091" t="str">
            <v>XXXX</v>
          </cell>
          <cell r="H1091" t="str">
            <v>OTRA</v>
          </cell>
          <cell r="J1091" t="str">
            <v>NO</v>
          </cell>
          <cell r="L1091" t="str">
            <v>SI</v>
          </cell>
          <cell r="M1091">
            <v>63042</v>
          </cell>
          <cell r="N1091">
            <v>63042</v>
          </cell>
        </row>
        <row r="1092">
          <cell r="A1092" t="str">
            <v>EL_ANV_9,06</v>
          </cell>
          <cell r="B1092" t="str">
            <v>Salida de Telefono  (sin cablear)</v>
          </cell>
          <cell r="C1092" t="str">
            <v>UN</v>
          </cell>
          <cell r="E1092">
            <v>22524.6</v>
          </cell>
          <cell r="F1092" t="str">
            <v>PRODUCTO</v>
          </cell>
          <cell r="G1092" t="str">
            <v>XXXX</v>
          </cell>
          <cell r="H1092" t="str">
            <v>OTRA</v>
          </cell>
          <cell r="J1092" t="str">
            <v>NO</v>
          </cell>
          <cell r="L1092" t="str">
            <v>NO</v>
          </cell>
          <cell r="M1092">
            <v>22952</v>
          </cell>
          <cell r="N1092">
            <v>22952</v>
          </cell>
        </row>
        <row r="1093">
          <cell r="A1093" t="str">
            <v>EL_ANV_9,06P</v>
          </cell>
          <cell r="B1093" t="str">
            <v>Salida de Telefono  (sin cablear)</v>
          </cell>
          <cell r="C1093" t="str">
            <v>UN</v>
          </cell>
          <cell r="E1093">
            <v>17290</v>
          </cell>
          <cell r="F1093" t="str">
            <v>PRIMARIO</v>
          </cell>
          <cell r="G1093" t="str">
            <v>XXXX</v>
          </cell>
          <cell r="H1093" t="str">
            <v>OTRA</v>
          </cell>
          <cell r="J1093" t="str">
            <v>NO</v>
          </cell>
          <cell r="L1093" t="str">
            <v>SI</v>
          </cell>
          <cell r="M1093">
            <v>17290</v>
          </cell>
          <cell r="N1093">
            <v>17290</v>
          </cell>
        </row>
        <row r="1094">
          <cell r="A1094" t="str">
            <v>EL_ANV_9,07</v>
          </cell>
          <cell r="B1094" t="str">
            <v>Salida de Television  (sin cablear)</v>
          </cell>
          <cell r="C1094" t="str">
            <v>UN</v>
          </cell>
          <cell r="E1094">
            <v>22524.6</v>
          </cell>
          <cell r="F1094" t="str">
            <v>PRODUCTO</v>
          </cell>
          <cell r="G1094" t="str">
            <v>XXXX</v>
          </cell>
          <cell r="H1094" t="str">
            <v>OTRA</v>
          </cell>
          <cell r="J1094" t="str">
            <v>NO</v>
          </cell>
          <cell r="L1094" t="str">
            <v>NO</v>
          </cell>
          <cell r="M1094">
            <v>22952</v>
          </cell>
          <cell r="N1094">
            <v>22952</v>
          </cell>
        </row>
        <row r="1095">
          <cell r="A1095" t="str">
            <v>EL_ANV_9,07P</v>
          </cell>
          <cell r="B1095" t="str">
            <v>Salida de Television  (sin cablear)</v>
          </cell>
          <cell r="C1095" t="str">
            <v>UN</v>
          </cell>
          <cell r="E1095">
            <v>18507</v>
          </cell>
          <cell r="F1095" t="str">
            <v>PRIMARIO</v>
          </cell>
          <cell r="G1095" t="str">
            <v>XXXX</v>
          </cell>
          <cell r="H1095" t="str">
            <v>OTRA</v>
          </cell>
          <cell r="J1095" t="str">
            <v>NO</v>
          </cell>
          <cell r="L1095" t="str">
            <v>SI</v>
          </cell>
          <cell r="M1095">
            <v>18507</v>
          </cell>
          <cell r="N1095">
            <v>18507</v>
          </cell>
        </row>
        <row r="1096">
          <cell r="A1096" t="str">
            <v>EL_ANV_9,08</v>
          </cell>
          <cell r="B1096" t="str">
            <v>Salida de luces 220V  (incluye luminaria)</v>
          </cell>
          <cell r="C1096" t="str">
            <v>UN</v>
          </cell>
          <cell r="E1096">
            <v>120536.85</v>
          </cell>
          <cell r="F1096" t="str">
            <v>PRODUCTO</v>
          </cell>
          <cell r="G1096" t="str">
            <v>XXXX</v>
          </cell>
          <cell r="H1096" t="str">
            <v>OTRA</v>
          </cell>
          <cell r="J1096" t="str">
            <v>NO</v>
          </cell>
          <cell r="L1096" t="str">
            <v>NO</v>
          </cell>
          <cell r="M1096">
            <v>119177</v>
          </cell>
          <cell r="N1096">
            <v>119177</v>
          </cell>
        </row>
        <row r="1097">
          <cell r="A1097" t="str">
            <v>EL_ANV_9,08P</v>
          </cell>
          <cell r="B1097" t="str">
            <v>Salida de luces 220V  (incluye luminaria)</v>
          </cell>
          <cell r="C1097" t="str">
            <v>UN</v>
          </cell>
          <cell r="E1097">
            <v>20091</v>
          </cell>
          <cell r="F1097" t="str">
            <v>PRIMARIO</v>
          </cell>
          <cell r="G1097" t="str">
            <v>XXXX</v>
          </cell>
          <cell r="H1097" t="str">
            <v>OTRA</v>
          </cell>
          <cell r="J1097" t="str">
            <v>NO</v>
          </cell>
          <cell r="L1097" t="str">
            <v>SI</v>
          </cell>
          <cell r="M1097">
            <v>20091</v>
          </cell>
          <cell r="N1097">
            <v>20091</v>
          </cell>
        </row>
        <row r="1098">
          <cell r="A1098" t="str">
            <v>EL_ANV_9,09</v>
          </cell>
          <cell r="B1098" t="str">
            <v>Salida de luces 220V  (incluye luminaria)</v>
          </cell>
          <cell r="C1098" t="str">
            <v>UN</v>
          </cell>
          <cell r="E1098">
            <v>120536.85</v>
          </cell>
          <cell r="F1098" t="str">
            <v>PRODUCTO</v>
          </cell>
          <cell r="G1098" t="str">
            <v>XXXX</v>
          </cell>
          <cell r="H1098" t="str">
            <v>OTRA</v>
          </cell>
          <cell r="J1098" t="str">
            <v>NO</v>
          </cell>
          <cell r="L1098" t="str">
            <v>NO</v>
          </cell>
          <cell r="M1098">
            <v>119177</v>
          </cell>
          <cell r="N1098">
            <v>119177</v>
          </cell>
        </row>
        <row r="1099">
          <cell r="A1099" t="str">
            <v>EL_ANV_9,09P</v>
          </cell>
          <cell r="B1099" t="str">
            <v>Salida de luces 220V  (incluye luminaria)</v>
          </cell>
          <cell r="C1099" t="str">
            <v>UN</v>
          </cell>
          <cell r="E1099">
            <v>20410</v>
          </cell>
          <cell r="F1099" t="str">
            <v>PRIMARIO</v>
          </cell>
          <cell r="G1099" t="str">
            <v>XXXX</v>
          </cell>
          <cell r="H1099" t="str">
            <v>OTRA</v>
          </cell>
          <cell r="J1099" t="str">
            <v>NO</v>
          </cell>
          <cell r="L1099" t="str">
            <v>SI</v>
          </cell>
          <cell r="M1099">
            <v>20410</v>
          </cell>
          <cell r="N1099">
            <v>20410</v>
          </cell>
        </row>
        <row r="1100">
          <cell r="A1100" t="str">
            <v>EL_ANV_9,10</v>
          </cell>
          <cell r="B1100" t="str">
            <v>Acometida en tubería conduit PVC de 1-1/4" TMB 1 , con cables THHN/THNW 3 No.8 + 1No.8 + 1No.8</v>
          </cell>
          <cell r="C1100" t="str">
            <v>ML</v>
          </cell>
          <cell r="E1100">
            <v>53931.044921875</v>
          </cell>
          <cell r="F1100" t="str">
            <v>PRODUCTO</v>
          </cell>
          <cell r="G1100" t="str">
            <v>ACOMETIDA</v>
          </cell>
          <cell r="H1100" t="str">
            <v>OTRA</v>
          </cell>
          <cell r="J1100" t="str">
            <v>NO</v>
          </cell>
          <cell r="L1100" t="str">
            <v>NO</v>
          </cell>
          <cell r="M1100">
            <v>23858.34</v>
          </cell>
          <cell r="N1100">
            <v>23858.34</v>
          </cell>
        </row>
        <row r="1101">
          <cell r="A1101" t="str">
            <v>EL_ANV_9,10P</v>
          </cell>
          <cell r="B1101" t="str">
            <v>Acometida en tubería conduit PVC de 1-1/4" TMB 1 , con cables THHN/THNW 3 No.8 + 1No.8 + 1No.8</v>
          </cell>
          <cell r="C1101" t="str">
            <v>ML</v>
          </cell>
          <cell r="E1101">
            <v>13948</v>
          </cell>
          <cell r="F1101" t="str">
            <v>PRIMARIO</v>
          </cell>
          <cell r="G1101" t="str">
            <v>ACOMETIDA</v>
          </cell>
          <cell r="H1101" t="str">
            <v>OTRA</v>
          </cell>
          <cell r="J1101" t="str">
            <v>NO</v>
          </cell>
          <cell r="L1101" t="str">
            <v>SI</v>
          </cell>
          <cell r="M1101">
            <v>13948</v>
          </cell>
          <cell r="N1101">
            <v>13948</v>
          </cell>
        </row>
        <row r="1102">
          <cell r="A1102" t="str">
            <v>EL_ANV_9,11</v>
          </cell>
          <cell r="B1102" t="str">
            <v>Acometida en tubería conduit PVC de 1-1/4" TMB 2 , con cables THHN/THNW 3 No.4 + 1No.4 + 1No.8</v>
          </cell>
          <cell r="C1102" t="str">
            <v>ML</v>
          </cell>
          <cell r="E1102">
            <v>68778.044921875</v>
          </cell>
          <cell r="F1102" t="str">
            <v>PRODUCTO</v>
          </cell>
          <cell r="G1102" t="str">
            <v>ACOMETIDA</v>
          </cell>
          <cell r="H1102" t="str">
            <v>OTRA</v>
          </cell>
          <cell r="J1102" t="str">
            <v>NO</v>
          </cell>
          <cell r="L1102" t="str">
            <v>NO</v>
          </cell>
          <cell r="M1102">
            <v>42908.34</v>
          </cell>
          <cell r="N1102">
            <v>42908.34</v>
          </cell>
        </row>
        <row r="1103">
          <cell r="A1103" t="str">
            <v>EL_ANV_9,11P</v>
          </cell>
          <cell r="B1103" t="str">
            <v>Acometida en tubería conduit PVC de 1-1/4" TMB 2 , con cables THHN/THNW 3 No.4 + 1No.4 + 1No.8</v>
          </cell>
          <cell r="C1103" t="str">
            <v>ML</v>
          </cell>
          <cell r="E1103">
            <v>22881</v>
          </cell>
          <cell r="F1103" t="str">
            <v>PRIMARIO</v>
          </cell>
          <cell r="G1103" t="str">
            <v>ACOMETIDA</v>
          </cell>
          <cell r="H1103" t="str">
            <v>OTRA</v>
          </cell>
          <cell r="J1103" t="str">
            <v>NO</v>
          </cell>
          <cell r="L1103" t="str">
            <v>SI</v>
          </cell>
          <cell r="M1103">
            <v>22881</v>
          </cell>
          <cell r="N1103">
            <v>22881</v>
          </cell>
        </row>
        <row r="1104">
          <cell r="A1104" t="str">
            <v>EL_ANV_9,12</v>
          </cell>
          <cell r="B1104" t="str">
            <v>Acometida en tubería conduit PVC de 1-1/4" TMB 3 , con cables THHN/THNW 3 No.8 + 1No.8 + 1No.8</v>
          </cell>
          <cell r="C1104" t="str">
            <v>ML</v>
          </cell>
          <cell r="E1104">
            <v>53931.044921875</v>
          </cell>
          <cell r="F1104" t="str">
            <v>PRODUCTO</v>
          </cell>
          <cell r="G1104" t="str">
            <v>ACOMETIDA</v>
          </cell>
          <cell r="H1104" t="str">
            <v>OTRA</v>
          </cell>
          <cell r="J1104" t="str">
            <v>NO</v>
          </cell>
          <cell r="L1104" t="str">
            <v>NO</v>
          </cell>
          <cell r="M1104">
            <v>23858.34</v>
          </cell>
          <cell r="N1104">
            <v>23858.34</v>
          </cell>
        </row>
        <row r="1105">
          <cell r="A1105" t="str">
            <v>EL_ANV_9,12P</v>
          </cell>
          <cell r="B1105" t="str">
            <v>Acometida en tubería conduit PVC de 1-1/4" TMB 3 , con cables THHN/THNW 3 No.8 + 1No.8 + 1No.8</v>
          </cell>
          <cell r="C1105" t="str">
            <v>ML</v>
          </cell>
          <cell r="E1105">
            <v>13998</v>
          </cell>
          <cell r="F1105" t="str">
            <v>PRIMARIO</v>
          </cell>
          <cell r="G1105" t="str">
            <v>ACOMETIDA</v>
          </cell>
          <cell r="H1105" t="str">
            <v>OTRA</v>
          </cell>
          <cell r="J1105" t="str">
            <v>NO</v>
          </cell>
          <cell r="L1105" t="str">
            <v>SI</v>
          </cell>
          <cell r="M1105">
            <v>13998</v>
          </cell>
          <cell r="N1105">
            <v>13998</v>
          </cell>
        </row>
        <row r="1106">
          <cell r="A1106" t="str">
            <v>EL_ANV_9,13</v>
          </cell>
          <cell r="B1106" t="str">
            <v>Acometida en tubería conduit PVC de 1-1/2" TMB 4 , con cables THHN/THNW 3 No.4 + 1No.4 + 1No.8</v>
          </cell>
          <cell r="C1106" t="str">
            <v>ML</v>
          </cell>
          <cell r="E1106">
            <v>68778.044921875</v>
          </cell>
          <cell r="F1106" t="str">
            <v>PRODUCTO</v>
          </cell>
          <cell r="G1106" t="str">
            <v>ACOMETIDA</v>
          </cell>
          <cell r="H1106" t="str">
            <v>OTRA</v>
          </cell>
          <cell r="J1106" t="str">
            <v>NO</v>
          </cell>
          <cell r="L1106" t="str">
            <v>NO</v>
          </cell>
          <cell r="M1106">
            <v>42908.34</v>
          </cell>
          <cell r="N1106">
            <v>42908.34</v>
          </cell>
        </row>
        <row r="1107">
          <cell r="A1107" t="str">
            <v>EL_ANV_9,13P</v>
          </cell>
          <cell r="B1107" t="str">
            <v>Acometida en tubería conduit PVC de 1-1/2" TMB 4 , con cables THHN/THNW 3 No.4 + 1No.4 + 1No.8</v>
          </cell>
          <cell r="C1107" t="str">
            <v>ML</v>
          </cell>
          <cell r="E1107">
            <v>22158</v>
          </cell>
          <cell r="F1107" t="str">
            <v>PRIMARIO</v>
          </cell>
          <cell r="G1107" t="str">
            <v>ACOMETIDA</v>
          </cell>
          <cell r="H1107" t="str">
            <v>OTRA</v>
          </cell>
          <cell r="J1107" t="str">
            <v>NO</v>
          </cell>
          <cell r="L1107" t="str">
            <v>SI</v>
          </cell>
          <cell r="M1107">
            <v>22158</v>
          </cell>
          <cell r="N1107">
            <v>22158</v>
          </cell>
        </row>
        <row r="1108">
          <cell r="A1108" t="str">
            <v>EL_ANV_9,14</v>
          </cell>
          <cell r="B1108" t="str">
            <v>Acometida en tubería conduit PVC de 1-1/4" TMB 5 , con cables THHN/THNW 3 No.8 + 1No.8 + 1No.8</v>
          </cell>
          <cell r="C1108" t="str">
            <v>ML</v>
          </cell>
          <cell r="E1108">
            <v>53931.044921875</v>
          </cell>
          <cell r="F1108" t="str">
            <v>PRODUCTO</v>
          </cell>
          <cell r="G1108" t="str">
            <v>ACOMETIDA</v>
          </cell>
          <cell r="H1108" t="str">
            <v>OTRA</v>
          </cell>
          <cell r="J1108" t="str">
            <v>NO</v>
          </cell>
          <cell r="L1108" t="str">
            <v>NO</v>
          </cell>
          <cell r="M1108">
            <v>23858.34</v>
          </cell>
          <cell r="N1108">
            <v>23858.34</v>
          </cell>
        </row>
        <row r="1109">
          <cell r="A1109" t="str">
            <v>EL_ANV_9,14P</v>
          </cell>
          <cell r="B1109" t="str">
            <v>Acometida en tubería conduit PVC de 1-1/4" TMB 5 , con cables THHN/THNW 3 No.8 + 1No.8 + 1No.8</v>
          </cell>
          <cell r="C1109" t="str">
            <v>ML</v>
          </cell>
          <cell r="E1109">
            <v>13627</v>
          </cell>
          <cell r="F1109" t="str">
            <v>PRIMARIO</v>
          </cell>
          <cell r="G1109" t="str">
            <v>ACOMETIDA</v>
          </cell>
          <cell r="H1109" t="str">
            <v>OTRA</v>
          </cell>
          <cell r="J1109" t="str">
            <v>NO</v>
          </cell>
          <cell r="L1109" t="str">
            <v>SI</v>
          </cell>
          <cell r="M1109">
            <v>13627</v>
          </cell>
          <cell r="N1109">
            <v>13627</v>
          </cell>
        </row>
        <row r="1110">
          <cell r="A1110" t="str">
            <v>EL_ANV_9,15</v>
          </cell>
          <cell r="B1110" t="str">
            <v>Acometida en tubería conduit PVC de 1-1/4" TMB 6 , con cables THHN/THNW 3 No.8 + 1No.8 + 1No.8</v>
          </cell>
          <cell r="C1110" t="str">
            <v>ML</v>
          </cell>
          <cell r="E1110">
            <v>53931.044921875</v>
          </cell>
          <cell r="F1110" t="str">
            <v>PRODUCTO</v>
          </cell>
          <cell r="G1110" t="str">
            <v>ACOMETIDA</v>
          </cell>
          <cell r="H1110" t="str">
            <v>OTRA</v>
          </cell>
          <cell r="J1110" t="str">
            <v>NO</v>
          </cell>
          <cell r="L1110" t="str">
            <v>NO</v>
          </cell>
          <cell r="M1110">
            <v>23858.34</v>
          </cell>
          <cell r="N1110">
            <v>23858.34</v>
          </cell>
        </row>
        <row r="1111">
          <cell r="A1111" t="str">
            <v>EL_ANV_9,15P</v>
          </cell>
          <cell r="B1111" t="str">
            <v>Acometida en tubería conduit PVC de 1-1/4" TMB 6 , con cables THHN/THNW 3 No.8 + 1No.8 + 1No.8</v>
          </cell>
          <cell r="C1111" t="str">
            <v>ML</v>
          </cell>
          <cell r="E1111">
            <v>14208</v>
          </cell>
          <cell r="F1111" t="str">
            <v>PRIMARIO</v>
          </cell>
          <cell r="G1111" t="str">
            <v>ACOMETIDA</v>
          </cell>
          <cell r="H1111" t="str">
            <v>OTRA</v>
          </cell>
          <cell r="J1111" t="str">
            <v>NO</v>
          </cell>
          <cell r="L1111" t="str">
            <v>SI</v>
          </cell>
          <cell r="M1111">
            <v>14208</v>
          </cell>
          <cell r="N1111">
            <v>14208</v>
          </cell>
        </row>
        <row r="1112">
          <cell r="A1112" t="str">
            <v>EL_ANV_9,16</v>
          </cell>
          <cell r="B1112" t="str">
            <v>Acometida en tubería conduit PVC de 1-1/2" TMB 7 Salon Multiple , con cables THHN/THNW 3 No.6 + 1No.6 + 1No.8</v>
          </cell>
          <cell r="C1112" t="str">
            <v>ML</v>
          </cell>
          <cell r="E1112">
            <v>78732.149999999994</v>
          </cell>
          <cell r="F1112" t="str">
            <v>PRODUCTO</v>
          </cell>
          <cell r="G1112" t="str">
            <v>ACOMETIDA</v>
          </cell>
          <cell r="H1112" t="str">
            <v>OTRA</v>
          </cell>
          <cell r="J1112" t="str">
            <v>NO</v>
          </cell>
          <cell r="L1112" t="str">
            <v>NO</v>
          </cell>
          <cell r="M1112">
            <v>34186.379999999997</v>
          </cell>
          <cell r="N1112">
            <v>34186.379999999997</v>
          </cell>
        </row>
        <row r="1113">
          <cell r="A1113" t="str">
            <v>EL_ANV_9,16P</v>
          </cell>
          <cell r="B1113" t="str">
            <v>Acometida en tubería conduit PVC de 1-1/2" TMB 7 Salon Multiple , con cables THHN/THNW 3 No.6 + 1No.6 + 1No.8</v>
          </cell>
          <cell r="C1113" t="str">
            <v>ML</v>
          </cell>
          <cell r="E1113">
            <v>17433</v>
          </cell>
          <cell r="F1113" t="str">
            <v>PRIMARIO</v>
          </cell>
          <cell r="G1113" t="str">
            <v>ACOMETIDA</v>
          </cell>
          <cell r="H1113" t="str">
            <v>OTRA</v>
          </cell>
          <cell r="J1113" t="str">
            <v>NO</v>
          </cell>
          <cell r="L1113" t="str">
            <v>SI</v>
          </cell>
          <cell r="M1113">
            <v>17433</v>
          </cell>
          <cell r="N1113">
            <v>17433</v>
          </cell>
        </row>
        <row r="1114">
          <cell r="A1114" t="str">
            <v>EL_ANV_9,17</v>
          </cell>
          <cell r="B1114" t="str">
            <v>Acometida en tubería conduit PVC de 1-1/2" TMB 8 Patios, con cables THHN/THNW 3 No.6 + 1No.6 + 1No.8</v>
          </cell>
          <cell r="C1114" t="str">
            <v>ML</v>
          </cell>
          <cell r="E1114">
            <v>78732.149999999994</v>
          </cell>
          <cell r="F1114" t="str">
            <v>PRODUCTO</v>
          </cell>
          <cell r="G1114" t="str">
            <v>ACOMETIDA</v>
          </cell>
          <cell r="H1114" t="str">
            <v>OTRA</v>
          </cell>
          <cell r="J1114" t="str">
            <v>NO</v>
          </cell>
          <cell r="L1114" t="str">
            <v>NO</v>
          </cell>
          <cell r="M1114">
            <v>34186.379999999997</v>
          </cell>
          <cell r="N1114">
            <v>34186.379999999997</v>
          </cell>
        </row>
        <row r="1115">
          <cell r="A1115" t="str">
            <v>EL_ANV_9,17P</v>
          </cell>
          <cell r="B1115" t="str">
            <v>Acometida en tubería conduit PVC de 1-1/2" TMB 8 Patios, con cables THHN/THNW 3 No.6 + 1No.6 + 1No.8</v>
          </cell>
          <cell r="C1115" t="str">
            <v>ML</v>
          </cell>
          <cell r="E1115">
            <v>15901</v>
          </cell>
          <cell r="F1115" t="str">
            <v>PRIMARIO</v>
          </cell>
          <cell r="G1115" t="str">
            <v>ACOMETIDA</v>
          </cell>
          <cell r="H1115" t="str">
            <v>OTRA</v>
          </cell>
          <cell r="J1115" t="str">
            <v>NO</v>
          </cell>
          <cell r="L1115" t="str">
            <v>SI</v>
          </cell>
          <cell r="M1115">
            <v>15901</v>
          </cell>
          <cell r="N1115">
            <v>15901</v>
          </cell>
        </row>
        <row r="1116">
          <cell r="A1116" t="str">
            <v>EL_ANV_9,18</v>
          </cell>
          <cell r="B1116" t="str">
            <v>Acometida en tubería conduit PVC de 1-1/4" TMB 9 , con cables THHN/THNW 3 No.8 + 1No.8 + 1No.8</v>
          </cell>
          <cell r="C1116" t="str">
            <v>ML</v>
          </cell>
          <cell r="E1116">
            <v>53931.044921875</v>
          </cell>
          <cell r="F1116" t="str">
            <v>PRODUCTO</v>
          </cell>
          <cell r="G1116" t="str">
            <v>ACOMETIDA</v>
          </cell>
          <cell r="H1116" t="str">
            <v>OTRA</v>
          </cell>
          <cell r="J1116" t="str">
            <v>NO</v>
          </cell>
          <cell r="L1116" t="str">
            <v>NO</v>
          </cell>
          <cell r="M1116">
            <v>23858.34</v>
          </cell>
          <cell r="N1116">
            <v>23858.34</v>
          </cell>
        </row>
        <row r="1117">
          <cell r="A1117" t="str">
            <v>EL_ANV_9,18P</v>
          </cell>
          <cell r="B1117" t="str">
            <v>Acometida en tubería conduit PVC de 1-1/4" TMB 9 , con cables THHN/THNW 3 No.8 + 1No.8 + 1No.8</v>
          </cell>
          <cell r="C1117" t="str">
            <v>ML</v>
          </cell>
          <cell r="E1117">
            <v>14200</v>
          </cell>
          <cell r="F1117" t="str">
            <v>PRIMARIO</v>
          </cell>
          <cell r="G1117" t="str">
            <v>ACOMETIDA</v>
          </cell>
          <cell r="H1117" t="str">
            <v>OTRA</v>
          </cell>
          <cell r="J1117" t="str">
            <v>NO</v>
          </cell>
          <cell r="L1117" t="str">
            <v>SI</v>
          </cell>
          <cell r="M1117">
            <v>14200</v>
          </cell>
          <cell r="N1117">
            <v>14200</v>
          </cell>
        </row>
        <row r="1118">
          <cell r="A1118" t="str">
            <v>EL_ANV_9,19</v>
          </cell>
          <cell r="B1118" t="str">
            <v>Acometida en tubería conduit PVC de 1-1/4" TMB 10 , con cables THHN/THNW 3 No.8 + 1No.8 + 1No.8</v>
          </cell>
          <cell r="C1118" t="str">
            <v>ML</v>
          </cell>
          <cell r="E1118">
            <v>53931.044921875</v>
          </cell>
          <cell r="F1118" t="str">
            <v>PRODUCTO</v>
          </cell>
          <cell r="G1118" t="str">
            <v>ACOMETIDA</v>
          </cell>
          <cell r="H1118" t="str">
            <v>OTRA</v>
          </cell>
          <cell r="J1118" t="str">
            <v>NO</v>
          </cell>
          <cell r="L1118" t="str">
            <v>NO</v>
          </cell>
          <cell r="M1118">
            <v>23858.34</v>
          </cell>
          <cell r="N1118">
            <v>23858.34</v>
          </cell>
        </row>
        <row r="1119">
          <cell r="A1119" t="str">
            <v>EL_ANV_9,19P</v>
          </cell>
          <cell r="B1119" t="str">
            <v>Acometida en tubería conduit PVC de 1-1/4" TMB 10 , con cables THHN/THNW 3 No.8 + 1No.8 + 1No.8</v>
          </cell>
          <cell r="C1119" t="str">
            <v>ML</v>
          </cell>
          <cell r="E1119">
            <v>13549</v>
          </cell>
          <cell r="F1119" t="str">
            <v>PRIMARIO</v>
          </cell>
          <cell r="G1119" t="str">
            <v>ACOMETIDA</v>
          </cell>
          <cell r="H1119" t="str">
            <v>OTRA</v>
          </cell>
          <cell r="J1119" t="str">
            <v>NO</v>
          </cell>
          <cell r="L1119" t="str">
            <v>SI</v>
          </cell>
          <cell r="M1119">
            <v>13549</v>
          </cell>
          <cell r="N1119">
            <v>13549</v>
          </cell>
        </row>
        <row r="1120">
          <cell r="A1120" t="str">
            <v>EL_ANV_9,20</v>
          </cell>
          <cell r="B1120" t="str">
            <v>Acometida en tubería conduit PVC de 1-1/4" TMB 11 , con cables THHN/THNW 3 No.8 + 1No.8 + 1No.8</v>
          </cell>
          <cell r="C1120" t="str">
            <v>ML</v>
          </cell>
          <cell r="E1120">
            <v>53931.044921875</v>
          </cell>
          <cell r="F1120" t="str">
            <v>PRODUCTO</v>
          </cell>
          <cell r="G1120" t="str">
            <v>ACOMETIDA</v>
          </cell>
          <cell r="H1120" t="str">
            <v>OTRA</v>
          </cell>
          <cell r="J1120" t="str">
            <v>NO</v>
          </cell>
          <cell r="L1120" t="str">
            <v>NO</v>
          </cell>
          <cell r="M1120">
            <v>23858.34</v>
          </cell>
          <cell r="N1120">
            <v>23858.34</v>
          </cell>
        </row>
        <row r="1121">
          <cell r="A1121" t="str">
            <v>EL_ANV_9,20P</v>
          </cell>
          <cell r="B1121" t="str">
            <v>Acometida en tubería conduit PVC de 1-1/4" TMB 11 , con cables THHN/THNW 3 No.8 + 1No.8 + 1No.8</v>
          </cell>
          <cell r="C1121" t="str">
            <v>ML</v>
          </cell>
          <cell r="E1121">
            <v>13532</v>
          </cell>
          <cell r="F1121" t="str">
            <v>PRIMARIO</v>
          </cell>
          <cell r="G1121" t="str">
            <v>ACOMETIDA</v>
          </cell>
          <cell r="H1121" t="str">
            <v>OTRA</v>
          </cell>
          <cell r="J1121" t="str">
            <v>NO</v>
          </cell>
          <cell r="L1121" t="str">
            <v>SI</v>
          </cell>
          <cell r="M1121">
            <v>13532</v>
          </cell>
          <cell r="N1121">
            <v>13532</v>
          </cell>
        </row>
        <row r="1122">
          <cell r="A1122" t="str">
            <v>EL_ANV_9,21</v>
          </cell>
          <cell r="B1122" t="str">
            <v>Acometida en tubería conduit PVC de 1-1/4" TMB 13 , con cables THHN/THNW 3 No.8 + 1No.8 + 1No.8</v>
          </cell>
          <cell r="C1122" t="str">
            <v>ML</v>
          </cell>
          <cell r="E1122">
            <v>53931.044921875</v>
          </cell>
          <cell r="F1122" t="str">
            <v>PRODUCTO</v>
          </cell>
          <cell r="G1122" t="str">
            <v>ACOMETIDA</v>
          </cell>
          <cell r="H1122" t="str">
            <v>OTRA</v>
          </cell>
          <cell r="J1122" t="str">
            <v>NO</v>
          </cell>
          <cell r="L1122" t="str">
            <v>NO</v>
          </cell>
          <cell r="M1122">
            <v>23858.34</v>
          </cell>
          <cell r="N1122">
            <v>23858.34</v>
          </cell>
        </row>
        <row r="1123">
          <cell r="A1123" t="str">
            <v>EL_ANV_9,21P</v>
          </cell>
          <cell r="B1123" t="str">
            <v>Acometida en tubería conduit PVC de 1-1/4" TMB 13 , con cables THHN/THNW 3 No.8 + 1No.8 + 1No.8</v>
          </cell>
          <cell r="C1123" t="str">
            <v>ML</v>
          </cell>
          <cell r="E1123">
            <v>14093</v>
          </cell>
          <cell r="F1123" t="str">
            <v>PRIMARIO</v>
          </cell>
          <cell r="G1123" t="str">
            <v>ACOMETIDA</v>
          </cell>
          <cell r="H1123" t="str">
            <v>OTRA</v>
          </cell>
          <cell r="J1123" t="str">
            <v>NO</v>
          </cell>
          <cell r="L1123" t="str">
            <v>SI</v>
          </cell>
          <cell r="M1123">
            <v>14093</v>
          </cell>
          <cell r="N1123">
            <v>14093</v>
          </cell>
        </row>
        <row r="1124">
          <cell r="A1124" t="str">
            <v>EL_ANV_9,22</v>
          </cell>
          <cell r="B1124" t="str">
            <v>Acometida en tubería conduit PVC de 1-1/4" TMB 14 , con cables THHN/THNW 3 No.8 + 1No.8 + 1No.8</v>
          </cell>
          <cell r="C1124" t="str">
            <v>ML</v>
          </cell>
          <cell r="E1124">
            <v>53931.044921875</v>
          </cell>
          <cell r="F1124" t="str">
            <v>PRODUCTO</v>
          </cell>
          <cell r="G1124" t="str">
            <v>ACOMETIDA</v>
          </cell>
          <cell r="H1124" t="str">
            <v>OTRA</v>
          </cell>
          <cell r="J1124" t="str">
            <v>NO</v>
          </cell>
          <cell r="L1124" t="str">
            <v>NO</v>
          </cell>
          <cell r="M1124">
            <v>23858.34</v>
          </cell>
          <cell r="N1124">
            <v>23858.34</v>
          </cell>
        </row>
        <row r="1125">
          <cell r="A1125" t="str">
            <v>EL_ANV_9,22P</v>
          </cell>
          <cell r="B1125" t="str">
            <v>Acometida en tubería conduit PVC de 1-1/4" TMB 14 , con cables THHN/THNW 3 No.8 + 1No.8 + 1No.8</v>
          </cell>
          <cell r="C1125" t="str">
            <v>ML</v>
          </cell>
          <cell r="E1125">
            <v>14519</v>
          </cell>
          <cell r="F1125" t="str">
            <v>PRIMARIO</v>
          </cell>
          <cell r="G1125" t="str">
            <v>ACOMETIDA</v>
          </cell>
          <cell r="H1125" t="str">
            <v>OTRA</v>
          </cell>
          <cell r="J1125" t="str">
            <v>NO</v>
          </cell>
          <cell r="L1125" t="str">
            <v>SI</v>
          </cell>
          <cell r="M1125">
            <v>14519</v>
          </cell>
          <cell r="N1125">
            <v>14519</v>
          </cell>
        </row>
        <row r="1126">
          <cell r="A1126" t="str">
            <v>EL_ANV_9,23</v>
          </cell>
          <cell r="B1126" t="str">
            <v>Acometida en tubería conduit PVC de 1-1/4" TMB 15 , con cables THHN/THNW 3 No.4 + 1No.4 + 1No.8</v>
          </cell>
          <cell r="C1126" t="str">
            <v>ML</v>
          </cell>
          <cell r="E1126">
            <v>68778.044921875</v>
          </cell>
          <cell r="F1126" t="str">
            <v>PRODUCTO</v>
          </cell>
          <cell r="G1126" t="str">
            <v>ACOMETIDA</v>
          </cell>
          <cell r="H1126" t="str">
            <v>OTRA</v>
          </cell>
          <cell r="J1126" t="str">
            <v>NO</v>
          </cell>
          <cell r="L1126" t="str">
            <v>NO</v>
          </cell>
          <cell r="M1126">
            <v>42908.34</v>
          </cell>
          <cell r="N1126">
            <v>42908.34</v>
          </cell>
        </row>
        <row r="1127">
          <cell r="A1127" t="str">
            <v>EL_ANV_9,23P</v>
          </cell>
          <cell r="B1127" t="str">
            <v>Acometida en tubería conduit PVC de 1-1/4" TMB 15 , con cables THHN/THNW 3 No.4 + 1No.4 + 1No.8</v>
          </cell>
          <cell r="C1127" t="str">
            <v>ML</v>
          </cell>
          <cell r="E1127">
            <v>21784</v>
          </cell>
          <cell r="F1127" t="str">
            <v>PRIMARIO</v>
          </cell>
          <cell r="G1127" t="str">
            <v>ACOMETIDA</v>
          </cell>
          <cell r="H1127" t="str">
            <v>OTRA</v>
          </cell>
          <cell r="J1127" t="str">
            <v>NO</v>
          </cell>
          <cell r="L1127" t="str">
            <v>SI</v>
          </cell>
          <cell r="M1127">
            <v>21784</v>
          </cell>
          <cell r="N1127">
            <v>21784</v>
          </cell>
        </row>
        <row r="1128">
          <cell r="A1128" t="str">
            <v>EL_ANV_9,24</v>
          </cell>
          <cell r="B1128" t="str">
            <v>Suministro e instalación de tablero multibreaker TMB-1 de 18 ctos (incluye protecciones)</v>
          </cell>
          <cell r="C1128" t="str">
            <v>UN</v>
          </cell>
          <cell r="E1128">
            <v>456994.65</v>
          </cell>
          <cell r="F1128" t="str">
            <v>PRODUCTO</v>
          </cell>
          <cell r="G1128" t="str">
            <v>XXXX</v>
          </cell>
          <cell r="H1128" t="str">
            <v>OTRA</v>
          </cell>
          <cell r="J1128" t="str">
            <v>NO</v>
          </cell>
          <cell r="L1128" t="str">
            <v>NO</v>
          </cell>
          <cell r="M1128">
            <v>434238</v>
          </cell>
          <cell r="N1128">
            <v>434238</v>
          </cell>
        </row>
        <row r="1129">
          <cell r="A1129" t="str">
            <v>EL_ANV_9,24P</v>
          </cell>
          <cell r="B1129" t="str">
            <v>Suministro e instalación de tablero multibreaker TMB-1 de 18 ctos (incluye protecciones)</v>
          </cell>
          <cell r="C1129" t="str">
            <v>UN</v>
          </cell>
          <cell r="E1129">
            <v>226603</v>
          </cell>
          <cell r="F1129" t="str">
            <v>PRIMARIO</v>
          </cell>
          <cell r="G1129" t="str">
            <v>XXXX</v>
          </cell>
          <cell r="H1129" t="str">
            <v>OTRA</v>
          </cell>
          <cell r="J1129" t="str">
            <v>NO</v>
          </cell>
          <cell r="L1129" t="str">
            <v>SI</v>
          </cell>
          <cell r="M1129">
            <v>226603</v>
          </cell>
          <cell r="N1129">
            <v>226603</v>
          </cell>
        </row>
        <row r="1130">
          <cell r="A1130" t="str">
            <v>EL_ANV_9,25</v>
          </cell>
          <cell r="B1130" t="str">
            <v>Suministro e instalación de tablero multibreaker TMB-2 de 18 ctos (incluye protecciones)</v>
          </cell>
          <cell r="C1130" t="str">
            <v>UN</v>
          </cell>
          <cell r="E1130">
            <v>456994.65</v>
          </cell>
          <cell r="F1130" t="str">
            <v>PRODUCTO</v>
          </cell>
          <cell r="G1130" t="str">
            <v>XXXX</v>
          </cell>
          <cell r="H1130" t="str">
            <v>OTRA</v>
          </cell>
          <cell r="J1130" t="str">
            <v>NO</v>
          </cell>
          <cell r="L1130" t="str">
            <v>NO</v>
          </cell>
          <cell r="M1130">
            <v>434238</v>
          </cell>
          <cell r="N1130">
            <v>434238</v>
          </cell>
        </row>
        <row r="1131">
          <cell r="A1131" t="str">
            <v>EL_ANV_9,25P</v>
          </cell>
          <cell r="B1131" t="str">
            <v>Suministro e instalación de tablero multibreaker TMB-2 de 18 ctos (incluye protecciones)</v>
          </cell>
          <cell r="C1131" t="str">
            <v>UN</v>
          </cell>
          <cell r="E1131">
            <v>248666</v>
          </cell>
          <cell r="F1131" t="str">
            <v>PRIMARIO</v>
          </cell>
          <cell r="G1131" t="str">
            <v>XXXX</v>
          </cell>
          <cell r="H1131" t="str">
            <v>OTRA</v>
          </cell>
          <cell r="J1131" t="str">
            <v>NO</v>
          </cell>
          <cell r="L1131" t="str">
            <v>SI</v>
          </cell>
          <cell r="M1131">
            <v>248666</v>
          </cell>
          <cell r="N1131">
            <v>248666</v>
          </cell>
        </row>
        <row r="1132">
          <cell r="A1132" t="str">
            <v>EL_ANV_9,26</v>
          </cell>
          <cell r="B1132" t="str">
            <v>Suministro e instalación de tablero multibreaker TMB-3 de 12 ctos (incluye protecciones)</v>
          </cell>
          <cell r="C1132" t="str">
            <v>UN</v>
          </cell>
          <cell r="E1132">
            <v>541140.6</v>
          </cell>
          <cell r="F1132" t="str">
            <v>PRODUCTO</v>
          </cell>
          <cell r="G1132" t="str">
            <v>XXXX</v>
          </cell>
          <cell r="H1132" t="str">
            <v>OTRA</v>
          </cell>
          <cell r="J1132" t="str">
            <v>NO</v>
          </cell>
          <cell r="L1132" t="str">
            <v>NO</v>
          </cell>
          <cell r="M1132">
            <v>327372</v>
          </cell>
          <cell r="N1132">
            <v>327372</v>
          </cell>
        </row>
        <row r="1133">
          <cell r="A1133" t="str">
            <v>EL_ANV_9,26P</v>
          </cell>
          <cell r="B1133" t="str">
            <v>Suministro e instalación de tablero multibreaker TMB-3 de 12 ctos (incluye protecciones)</v>
          </cell>
          <cell r="C1133" t="str">
            <v>UN</v>
          </cell>
          <cell r="E1133">
            <v>122251</v>
          </cell>
          <cell r="F1133" t="str">
            <v>PRIMARIO</v>
          </cell>
          <cell r="G1133" t="str">
            <v>XXXX</v>
          </cell>
          <cell r="H1133" t="str">
            <v>OTRA</v>
          </cell>
          <cell r="J1133" t="str">
            <v>NO</v>
          </cell>
          <cell r="L1133" t="str">
            <v>SI</v>
          </cell>
          <cell r="M1133">
            <v>122251</v>
          </cell>
          <cell r="N1133">
            <v>122251</v>
          </cell>
        </row>
        <row r="1134">
          <cell r="A1134" t="str">
            <v>EL_ANV_9,27</v>
          </cell>
          <cell r="B1134" t="str">
            <v>Suministro e instalación de tablero multibreaker TMB-4 de 18 ctos (incluye protecciones)</v>
          </cell>
          <cell r="C1134" t="str">
            <v>UN</v>
          </cell>
          <cell r="E1134">
            <v>456994.65</v>
          </cell>
          <cell r="F1134" t="str">
            <v>PRODUCTO</v>
          </cell>
          <cell r="G1134" t="str">
            <v>XXXX</v>
          </cell>
          <cell r="H1134" t="str">
            <v>OTRA</v>
          </cell>
          <cell r="J1134" t="str">
            <v>NO</v>
          </cell>
          <cell r="L1134" t="str">
            <v>NO</v>
          </cell>
          <cell r="M1134">
            <v>434238</v>
          </cell>
          <cell r="N1134">
            <v>434238</v>
          </cell>
        </row>
        <row r="1135">
          <cell r="A1135" t="str">
            <v>EL_ANV_9,27P</v>
          </cell>
          <cell r="B1135" t="str">
            <v>Suministro e instalación de tablero multibreaker TMB-4 de 18 ctos (incluye protecciones)</v>
          </cell>
          <cell r="C1135" t="str">
            <v>UN</v>
          </cell>
          <cell r="E1135">
            <v>247621</v>
          </cell>
          <cell r="F1135" t="str">
            <v>PRIMARIO</v>
          </cell>
          <cell r="G1135" t="str">
            <v>XXXX</v>
          </cell>
          <cell r="H1135" t="str">
            <v>OTRA</v>
          </cell>
          <cell r="J1135" t="str">
            <v>NO</v>
          </cell>
          <cell r="L1135" t="str">
            <v>SI</v>
          </cell>
          <cell r="M1135">
            <v>247621</v>
          </cell>
          <cell r="N1135">
            <v>247621</v>
          </cell>
        </row>
        <row r="1136">
          <cell r="A1136" t="str">
            <v>EL_ANV_9,28</v>
          </cell>
          <cell r="B1136" t="str">
            <v>Suministro e instalación de tablero multibreaker TMB-5 de 12 ctos (incluye protecciones)</v>
          </cell>
          <cell r="C1136" t="str">
            <v>UN</v>
          </cell>
          <cell r="E1136">
            <v>541140.6</v>
          </cell>
          <cell r="F1136" t="str">
            <v>PRODUCTO</v>
          </cell>
          <cell r="G1136" t="str">
            <v>XXXX</v>
          </cell>
          <cell r="H1136" t="str">
            <v>OTRA</v>
          </cell>
          <cell r="J1136" t="str">
            <v>NO</v>
          </cell>
          <cell r="L1136" t="str">
            <v>NO</v>
          </cell>
          <cell r="M1136">
            <v>327372</v>
          </cell>
          <cell r="N1136">
            <v>327372</v>
          </cell>
        </row>
        <row r="1137">
          <cell r="A1137" t="str">
            <v>EL_ANV_9,28P</v>
          </cell>
          <cell r="B1137" t="str">
            <v>Suministro e instalación de tablero multibreaker TMB-5 de 12 ctos (incluye protecciones)</v>
          </cell>
          <cell r="C1137" t="str">
            <v>UN</v>
          </cell>
          <cell r="E1137">
            <v>149761</v>
          </cell>
          <cell r="F1137" t="str">
            <v>PRIMARIO</v>
          </cell>
          <cell r="G1137" t="str">
            <v>XXXX</v>
          </cell>
          <cell r="H1137" t="str">
            <v>OTRA</v>
          </cell>
          <cell r="J1137" t="str">
            <v>NO</v>
          </cell>
          <cell r="L1137" t="str">
            <v>SI</v>
          </cell>
          <cell r="M1137">
            <v>149761</v>
          </cell>
          <cell r="N1137">
            <v>149761</v>
          </cell>
        </row>
        <row r="1138">
          <cell r="A1138" t="str">
            <v>EL_ANV_9,29</v>
          </cell>
          <cell r="B1138" t="str">
            <v>Suministro e instalación de tablero multibreaker TMB-6 de 12 ctos (incluye protecciones)</v>
          </cell>
          <cell r="C1138" t="str">
            <v>UN</v>
          </cell>
          <cell r="E1138">
            <v>541140.6</v>
          </cell>
          <cell r="F1138" t="str">
            <v>PRODUCTO</v>
          </cell>
          <cell r="G1138" t="str">
            <v>XXXX</v>
          </cell>
          <cell r="H1138" t="str">
            <v>OTRA</v>
          </cell>
          <cell r="J1138" t="str">
            <v>NO</v>
          </cell>
          <cell r="L1138" t="str">
            <v>NO</v>
          </cell>
          <cell r="M1138">
            <v>327372</v>
          </cell>
          <cell r="N1138">
            <v>327372</v>
          </cell>
        </row>
        <row r="1139">
          <cell r="A1139" t="str">
            <v>EL_ANV_9,29P</v>
          </cell>
          <cell r="B1139" t="str">
            <v>Suministro e instalación de tablero multibreaker TMB-6 de 12 ctos (incluye protecciones)</v>
          </cell>
          <cell r="C1139" t="str">
            <v>UN</v>
          </cell>
          <cell r="E1139">
            <v>151987</v>
          </cell>
          <cell r="F1139" t="str">
            <v>PRIMARIO</v>
          </cell>
          <cell r="G1139" t="str">
            <v>XXXX</v>
          </cell>
          <cell r="H1139" t="str">
            <v>OTRA</v>
          </cell>
          <cell r="J1139" t="str">
            <v>NO</v>
          </cell>
          <cell r="L1139" t="str">
            <v>SI</v>
          </cell>
          <cell r="M1139">
            <v>151987</v>
          </cell>
          <cell r="N1139">
            <v>151987</v>
          </cell>
        </row>
        <row r="1140">
          <cell r="A1140" t="str">
            <v>EL_ANV_9,30</v>
          </cell>
          <cell r="B1140" t="str">
            <v>Suministro e instalación de tablero multibreaker TMB-Salon Multiple de 24 ctos (incluye protecciones)</v>
          </cell>
          <cell r="C1140" t="str">
            <v>UN</v>
          </cell>
          <cell r="E1140">
            <v>778537.2</v>
          </cell>
          <cell r="F1140" t="str">
            <v>PRODUCTO</v>
          </cell>
          <cell r="G1140" t="str">
            <v>XXXX</v>
          </cell>
          <cell r="H1140" t="str">
            <v>OTRA</v>
          </cell>
          <cell r="J1140" t="str">
            <v>NO</v>
          </cell>
          <cell r="L1140" t="str">
            <v>NO</v>
          </cell>
          <cell r="M1140">
            <v>562464</v>
          </cell>
          <cell r="N1140">
            <v>562464</v>
          </cell>
        </row>
        <row r="1141">
          <cell r="A1141" t="str">
            <v>EL_ANV_9,30P</v>
          </cell>
          <cell r="B1141" t="str">
            <v>Suministro e instalación de tablero multibreaker TMB-Salon Multiple de 24 ctos (incluye protecciones)</v>
          </cell>
          <cell r="C1141" t="str">
            <v>UN</v>
          </cell>
          <cell r="E1141">
            <v>238391</v>
          </cell>
          <cell r="F1141" t="str">
            <v>PRIMARIO</v>
          </cell>
          <cell r="G1141" t="str">
            <v>XXXX</v>
          </cell>
          <cell r="H1141" t="str">
            <v>OTRA</v>
          </cell>
          <cell r="J1141" t="str">
            <v>NO</v>
          </cell>
          <cell r="L1141" t="str">
            <v>SI</v>
          </cell>
          <cell r="M1141">
            <v>238391</v>
          </cell>
          <cell r="N1141">
            <v>238391</v>
          </cell>
        </row>
        <row r="1142">
          <cell r="A1142" t="str">
            <v>EL_ANV_9,31</v>
          </cell>
          <cell r="B1142" t="str">
            <v>Suministro e instalación de tablero multibreaker General Patios de 18 ctos (incluye protecciones)</v>
          </cell>
          <cell r="C1142" t="str">
            <v>UN</v>
          </cell>
          <cell r="E1142">
            <v>456994.65</v>
          </cell>
          <cell r="F1142" t="str">
            <v>PRODUCTO</v>
          </cell>
          <cell r="G1142" t="str">
            <v>XXXX</v>
          </cell>
          <cell r="H1142" t="str">
            <v>OTRA</v>
          </cell>
          <cell r="J1142" t="str">
            <v>NO</v>
          </cell>
          <cell r="L1142" t="str">
            <v>NO</v>
          </cell>
          <cell r="M1142">
            <v>434238</v>
          </cell>
          <cell r="N1142">
            <v>434238</v>
          </cell>
        </row>
        <row r="1143">
          <cell r="A1143" t="str">
            <v>EL_ANV_9,31P</v>
          </cell>
          <cell r="B1143" t="str">
            <v>Suministro e instalación de tablero multibreaker General Patios de 18 ctos (incluye protecciones)</v>
          </cell>
          <cell r="C1143" t="str">
            <v>UN</v>
          </cell>
          <cell r="E1143">
            <v>287239</v>
          </cell>
          <cell r="F1143" t="str">
            <v>PRIMARIO</v>
          </cell>
          <cell r="G1143" t="str">
            <v>XXXX</v>
          </cell>
          <cell r="H1143" t="str">
            <v>OTRA</v>
          </cell>
          <cell r="J1143" t="str">
            <v>NO</v>
          </cell>
          <cell r="L1143" t="str">
            <v>SI</v>
          </cell>
          <cell r="M1143">
            <v>287239</v>
          </cell>
          <cell r="N1143">
            <v>287239</v>
          </cell>
        </row>
        <row r="1144">
          <cell r="A1144" t="str">
            <v>EL_ANV_9,32</v>
          </cell>
          <cell r="B1144" t="str">
            <v>Suministro e instalación de tablero multibreaker TMB-9 de 12 ctos (incluye protecciones)</v>
          </cell>
          <cell r="C1144" t="str">
            <v>UN</v>
          </cell>
          <cell r="E1144">
            <v>541140.6</v>
          </cell>
          <cell r="F1144" t="str">
            <v>PRODUCTO</v>
          </cell>
          <cell r="G1144" t="str">
            <v>XXXX</v>
          </cell>
          <cell r="H1144" t="str">
            <v>OTRA</v>
          </cell>
          <cell r="J1144" t="str">
            <v>NO</v>
          </cell>
          <cell r="L1144" t="str">
            <v>NO</v>
          </cell>
          <cell r="M1144">
            <v>327372</v>
          </cell>
          <cell r="N1144">
            <v>327372</v>
          </cell>
        </row>
        <row r="1145">
          <cell r="A1145" t="str">
            <v>EL_ANV_9,32P</v>
          </cell>
          <cell r="B1145" t="str">
            <v>Suministro e instalación de tablero multibreaker TMB-9 de 12 ctos (incluye protecciones)</v>
          </cell>
          <cell r="C1145" t="str">
            <v>UN</v>
          </cell>
          <cell r="E1145">
            <v>143362</v>
          </cell>
          <cell r="F1145" t="str">
            <v>PRIMARIO</v>
          </cell>
          <cell r="G1145" t="str">
            <v>XXXX</v>
          </cell>
          <cell r="H1145" t="str">
            <v>OTRA</v>
          </cell>
          <cell r="J1145" t="str">
            <v>NO</v>
          </cell>
          <cell r="L1145" t="str">
            <v>SI</v>
          </cell>
          <cell r="M1145">
            <v>143362</v>
          </cell>
          <cell r="N1145">
            <v>143362</v>
          </cell>
        </row>
        <row r="1146">
          <cell r="A1146" t="str">
            <v>EL_ANV_9,33</v>
          </cell>
          <cell r="B1146" t="str">
            <v>Suministro e instalación de tablero multibreaker TMB-10 de 18 ctos (incluye protecciones)</v>
          </cell>
          <cell r="C1146" t="str">
            <v>UN</v>
          </cell>
          <cell r="E1146">
            <v>456994.65</v>
          </cell>
          <cell r="F1146" t="str">
            <v>PRODUCTO</v>
          </cell>
          <cell r="G1146" t="str">
            <v>XXXX</v>
          </cell>
          <cell r="H1146" t="str">
            <v>OTRA</v>
          </cell>
          <cell r="J1146" t="str">
            <v>NO</v>
          </cell>
          <cell r="L1146" t="str">
            <v>NO</v>
          </cell>
          <cell r="M1146">
            <v>434238</v>
          </cell>
          <cell r="N1146">
            <v>434238</v>
          </cell>
        </row>
        <row r="1147">
          <cell r="A1147" t="str">
            <v>EL_ANV_9,33P</v>
          </cell>
          <cell r="B1147" t="str">
            <v>Suministro e instalación de tablero multibreaker TMB-10 de 18 ctos (incluye protecciones)</v>
          </cell>
          <cell r="C1147" t="str">
            <v>UN</v>
          </cell>
          <cell r="E1147">
            <v>187055</v>
          </cell>
          <cell r="F1147" t="str">
            <v>PRIMARIO</v>
          </cell>
          <cell r="G1147" t="str">
            <v>XXXX</v>
          </cell>
          <cell r="H1147" t="str">
            <v>OTRA</v>
          </cell>
          <cell r="J1147" t="str">
            <v>NO</v>
          </cell>
          <cell r="L1147" t="str">
            <v>SI</v>
          </cell>
          <cell r="M1147">
            <v>187055</v>
          </cell>
          <cell r="N1147">
            <v>187055</v>
          </cell>
        </row>
        <row r="1148">
          <cell r="A1148" t="str">
            <v>EL_ANV_9,34</v>
          </cell>
          <cell r="B1148" t="str">
            <v>Suministro e instalación de tablero multibreaker TMB-11 de 12 ctos (incluye protecciones)</v>
          </cell>
          <cell r="C1148" t="str">
            <v>UN</v>
          </cell>
          <cell r="E1148">
            <v>541140.6</v>
          </cell>
          <cell r="F1148" t="str">
            <v>PRODUCTO</v>
          </cell>
          <cell r="G1148" t="str">
            <v>XXXX</v>
          </cell>
          <cell r="H1148" t="str">
            <v>OTRA</v>
          </cell>
          <cell r="J1148" t="str">
            <v>NO</v>
          </cell>
          <cell r="L1148" t="str">
            <v>NO</v>
          </cell>
          <cell r="M1148">
            <v>327372</v>
          </cell>
          <cell r="N1148">
            <v>327372</v>
          </cell>
        </row>
        <row r="1149">
          <cell r="A1149" t="str">
            <v>EL_ANV_9,34P</v>
          </cell>
          <cell r="B1149" t="str">
            <v>Suministro e instalación de tablero multibreaker TMB-11 de 12 ctos (incluye protecciones)</v>
          </cell>
          <cell r="C1149" t="str">
            <v>UN</v>
          </cell>
          <cell r="E1149">
            <v>116088</v>
          </cell>
          <cell r="F1149" t="str">
            <v>PRIMARIO</v>
          </cell>
          <cell r="G1149" t="str">
            <v>XXXX</v>
          </cell>
          <cell r="H1149" t="str">
            <v>OTRA</v>
          </cell>
          <cell r="J1149" t="str">
            <v>NO</v>
          </cell>
          <cell r="L1149" t="str">
            <v>SI</v>
          </cell>
          <cell r="M1149">
            <v>116088</v>
          </cell>
          <cell r="N1149">
            <v>116088</v>
          </cell>
        </row>
        <row r="1150">
          <cell r="A1150" t="str">
            <v>EL_ANV_9,35</v>
          </cell>
          <cell r="B1150" t="str">
            <v>Suministro e instalación de tablero multibreaker TMB-13 de 18 ctos (incluye protecciones)</v>
          </cell>
          <cell r="C1150" t="str">
            <v>UN</v>
          </cell>
          <cell r="E1150">
            <v>456994.65</v>
          </cell>
          <cell r="F1150" t="str">
            <v>PRODUCTO</v>
          </cell>
          <cell r="G1150" t="str">
            <v>XXXX</v>
          </cell>
          <cell r="H1150" t="str">
            <v>OTRA</v>
          </cell>
          <cell r="J1150" t="str">
            <v>NO</v>
          </cell>
          <cell r="L1150" t="str">
            <v>NO</v>
          </cell>
          <cell r="M1150">
            <v>434238</v>
          </cell>
          <cell r="N1150">
            <v>434238</v>
          </cell>
        </row>
        <row r="1151">
          <cell r="A1151" t="str">
            <v>EL_ANV_9,35P</v>
          </cell>
          <cell r="B1151" t="str">
            <v>Suministro e instalación de tablero multibreaker TMB-13 de 18 ctos (incluye protecciones)</v>
          </cell>
          <cell r="C1151" t="str">
            <v>UN</v>
          </cell>
          <cell r="E1151">
            <v>198183</v>
          </cell>
          <cell r="F1151" t="str">
            <v>PRIMARIO</v>
          </cell>
          <cell r="G1151" t="str">
            <v>XXXX</v>
          </cell>
          <cell r="H1151" t="str">
            <v>OTRA</v>
          </cell>
          <cell r="J1151" t="str">
            <v>NO</v>
          </cell>
          <cell r="L1151" t="str">
            <v>SI</v>
          </cell>
          <cell r="M1151">
            <v>198183</v>
          </cell>
          <cell r="N1151">
            <v>198183</v>
          </cell>
        </row>
        <row r="1152">
          <cell r="A1152" t="str">
            <v>EL_ANV_9,36</v>
          </cell>
          <cell r="B1152" t="str">
            <v>Suministro e instalación de tablero multibreaker TMB-14 de 18 ctos (incluye protecciones)</v>
          </cell>
          <cell r="C1152" t="str">
            <v>UN</v>
          </cell>
          <cell r="E1152">
            <v>456994.65</v>
          </cell>
          <cell r="F1152" t="str">
            <v>PRODUCTO</v>
          </cell>
          <cell r="G1152" t="str">
            <v>XXXX</v>
          </cell>
          <cell r="H1152" t="str">
            <v>OTRA</v>
          </cell>
          <cell r="J1152" t="str">
            <v>NO</v>
          </cell>
          <cell r="L1152" t="str">
            <v>NO</v>
          </cell>
          <cell r="M1152">
            <v>434238</v>
          </cell>
          <cell r="N1152">
            <v>434238</v>
          </cell>
        </row>
        <row r="1153">
          <cell r="A1153" t="str">
            <v>EL_ANV_9,36P</v>
          </cell>
          <cell r="B1153" t="str">
            <v>Suministro e instalación de tablero multibreaker TMB-14 de 18 ctos (incluye protecciones)</v>
          </cell>
          <cell r="C1153" t="str">
            <v>UN</v>
          </cell>
          <cell r="E1153">
            <v>208675</v>
          </cell>
          <cell r="F1153" t="str">
            <v>PRIMARIO</v>
          </cell>
          <cell r="G1153" t="str">
            <v>XXXX</v>
          </cell>
          <cell r="H1153" t="str">
            <v>OTRA</v>
          </cell>
          <cell r="J1153" t="str">
            <v>NO</v>
          </cell>
          <cell r="L1153" t="str">
            <v>SI</v>
          </cell>
          <cell r="M1153">
            <v>208675</v>
          </cell>
          <cell r="N1153">
            <v>208675</v>
          </cell>
        </row>
        <row r="1154">
          <cell r="A1154" t="str">
            <v>EL_ANV_9,37</v>
          </cell>
          <cell r="B1154" t="str">
            <v>Suministro e instalación de tablero multibreaker TMB-15 de 18 ctos (incluye protecciones)</v>
          </cell>
          <cell r="C1154" t="str">
            <v>UN</v>
          </cell>
          <cell r="E1154">
            <v>456994.65</v>
          </cell>
          <cell r="F1154" t="str">
            <v>PRODUCTO</v>
          </cell>
          <cell r="G1154" t="str">
            <v>XXXX</v>
          </cell>
          <cell r="H1154" t="str">
            <v>OTRA</v>
          </cell>
          <cell r="J1154" t="str">
            <v>NO</v>
          </cell>
          <cell r="L1154" t="str">
            <v>NO</v>
          </cell>
          <cell r="M1154">
            <v>434238</v>
          </cell>
          <cell r="N1154">
            <v>434238</v>
          </cell>
        </row>
        <row r="1155">
          <cell r="A1155" t="str">
            <v>EL_ANV_9,37P</v>
          </cell>
          <cell r="B1155" t="str">
            <v>Suministro e instalación de tablero multibreaker TMB-15 de 18 ctos (incluye protecciones)</v>
          </cell>
          <cell r="C1155" t="str">
            <v>UN</v>
          </cell>
          <cell r="E1155">
            <v>213703</v>
          </cell>
          <cell r="F1155" t="str">
            <v>PRIMARIO</v>
          </cell>
          <cell r="G1155" t="str">
            <v>XXXX</v>
          </cell>
          <cell r="H1155" t="str">
            <v>OTRA</v>
          </cell>
          <cell r="J1155" t="str">
            <v>NO</v>
          </cell>
          <cell r="L1155" t="str">
            <v>SI</v>
          </cell>
          <cell r="M1155">
            <v>213703</v>
          </cell>
          <cell r="N1155">
            <v>213703</v>
          </cell>
        </row>
        <row r="1156">
          <cell r="A1156" t="str">
            <v>EL_ANV_9,38</v>
          </cell>
          <cell r="B1156" t="str">
            <v>Acometida en media tension con 3 No. 2 XLPE 15 Kv 100% en tuberia de 3"</v>
          </cell>
          <cell r="C1156" t="str">
            <v>UN</v>
          </cell>
          <cell r="E1156">
            <v>133473.9</v>
          </cell>
          <cell r="F1156" t="str">
            <v>PRODUCTO</v>
          </cell>
          <cell r="G1156" t="str">
            <v>ACOMETIDA</v>
          </cell>
          <cell r="H1156" t="str">
            <v>OTRA</v>
          </cell>
          <cell r="J1156" t="str">
            <v>NO</v>
          </cell>
          <cell r="L1156" t="str">
            <v>NO</v>
          </cell>
          <cell r="M1156">
            <v>194596</v>
          </cell>
          <cell r="N1156">
            <v>194596</v>
          </cell>
        </row>
        <row r="1157">
          <cell r="A1157" t="str">
            <v>EL_ANV_9,38P</v>
          </cell>
          <cell r="B1157" t="str">
            <v>Acometida en media tension con 3 No. 2 XLPE 15 Kv 100% en tuberia de 3"</v>
          </cell>
          <cell r="C1157" t="str">
            <v>UN</v>
          </cell>
          <cell r="E1157">
            <v>59350</v>
          </cell>
          <cell r="F1157" t="str">
            <v>PRIMARIO</v>
          </cell>
          <cell r="G1157" t="str">
            <v>ACOMETIDA</v>
          </cell>
          <cell r="H1157" t="str">
            <v>OTRA</v>
          </cell>
          <cell r="J1157" t="str">
            <v>NO</v>
          </cell>
          <cell r="L1157" t="str">
            <v>SI</v>
          </cell>
          <cell r="M1157">
            <v>59350</v>
          </cell>
          <cell r="N1157">
            <v>59350</v>
          </cell>
        </row>
        <row r="1158">
          <cell r="A1158" t="str">
            <v>EL_ANV_9,39</v>
          </cell>
          <cell r="B1158" t="str">
            <v>Suministro e instalación Subestación Eléctrica 75 Kva, tipo poste según diagrama unifilar, incluye tablero general, malla de tierra.</v>
          </cell>
          <cell r="C1158" t="str">
            <v>GL</v>
          </cell>
          <cell r="E1158">
            <v>27905825.199999999</v>
          </cell>
          <cell r="F1158" t="str">
            <v>PRODUCTO</v>
          </cell>
          <cell r="G1158" t="str">
            <v>XXXX</v>
          </cell>
          <cell r="H1158" t="str">
            <v>OTRA</v>
          </cell>
          <cell r="J1158" t="str">
            <v>NO</v>
          </cell>
          <cell r="L1158" t="str">
            <v>NO</v>
          </cell>
          <cell r="M1158">
            <v>22399598</v>
          </cell>
          <cell r="N1158">
            <v>22399598</v>
          </cell>
        </row>
        <row r="1159">
          <cell r="A1159" t="str">
            <v>EL_ANV_9,39P</v>
          </cell>
          <cell r="B1159" t="str">
            <v>Suministro e instalación Subestación Eléctrica 75 Kva, tipo poste según diagrama unifilar, incluye tablero general, malla de tierra.</v>
          </cell>
          <cell r="C1159" t="str">
            <v>GL</v>
          </cell>
          <cell r="E1159">
            <v>30553524</v>
          </cell>
          <cell r="F1159" t="str">
            <v>PRIMARIO</v>
          </cell>
          <cell r="G1159" t="str">
            <v>XXXX</v>
          </cell>
          <cell r="H1159" t="str">
            <v>OTRA</v>
          </cell>
          <cell r="J1159" t="str">
            <v>NO</v>
          </cell>
          <cell r="L1159" t="str">
            <v>SI</v>
          </cell>
          <cell r="M1159">
            <v>30553524</v>
          </cell>
          <cell r="N1159">
            <v>30553524</v>
          </cell>
        </row>
        <row r="1160">
          <cell r="A1160" t="str">
            <v>EL_RETIE_ECO</v>
          </cell>
          <cell r="B1160" t="str">
            <v>ESTUDIOS Y REVISIONES ELECTRICARIBE Y CERTIFICACION RETIE</v>
          </cell>
          <cell r="C1160" t="str">
            <v>U</v>
          </cell>
          <cell r="E1160">
            <v>6505110.6500000004</v>
          </cell>
          <cell r="F1160" t="str">
            <v>PRODUCTO</v>
          </cell>
          <cell r="O1160" t="str">
            <v>MAT</v>
          </cell>
        </row>
        <row r="1161">
          <cell r="A1161" t="str">
            <v>EL_RETIE_PCZZI</v>
          </cell>
          <cell r="B1161" t="str">
            <v>ESTUDIOS Y REVISIONES ELECTRICARIBE Y CERTIFICACION RETIE</v>
          </cell>
          <cell r="C1161" t="str">
            <v>U</v>
          </cell>
          <cell r="E1161">
            <v>5163918.7500000102</v>
          </cell>
          <cell r="F1161" t="str">
            <v>PRODUCTO</v>
          </cell>
          <cell r="O1161" t="str">
            <v>MAT</v>
          </cell>
        </row>
        <row r="1162">
          <cell r="A1162" t="str">
            <v>EL_RETIE_PP</v>
          </cell>
          <cell r="B1162" t="str">
            <v>ESTUDIOS Y REVISIONES ELECTRICARIBE Y CERTIFICACION RETIE</v>
          </cell>
          <cell r="C1162" t="str">
            <v>U</v>
          </cell>
          <cell r="E1162">
            <v>24253710.950000003</v>
          </cell>
          <cell r="F1162" t="str">
            <v>PRODUCTO</v>
          </cell>
          <cell r="O1162" t="str">
            <v>MAT</v>
          </cell>
        </row>
        <row r="1163">
          <cell r="A1163" t="str">
            <v>EL_RETIE_PSO</v>
          </cell>
          <cell r="B1163" t="str">
            <v>ESTUDIOS Y REVISIONES ELECTRICARIBE Y CERTIFICACION RETIE</v>
          </cell>
          <cell r="C1163" t="str">
            <v>U</v>
          </cell>
          <cell r="E1163">
            <v>6505110.6500000004</v>
          </cell>
          <cell r="F1163" t="str">
            <v>PRODUCTO</v>
          </cell>
          <cell r="O1163" t="str">
            <v>MAT</v>
          </cell>
        </row>
        <row r="1164">
          <cell r="A1164" t="str">
            <v>ELCAUCHE3X14</v>
          </cell>
          <cell r="B1164" t="str">
            <v>CABLE ENCAUCHETADO 3 X 14</v>
          </cell>
          <cell r="C1164" t="str">
            <v>ML</v>
          </cell>
          <cell r="E1164">
            <v>5000</v>
          </cell>
          <cell r="F1164" t="str">
            <v>PRODUCTO</v>
          </cell>
          <cell r="G1164" t="str">
            <v>CABLE</v>
          </cell>
          <cell r="H1164" t="str">
            <v>OTRA</v>
          </cell>
          <cell r="J1164" t="str">
            <v>NO</v>
          </cell>
          <cell r="L1164" t="str">
            <v>NO</v>
          </cell>
          <cell r="M1164">
            <v>1666</v>
          </cell>
          <cell r="N1164">
            <v>1666</v>
          </cell>
        </row>
        <row r="1165">
          <cell r="A1165" t="str">
            <v>ELEC_001</v>
          </cell>
          <cell r="B1165" t="str">
            <v xml:space="preserve">ESTUDIO DE CONEXIÓN DE 5 A 100 KVA </v>
          </cell>
          <cell r="C1165" t="str">
            <v>SER</v>
          </cell>
          <cell r="E1165">
            <v>239280.75000000003</v>
          </cell>
          <cell r="F1165" t="str">
            <v>PRIMARIO</v>
          </cell>
          <cell r="G1165" t="str">
            <v>SERVICIO</v>
          </cell>
          <cell r="H1165" t="str">
            <v>MOPOSSER</v>
          </cell>
          <cell r="I1165" t="str">
            <v>ELECTRICARIBE</v>
          </cell>
          <cell r="J1165" t="str">
            <v>NO</v>
          </cell>
          <cell r="L1165" t="str">
            <v>NO</v>
          </cell>
          <cell r="M1165">
            <v>178804</v>
          </cell>
          <cell r="N1165">
            <v>178804</v>
          </cell>
        </row>
        <row r="1166">
          <cell r="A1166" t="str">
            <v>ELEC_002</v>
          </cell>
          <cell r="B1166" t="str">
            <v xml:space="preserve">ESTUDIO DE CONEXIÓN DE 101 A 500 KVA </v>
          </cell>
          <cell r="C1166" t="str">
            <v>SER</v>
          </cell>
          <cell r="E1166">
            <v>239835</v>
          </cell>
          <cell r="F1166" t="str">
            <v>PRIMARIO</v>
          </cell>
          <cell r="G1166" t="str">
            <v>SERVICIO</v>
          </cell>
          <cell r="H1166" t="str">
            <v>MOPOSSER</v>
          </cell>
          <cell r="I1166" t="str">
            <v>ELECTRICARIBE</v>
          </cell>
          <cell r="J1166" t="str">
            <v>NO</v>
          </cell>
          <cell r="L1166" t="str">
            <v>NO</v>
          </cell>
          <cell r="M1166">
            <v>250000</v>
          </cell>
          <cell r="N1166">
            <v>250000</v>
          </cell>
        </row>
        <row r="1167">
          <cell r="A1167" t="str">
            <v>ELEC_003</v>
          </cell>
          <cell r="B1167" t="str">
            <v xml:space="preserve">ESTUDIO DE CONEXIÓN DE 501 A 1000 KVA </v>
          </cell>
          <cell r="C1167" t="str">
            <v>SER</v>
          </cell>
          <cell r="E1167">
            <v>350200</v>
          </cell>
          <cell r="F1167" t="str">
            <v>PRIMARIO</v>
          </cell>
          <cell r="G1167" t="str">
            <v>SERVICIO</v>
          </cell>
          <cell r="H1167" t="str">
            <v>MOPOSSER</v>
          </cell>
          <cell r="I1167" t="str">
            <v>ELECTRICARIBE</v>
          </cell>
          <cell r="J1167" t="str">
            <v>NO</v>
          </cell>
          <cell r="L1167" t="str">
            <v>NO</v>
          </cell>
          <cell r="M1167">
            <v>350200</v>
          </cell>
          <cell r="N1167">
            <v>350200</v>
          </cell>
        </row>
        <row r="1168">
          <cell r="A1168" t="str">
            <v>ELEC_004</v>
          </cell>
          <cell r="B1168" t="str">
            <v xml:space="preserve">ESTUDIO DE CONEXIÓN DE 1001 A 4000 KVA </v>
          </cell>
          <cell r="C1168" t="str">
            <v>SER</v>
          </cell>
          <cell r="E1168">
            <v>464239</v>
          </cell>
          <cell r="F1168" t="str">
            <v>PRIMARIO</v>
          </cell>
          <cell r="G1168" t="str">
            <v>SERVICIO</v>
          </cell>
          <cell r="H1168" t="str">
            <v>MOPOSSER</v>
          </cell>
          <cell r="I1168" t="str">
            <v>ELECTRICARIBE</v>
          </cell>
          <cell r="J1168" t="str">
            <v>NO</v>
          </cell>
          <cell r="L1168" t="str">
            <v>NO</v>
          </cell>
          <cell r="M1168">
            <v>464239</v>
          </cell>
          <cell r="N1168">
            <v>464239</v>
          </cell>
        </row>
        <row r="1169">
          <cell r="A1169" t="str">
            <v>ELEC_005</v>
          </cell>
          <cell r="B1169" t="str">
            <v xml:space="preserve">ESTUDIO DE CONEXIÓN MAYORES DE 4000 KVA </v>
          </cell>
          <cell r="C1169" t="str">
            <v>SER</v>
          </cell>
          <cell r="E1169">
            <v>643940</v>
          </cell>
          <cell r="F1169" t="str">
            <v>PRIMARIO</v>
          </cell>
          <cell r="G1169" t="str">
            <v>SERVICIO</v>
          </cell>
          <cell r="H1169" t="str">
            <v>MOPOSSER</v>
          </cell>
          <cell r="I1169" t="str">
            <v>ELECTRICARIBE</v>
          </cell>
          <cell r="J1169" t="str">
            <v>NO</v>
          </cell>
          <cell r="L1169" t="str">
            <v>NO</v>
          </cell>
          <cell r="M1169">
            <v>643940</v>
          </cell>
          <cell r="N1169">
            <v>643940</v>
          </cell>
        </row>
        <row r="1170">
          <cell r="A1170" t="str">
            <v>ELEC_006</v>
          </cell>
          <cell r="B1170" t="str">
            <v>CONSULTORÍA PROYECTOS DE 101 A 500 KVA</v>
          </cell>
          <cell r="C1170" t="str">
            <v>SER</v>
          </cell>
          <cell r="E1170">
            <v>497297</v>
          </cell>
          <cell r="F1170" t="str">
            <v>PRIMARIO</v>
          </cell>
          <cell r="G1170" t="str">
            <v>SERVICIO</v>
          </cell>
          <cell r="H1170" t="str">
            <v>MOPOSSER</v>
          </cell>
          <cell r="I1170" t="str">
            <v>ELECTRICARIBE</v>
          </cell>
          <cell r="J1170" t="str">
            <v>NO</v>
          </cell>
          <cell r="L1170" t="str">
            <v>NO</v>
          </cell>
          <cell r="M1170">
            <v>111346</v>
          </cell>
          <cell r="N1170">
            <v>111346</v>
          </cell>
        </row>
        <row r="1171">
          <cell r="A1171" t="str">
            <v>ELEC_007</v>
          </cell>
          <cell r="B1171" t="str">
            <v xml:space="preserve">CONSULTORÍA PROYECTOS DE 101 A 500 KVA </v>
          </cell>
          <cell r="C1171" t="str">
            <v>SER</v>
          </cell>
          <cell r="E1171">
            <v>297985.5</v>
          </cell>
          <cell r="F1171" t="str">
            <v>PRIMARIO</v>
          </cell>
          <cell r="G1171" t="str">
            <v>SERVICIO</v>
          </cell>
          <cell r="H1171" t="str">
            <v>MOPOSSER</v>
          </cell>
          <cell r="I1171" t="str">
            <v>ELECTRICARIBE</v>
          </cell>
          <cell r="J1171" t="str">
            <v>NO</v>
          </cell>
          <cell r="L1171" t="str">
            <v>NO</v>
          </cell>
          <cell r="M1171">
            <v>297985.5</v>
          </cell>
          <cell r="N1171">
            <v>297985.5</v>
          </cell>
        </row>
        <row r="1172">
          <cell r="A1172" t="str">
            <v>ELEC_008</v>
          </cell>
          <cell r="B1172" t="str">
            <v xml:space="preserve">CONSULTORÍA PROYECTOS DE 501 A 1000 KVA </v>
          </cell>
          <cell r="C1172" t="str">
            <v>SER</v>
          </cell>
          <cell r="E1172">
            <v>489270</v>
          </cell>
          <cell r="F1172" t="str">
            <v>PRIMARIO</v>
          </cell>
          <cell r="G1172" t="str">
            <v>SERVICIO</v>
          </cell>
          <cell r="H1172" t="str">
            <v>MOPOSSER</v>
          </cell>
          <cell r="I1172" t="str">
            <v>ELECTRICARIBE</v>
          </cell>
          <cell r="J1172" t="str">
            <v>NO</v>
          </cell>
          <cell r="L1172" t="str">
            <v>NO</v>
          </cell>
          <cell r="M1172">
            <v>489270</v>
          </cell>
          <cell r="N1172">
            <v>489270</v>
          </cell>
        </row>
        <row r="1173">
          <cell r="A1173" t="str">
            <v>ELEC_009</v>
          </cell>
          <cell r="B1173" t="str">
            <v xml:space="preserve">CONSULTORÍA PROYECTOS DE 1001 A 4000 KVA </v>
          </cell>
          <cell r="C1173" t="str">
            <v>SER</v>
          </cell>
          <cell r="E1173">
            <v>604431</v>
          </cell>
          <cell r="F1173" t="str">
            <v>PRIMARIO</v>
          </cell>
          <cell r="G1173" t="str">
            <v>SERVICIO</v>
          </cell>
          <cell r="H1173" t="str">
            <v>MOPOSSER</v>
          </cell>
          <cell r="I1173" t="str">
            <v>ELECTRICARIBE</v>
          </cell>
          <cell r="J1173" t="str">
            <v>NO</v>
          </cell>
          <cell r="L1173" t="str">
            <v>NO</v>
          </cell>
          <cell r="M1173">
            <v>604431</v>
          </cell>
          <cell r="N1173">
            <v>604431</v>
          </cell>
        </row>
        <row r="1174">
          <cell r="A1174" t="str">
            <v>ELEC_010</v>
          </cell>
          <cell r="B1174" t="str">
            <v xml:space="preserve">CONSULTORÍA DE PROYECTOS MAYORES DE 4000 KVA </v>
          </cell>
          <cell r="C1174" t="str">
            <v>SER</v>
          </cell>
          <cell r="E1174">
            <v>719593</v>
          </cell>
          <cell r="F1174" t="str">
            <v>PRIMARIO</v>
          </cell>
          <cell r="G1174" t="str">
            <v>SERVICIO</v>
          </cell>
          <cell r="H1174" t="str">
            <v>MOPOSSER</v>
          </cell>
          <cell r="I1174" t="str">
            <v>ELECTRICARIBE</v>
          </cell>
          <cell r="J1174" t="str">
            <v>NO</v>
          </cell>
          <cell r="L1174" t="str">
            <v>NO</v>
          </cell>
          <cell r="M1174">
            <v>719593</v>
          </cell>
          <cell r="N1174">
            <v>719593</v>
          </cell>
        </row>
        <row r="1175">
          <cell r="A1175" t="str">
            <v>ELEC_011</v>
          </cell>
          <cell r="B1175" t="str">
            <v>REVISIÓN DE INSTALACIONES CON TRANSFORMADOR DE DE 101 A 500 KVA</v>
          </cell>
          <cell r="C1175" t="str">
            <v>SER</v>
          </cell>
          <cell r="E1175">
            <v>513405.1</v>
          </cell>
          <cell r="F1175" t="str">
            <v>PRIMARIO</v>
          </cell>
          <cell r="G1175" t="str">
            <v>SERVICIO</v>
          </cell>
          <cell r="H1175" t="str">
            <v>MOPOSSER</v>
          </cell>
          <cell r="I1175" t="str">
            <v>ELECTRICARIBE</v>
          </cell>
          <cell r="J1175" t="str">
            <v>NO</v>
          </cell>
          <cell r="L1175" t="str">
            <v>NO</v>
          </cell>
          <cell r="M1175">
            <v>304180</v>
          </cell>
          <cell r="N1175">
            <v>304180</v>
          </cell>
        </row>
        <row r="1176">
          <cell r="A1176" t="str">
            <v>ELEC_012</v>
          </cell>
          <cell r="B1176" t="str">
            <v xml:space="preserve">REVISIÓN DE INSTALACIONES CON TRANSFORMADOR DE 101 A 500 KVA </v>
          </cell>
          <cell r="C1176" t="str">
            <v>SER</v>
          </cell>
          <cell r="E1176">
            <v>414290</v>
          </cell>
          <cell r="F1176" t="str">
            <v>PRIMARIO</v>
          </cell>
          <cell r="G1176" t="str">
            <v>SERVICIO</v>
          </cell>
          <cell r="H1176" t="str">
            <v>MOPOSSER</v>
          </cell>
          <cell r="I1176" t="str">
            <v>ELECTRICARIBE</v>
          </cell>
          <cell r="J1176" t="str">
            <v>NO</v>
          </cell>
          <cell r="L1176" t="str">
            <v>NO</v>
          </cell>
          <cell r="M1176">
            <v>414290</v>
          </cell>
          <cell r="N1176">
            <v>414290</v>
          </cell>
        </row>
        <row r="1177">
          <cell r="A1177" t="str">
            <v>ELEC_013</v>
          </cell>
          <cell r="B1177" t="str">
            <v xml:space="preserve">REVISIÓN DE INSTALACIONES CON TRANSFORMADOR DE 501 A 1000 KVA </v>
          </cell>
          <cell r="C1177" t="str">
            <v>SER</v>
          </cell>
          <cell r="E1177">
            <v>576482</v>
          </cell>
          <cell r="F1177" t="str">
            <v>PRIMARIO</v>
          </cell>
          <cell r="G1177" t="str">
            <v>SERVICIO</v>
          </cell>
          <cell r="H1177" t="str">
            <v>MOPOSSER</v>
          </cell>
          <cell r="I1177" t="str">
            <v>ELECTRICARIBE</v>
          </cell>
          <cell r="J1177" t="str">
            <v>NO</v>
          </cell>
          <cell r="L1177" t="str">
            <v>NO</v>
          </cell>
          <cell r="M1177">
            <v>576482</v>
          </cell>
          <cell r="N1177">
            <v>576482</v>
          </cell>
        </row>
        <row r="1178">
          <cell r="A1178" t="str">
            <v>ELEC_014</v>
          </cell>
          <cell r="B1178" t="str">
            <v xml:space="preserve">REVISIÓN DE INSTALACIONES CON TRANSFORMADOR DE 1001 A 4000 KVA </v>
          </cell>
          <cell r="C1178" t="str">
            <v>SER</v>
          </cell>
          <cell r="E1178">
            <v>657746</v>
          </cell>
          <cell r="F1178" t="str">
            <v>PRIMARIO</v>
          </cell>
          <cell r="G1178" t="str">
            <v>SERVICIO</v>
          </cell>
          <cell r="H1178" t="str">
            <v>MOPOSSER</v>
          </cell>
          <cell r="I1178" t="str">
            <v>ELECTRICARIBE</v>
          </cell>
          <cell r="J1178" t="str">
            <v>NO</v>
          </cell>
          <cell r="L1178" t="str">
            <v>NO</v>
          </cell>
          <cell r="M1178">
            <v>657746</v>
          </cell>
          <cell r="N1178">
            <v>657746</v>
          </cell>
        </row>
        <row r="1179">
          <cell r="A1179" t="str">
            <v>ELEC_015</v>
          </cell>
          <cell r="B1179" t="str">
            <v xml:space="preserve">REVISIÓN DE INSTALACIONES CON TRANSFORMADOR MAYORES DE 4000 KVA </v>
          </cell>
          <cell r="C1179" t="str">
            <v>SER</v>
          </cell>
          <cell r="E1179">
            <v>819377</v>
          </cell>
          <cell r="F1179" t="str">
            <v>PRIMARIO</v>
          </cell>
          <cell r="G1179" t="str">
            <v>SERVICIO</v>
          </cell>
          <cell r="H1179" t="str">
            <v>MOPOSSER</v>
          </cell>
          <cell r="I1179" t="str">
            <v>ELECTRICARIBE</v>
          </cell>
          <cell r="J1179" t="str">
            <v>NO</v>
          </cell>
          <cell r="L1179" t="str">
            <v>NO</v>
          </cell>
          <cell r="M1179">
            <v>819377</v>
          </cell>
          <cell r="N1179">
            <v>819377</v>
          </cell>
        </row>
        <row r="1180">
          <cell r="A1180" t="str">
            <v>ELEC_016</v>
          </cell>
          <cell r="B1180" t="str">
            <v xml:space="preserve">REVISIÓN DE RED PRIMARIA Y SECUNDARIA ASOCIADA A TRANSFORMADOR DISTRIBUCIÓN </v>
          </cell>
          <cell r="C1180" t="str">
            <v>SER</v>
          </cell>
          <cell r="E1180">
            <v>351186.30000000005</v>
          </cell>
          <cell r="F1180" t="str">
            <v>PRIMARIO</v>
          </cell>
          <cell r="G1180" t="str">
            <v>SERVICIO</v>
          </cell>
          <cell r="H1180" t="str">
            <v>MOPOSSER</v>
          </cell>
          <cell r="I1180" t="str">
            <v>ELECTRICARIBE</v>
          </cell>
          <cell r="J1180" t="str">
            <v>NO</v>
          </cell>
          <cell r="L1180" t="str">
            <v>NO</v>
          </cell>
          <cell r="M1180">
            <v>352000</v>
          </cell>
          <cell r="N1180">
            <v>352000</v>
          </cell>
        </row>
        <row r="1181">
          <cell r="A1181" t="str">
            <v>ELEC_017</v>
          </cell>
          <cell r="B1181" t="str">
            <v xml:space="preserve">REVISIÓN DE REFUERZO DE REDES POR KILÓMETRO </v>
          </cell>
          <cell r="C1181" t="str">
            <v>SER</v>
          </cell>
          <cell r="E1181">
            <v>305715.60000000003</v>
          </cell>
          <cell r="F1181" t="str">
            <v>PRIMARIO</v>
          </cell>
          <cell r="G1181" t="str">
            <v>SERVICIO</v>
          </cell>
          <cell r="H1181" t="str">
            <v>MOPOSSER</v>
          </cell>
          <cell r="I1181" t="str">
            <v>ELECTRICARIBE</v>
          </cell>
          <cell r="J1181" t="str">
            <v>NO</v>
          </cell>
          <cell r="L1181" t="str">
            <v>NO</v>
          </cell>
          <cell r="M1181">
            <v>306425</v>
          </cell>
          <cell r="N1181">
            <v>306425</v>
          </cell>
        </row>
        <row r="1182">
          <cell r="A1182" t="str">
            <v>ELEC_018</v>
          </cell>
          <cell r="B1182" t="str">
            <v xml:space="preserve">PRUEBAS DE ESQUEMAS SUPLEMENTARIOS DE PROTECCIÓN </v>
          </cell>
          <cell r="C1182" t="str">
            <v>SER</v>
          </cell>
          <cell r="E1182">
            <v>270000</v>
          </cell>
          <cell r="F1182" t="str">
            <v>PRIMARIO</v>
          </cell>
          <cell r="G1182" t="str">
            <v>SERVICIO</v>
          </cell>
          <cell r="H1182" t="str">
            <v>MOPOSSER</v>
          </cell>
          <cell r="I1182" t="str">
            <v>ELECTRICARIBE</v>
          </cell>
          <cell r="J1182" t="str">
            <v>NO</v>
          </cell>
          <cell r="L1182" t="str">
            <v>NO</v>
          </cell>
          <cell r="M1182">
            <v>732052</v>
          </cell>
          <cell r="N1182">
            <v>732052</v>
          </cell>
        </row>
        <row r="1183">
          <cell r="A1183" t="str">
            <v>ELEC_019</v>
          </cell>
          <cell r="B1183" t="str">
            <v xml:space="preserve">DESCARGOS COSTO DIRECTO POR HORA </v>
          </cell>
          <cell r="C1183" t="str">
            <v>SER</v>
          </cell>
          <cell r="E1183">
            <v>583000</v>
          </cell>
          <cell r="F1183" t="str">
            <v>PRIMARIO</v>
          </cell>
          <cell r="G1183" t="str">
            <v>SERVICIO</v>
          </cell>
          <cell r="H1183" t="str">
            <v>MOPOSSER</v>
          </cell>
          <cell r="I1183" t="str">
            <v>ELECTRICARIBE</v>
          </cell>
          <cell r="J1183" t="str">
            <v>NO</v>
          </cell>
          <cell r="L1183" t="str">
            <v>NO</v>
          </cell>
          <cell r="M1183">
            <v>174763</v>
          </cell>
          <cell r="N1183">
            <v>174763</v>
          </cell>
        </row>
        <row r="1184">
          <cell r="A1184" t="str">
            <v>ELEC_020</v>
          </cell>
          <cell r="B1184" t="str">
            <v xml:space="preserve">MANIOBRA DE INTERRUPTOR </v>
          </cell>
          <cell r="C1184" t="str">
            <v>SER</v>
          </cell>
          <cell r="E1184">
            <v>183069</v>
          </cell>
          <cell r="F1184" t="str">
            <v>PRIMARIO</v>
          </cell>
          <cell r="G1184" t="str">
            <v>SERVICIO</v>
          </cell>
          <cell r="H1184" t="str">
            <v>MOPOSSER</v>
          </cell>
          <cell r="I1184" t="str">
            <v>ELECTRICARIBE</v>
          </cell>
          <cell r="J1184" t="str">
            <v>NO</v>
          </cell>
          <cell r="L1184" t="str">
            <v>NO</v>
          </cell>
          <cell r="M1184">
            <v>183069</v>
          </cell>
          <cell r="N1184">
            <v>183069</v>
          </cell>
        </row>
        <row r="1185">
          <cell r="A1185" t="str">
            <v>ELEC_021</v>
          </cell>
          <cell r="B1185" t="str">
            <v>DISEÑO INSTALACIONES ELECTRICAS</v>
          </cell>
          <cell r="C1185" t="str">
            <v>SER</v>
          </cell>
          <cell r="E1185">
            <v>3000000</v>
          </cell>
          <cell r="F1185" t="str">
            <v>PRIMARIO</v>
          </cell>
          <cell r="G1185" t="str">
            <v>SERVICIO</v>
          </cell>
          <cell r="H1185" t="str">
            <v>MOPOSSER</v>
          </cell>
          <cell r="I1185" t="str">
            <v>ELECTRICARIBE</v>
          </cell>
          <cell r="J1185" t="str">
            <v>NO</v>
          </cell>
          <cell r="L1185" t="str">
            <v>NO</v>
          </cell>
          <cell r="M1185">
            <v>183069</v>
          </cell>
          <cell r="N1185">
            <v>183069</v>
          </cell>
        </row>
        <row r="1186">
          <cell r="A1186" t="str">
            <v>ELEC_022</v>
          </cell>
          <cell r="B1186" t="str">
            <v>ADECUACION DE DISEÑO</v>
          </cell>
          <cell r="C1186" t="str">
            <v>U</v>
          </cell>
          <cell r="E1186">
            <v>1500000</v>
          </cell>
          <cell r="F1186" t="str">
            <v>PRIMARIO</v>
          </cell>
          <cell r="G1186" t="str">
            <v>SERVICIO</v>
          </cell>
          <cell r="H1186" t="str">
            <v>MOPOSSER</v>
          </cell>
          <cell r="I1186" t="str">
            <v>ELECTRICARIBE</v>
          </cell>
          <cell r="J1186" t="str">
            <v>NO</v>
          </cell>
          <cell r="L1186" t="str">
            <v>NO</v>
          </cell>
          <cell r="M1186">
            <v>183069</v>
          </cell>
          <cell r="N1186">
            <v>183069</v>
          </cell>
        </row>
        <row r="1187">
          <cell r="A1187" t="str">
            <v>ELEC_RETIE</v>
          </cell>
          <cell r="B1187" t="str">
            <v>ESTUDIOS Y REVISIONES ELECTRICARIBE Y CERTIFICACION RETIE</v>
          </cell>
          <cell r="C1187" t="str">
            <v>U</v>
          </cell>
          <cell r="E1187">
            <v>4663297</v>
          </cell>
          <cell r="F1187" t="str">
            <v>PRODUCTO</v>
          </cell>
          <cell r="G1187" t="str">
            <v>SERVICIO</v>
          </cell>
          <cell r="H1187" t="str">
            <v>MOPOSSER</v>
          </cell>
          <cell r="J1187" t="str">
            <v>NO</v>
          </cell>
          <cell r="L1187" t="str">
            <v>NO</v>
          </cell>
          <cell r="M1187">
            <v>3723859</v>
          </cell>
          <cell r="N1187">
            <v>3723859</v>
          </cell>
        </row>
        <row r="1188">
          <cell r="A1188" t="str">
            <v>ELEC_RETIE_CHI</v>
          </cell>
          <cell r="B1188" t="str">
            <v>TRAMITES,ESTUDIOS Y REVISIONES CENS</v>
          </cell>
          <cell r="C1188" t="str">
            <v>U</v>
          </cell>
          <cell r="E1188">
            <v>4663297.0000010505</v>
          </cell>
          <cell r="F1188" t="str">
            <v>PRODUCTO</v>
          </cell>
          <cell r="O1188" t="str">
            <v>MAT</v>
          </cell>
        </row>
        <row r="1189">
          <cell r="A1189" t="str">
            <v>ELEC_RETIE_CIU</v>
          </cell>
          <cell r="B1189" t="str">
            <v>ESTUDIOS Y REVISIONES ELECTRICARIBE Y CERTIFICACION RETIE</v>
          </cell>
          <cell r="C1189" t="str">
            <v>U</v>
          </cell>
          <cell r="E1189">
            <v>11285880.75</v>
          </cell>
          <cell r="F1189" t="str">
            <v>PRODUCTO</v>
          </cell>
          <cell r="G1189" t="str">
            <v>SERVICIO</v>
          </cell>
        </row>
        <row r="1190">
          <cell r="A1190" t="str">
            <v>ELEC_RETIE_EDU</v>
          </cell>
          <cell r="B1190" t="str">
            <v>ESTUDIOS Y REVISIONES ELECTRICARIBE Y CERTIFICACION RETIE</v>
          </cell>
          <cell r="C1190" t="str">
            <v>U</v>
          </cell>
          <cell r="E1190">
            <v>5438884.75</v>
          </cell>
          <cell r="F1190" t="str">
            <v>PRODUCTO</v>
          </cell>
          <cell r="G1190" t="str">
            <v>SERVICIO</v>
          </cell>
          <cell r="H1190" t="str">
            <v>MOPOSSER</v>
          </cell>
          <cell r="J1190" t="str">
            <v>NO</v>
          </cell>
          <cell r="L1190" t="str">
            <v>NO</v>
          </cell>
          <cell r="M1190">
            <v>3151807</v>
          </cell>
          <cell r="N1190">
            <v>3151807</v>
          </cell>
        </row>
        <row r="1191">
          <cell r="A1191" t="str">
            <v>ELEC_RETIE_MAN</v>
          </cell>
          <cell r="B1191" t="str">
            <v>ESTUDIOS Y REVISIONES ELECTRICARIBE Y CERTIFICACION RETIE</v>
          </cell>
          <cell r="C1191" t="str">
            <v>U</v>
          </cell>
          <cell r="E1191">
            <v>507278357.27999997</v>
          </cell>
          <cell r="F1191" t="str">
            <v>PRODUCTO</v>
          </cell>
        </row>
        <row r="1192">
          <cell r="A1192" t="str">
            <v>ELEC_RETIE_MAN487</v>
          </cell>
          <cell r="B1192" t="str">
            <v>ESTUDIOS Y REVISIONES ELECTRICARIBE Y CERTIFICACION RETIE</v>
          </cell>
          <cell r="C1192" t="str">
            <v>U</v>
          </cell>
          <cell r="E1192">
            <v>3114931380.3200002</v>
          </cell>
          <cell r="F1192" t="str">
            <v>PRODUCTO</v>
          </cell>
        </row>
        <row r="1193">
          <cell r="A1193" t="str">
            <v>ELEC_RETIE_VIV</v>
          </cell>
          <cell r="B1193" t="str">
            <v>ESTUDIOS Y REVISIONES ELECTRICARIBE Y CERTIFICACION RETIE</v>
          </cell>
          <cell r="C1193" t="str">
            <v>U</v>
          </cell>
          <cell r="E1193">
            <v>10000000</v>
          </cell>
          <cell r="F1193" t="str">
            <v>PRODUCTO</v>
          </cell>
          <cell r="G1193" t="str">
            <v>SERVICIO</v>
          </cell>
        </row>
        <row r="1194">
          <cell r="A1194" t="str">
            <v>ELEC_RETIE2</v>
          </cell>
          <cell r="B1194" t="str">
            <v>ESTUDIOS Y REVISIONES ELECTRICARIBE Y CERTIFICACION RETIE</v>
          </cell>
          <cell r="C1194" t="str">
            <v>GBL</v>
          </cell>
          <cell r="E1194">
            <v>175167862</v>
          </cell>
          <cell r="F1194" t="str">
            <v>PRODUCTO</v>
          </cell>
          <cell r="G1194" t="str">
            <v>SERVICIO</v>
          </cell>
          <cell r="H1194" t="str">
            <v>MOPOSSER</v>
          </cell>
          <cell r="J1194" t="str">
            <v>NO</v>
          </cell>
          <cell r="L1194" t="str">
            <v>NO</v>
          </cell>
          <cell r="M1194">
            <v>4691804.5</v>
          </cell>
          <cell r="N1194">
            <v>4691804.5</v>
          </cell>
        </row>
        <row r="1195">
          <cell r="A1195" t="str">
            <v>ELECT</v>
          </cell>
          <cell r="B1195" t="str">
            <v>COSTOS ELECTRICARIBE</v>
          </cell>
          <cell r="C1195" t="str">
            <v>SER</v>
          </cell>
          <cell r="E1195">
            <v>1659098</v>
          </cell>
          <cell r="F1195" t="str">
            <v>PRIMARIO</v>
          </cell>
          <cell r="G1195" t="str">
            <v>SERVICIO</v>
          </cell>
          <cell r="H1195" t="str">
            <v>MOPOSSER</v>
          </cell>
          <cell r="J1195" t="str">
            <v>NO</v>
          </cell>
          <cell r="L1195" t="str">
            <v>NO</v>
          </cell>
          <cell r="M1195">
            <v>1659098</v>
          </cell>
          <cell r="N1195">
            <v>1659098</v>
          </cell>
        </row>
        <row r="1196">
          <cell r="A1196" t="str">
            <v>ELECT_CONEX</v>
          </cell>
          <cell r="B1196" t="str">
            <v>ESTUDIO DE CONEXIÓN ANTE ELECTRICARIBE</v>
          </cell>
          <cell r="C1196" t="str">
            <v>GL</v>
          </cell>
          <cell r="E1196">
            <v>265585</v>
          </cell>
          <cell r="F1196" t="str">
            <v>PRODUCTO</v>
          </cell>
          <cell r="G1196" t="str">
            <v>SERVICIO</v>
          </cell>
          <cell r="H1196" t="str">
            <v>MOPOSSER</v>
          </cell>
          <cell r="J1196" t="str">
            <v>NO</v>
          </cell>
          <cell r="L1196" t="str">
            <v>NO</v>
          </cell>
          <cell r="M1196">
            <v>275000</v>
          </cell>
          <cell r="N1196">
            <v>275000</v>
          </cell>
        </row>
        <row r="1197">
          <cell r="A1197" t="str">
            <v>ELECT_CONSU</v>
          </cell>
          <cell r="B1197" t="str">
            <v>CONSULTORIA ANTE ELECTRICARIBE (APROBACION DE PLANOS)</v>
          </cell>
          <cell r="C1197" t="str">
            <v>GL</v>
          </cell>
          <cell r="E1197">
            <v>323735.5</v>
          </cell>
          <cell r="F1197" t="str">
            <v>PRODUCTO</v>
          </cell>
          <cell r="G1197" t="str">
            <v>SERVICIO</v>
          </cell>
          <cell r="H1197" t="str">
            <v>MOPOSSER</v>
          </cell>
          <cell r="J1197" t="str">
            <v>NO</v>
          </cell>
          <cell r="L1197" t="str">
            <v>NO</v>
          </cell>
          <cell r="M1197">
            <v>322985.5</v>
          </cell>
          <cell r="N1197">
            <v>322985.5</v>
          </cell>
        </row>
        <row r="1198">
          <cell r="A1198" t="str">
            <v>ELECT_REDES</v>
          </cell>
          <cell r="B1198" t="str">
            <v>REVISION REDES DE MEDIA TENSION SIN TRANSFORMADORES POR ELECTRICARIBE</v>
          </cell>
          <cell r="C1198" t="str">
            <v>KM</v>
          </cell>
          <cell r="E1198">
            <v>376936.30000000005</v>
          </cell>
          <cell r="F1198" t="str">
            <v>PRODUCTO</v>
          </cell>
          <cell r="G1198" t="str">
            <v>SERVICIO</v>
          </cell>
          <cell r="H1198" t="str">
            <v>MOPOSSER</v>
          </cell>
          <cell r="J1198" t="str">
            <v>NO</v>
          </cell>
          <cell r="L1198" t="str">
            <v>NO</v>
          </cell>
          <cell r="M1198">
            <v>377000</v>
          </cell>
          <cell r="N1198">
            <v>377000</v>
          </cell>
        </row>
        <row r="1199">
          <cell r="A1199" t="str">
            <v>ELECT_RETIE</v>
          </cell>
          <cell r="B1199" t="str">
            <v>CERTIFICACION RETIE RED DE MEDIA TENSION SIN TRANSFORMADORES</v>
          </cell>
          <cell r="C1199" t="str">
            <v>KM</v>
          </cell>
          <cell r="E1199">
            <v>3025750.0000000102</v>
          </cell>
          <cell r="F1199" t="str">
            <v>PRODUCTO</v>
          </cell>
          <cell r="G1199" t="str">
            <v>SERVICIO</v>
          </cell>
          <cell r="H1199" t="str">
            <v>MOPOSSER</v>
          </cell>
          <cell r="J1199" t="str">
            <v>NO</v>
          </cell>
          <cell r="L1199" t="str">
            <v>NO</v>
          </cell>
          <cell r="M1199">
            <v>405000</v>
          </cell>
          <cell r="N1199">
            <v>405000</v>
          </cell>
        </row>
        <row r="1200">
          <cell r="A1200" t="str">
            <v>ELECT_RETIE_COLN2</v>
          </cell>
          <cell r="B1200" t="str">
            <v>ESTUDIOS Y REVISIONES ELECTRICARIBE Y CERTIFICACION RETIE</v>
          </cell>
          <cell r="C1200" t="str">
            <v>U</v>
          </cell>
          <cell r="E1200">
            <v>5699004.4000000004</v>
          </cell>
          <cell r="F1200" t="str">
            <v>PRODUCTO</v>
          </cell>
          <cell r="G1200" t="str">
            <v>SERVICIO</v>
          </cell>
          <cell r="H1200" t="str">
            <v>OTRA</v>
          </cell>
          <cell r="J1200" t="str">
            <v>NO</v>
          </cell>
          <cell r="L1200" t="str">
            <v>NO</v>
          </cell>
          <cell r="M1200">
            <v>4778278.5</v>
          </cell>
          <cell r="N1200">
            <v>4778278.5</v>
          </cell>
        </row>
        <row r="1201">
          <cell r="A1201" t="str">
            <v>ELECT_RETIE_SANTA</v>
          </cell>
          <cell r="B1201" t="str">
            <v>ESTUDIOS Y REVISIONES ELECTRICARIBE Y CERTIFICACION RETIE</v>
          </cell>
          <cell r="C1201" t="str">
            <v>U</v>
          </cell>
          <cell r="E1201">
            <v>8115160.7750001047</v>
          </cell>
          <cell r="F1201" t="str">
            <v>PRODUCTO</v>
          </cell>
          <cell r="G1201" t="str">
            <v>SERVICIO</v>
          </cell>
          <cell r="H1201" t="str">
            <v>MOPOSSER</v>
          </cell>
          <cell r="J1201" t="str">
            <v>NO</v>
          </cell>
          <cell r="L1201" t="str">
            <v>NO</v>
          </cell>
          <cell r="M1201">
            <v>7686333</v>
          </cell>
          <cell r="N1201">
            <v>7686333</v>
          </cell>
        </row>
        <row r="1202">
          <cell r="A1202" t="str">
            <v>ELECT_RETIE_ZAP</v>
          </cell>
          <cell r="B1202" t="str">
            <v>ESTUDIOS Y REVISIONES ELECTRICARIBE Y CERTIFICACION RETIE</v>
          </cell>
          <cell r="C1202" t="str">
            <v>U</v>
          </cell>
          <cell r="E1202">
            <v>8471012.4000000004</v>
          </cell>
          <cell r="F1202" t="str">
            <v>PRODUCTO</v>
          </cell>
          <cell r="G1202" t="str">
            <v>SERVICIO</v>
          </cell>
          <cell r="H1202" t="str">
            <v>MOPOSSER</v>
          </cell>
          <cell r="J1202" t="str">
            <v>NO</v>
          </cell>
          <cell r="L1202" t="str">
            <v>NO</v>
          </cell>
          <cell r="M1202">
            <v>4691804.5</v>
          </cell>
          <cell r="N1202">
            <v>4691804.5</v>
          </cell>
        </row>
        <row r="1203">
          <cell r="A1203" t="str">
            <v>ELEDUCADOR</v>
          </cell>
          <cell r="B1203" t="str">
            <v>CIUDADELA LAS MARIAS</v>
          </cell>
          <cell r="C1203" t="str">
            <v>UN</v>
          </cell>
          <cell r="E1203">
            <v>40516414.945500433</v>
          </cell>
          <cell r="F1203" t="str">
            <v>PRODUCTO</v>
          </cell>
          <cell r="G1203" t="str">
            <v>SERVICIO</v>
          </cell>
          <cell r="H1203" t="str">
            <v>OTRA</v>
          </cell>
          <cell r="J1203" t="str">
            <v>NO</v>
          </cell>
          <cell r="L1203" t="str">
            <v>NO</v>
          </cell>
          <cell r="M1203">
            <v>26198867</v>
          </cell>
          <cell r="N1203">
            <v>26198867</v>
          </cell>
        </row>
        <row r="1204">
          <cell r="A1204" t="str">
            <v>EMACA</v>
          </cell>
          <cell r="B1204" t="str">
            <v>EST MT ANCLAJE_A</v>
          </cell>
          <cell r="C1204" t="str">
            <v>U</v>
          </cell>
          <cell r="E1204">
            <v>743636.77500000002</v>
          </cell>
          <cell r="F1204" t="str">
            <v>PRODUCTO</v>
          </cell>
          <cell r="G1204" t="str">
            <v>XXXX</v>
          </cell>
          <cell r="H1204" t="str">
            <v>OTRA</v>
          </cell>
          <cell r="J1204" t="str">
            <v>NO</v>
          </cell>
          <cell r="L1204" t="str">
            <v>NO</v>
          </cell>
          <cell r="M1204">
            <v>557275</v>
          </cell>
          <cell r="N1204">
            <v>557275</v>
          </cell>
        </row>
        <row r="1205">
          <cell r="A1205" t="str">
            <v>EMALA</v>
          </cell>
          <cell r="B1205" t="str">
            <v>EST MT ALINEACION_A</v>
          </cell>
          <cell r="C1205" t="str">
            <v>U</v>
          </cell>
          <cell r="E1205">
            <v>431241.3</v>
          </cell>
          <cell r="F1205" t="str">
            <v>PRODUCTO</v>
          </cell>
          <cell r="G1205" t="str">
            <v>XXXX</v>
          </cell>
          <cell r="H1205" t="str">
            <v>OTRA</v>
          </cell>
          <cell r="J1205" t="str">
            <v>NO</v>
          </cell>
          <cell r="L1205" t="str">
            <v>NO</v>
          </cell>
          <cell r="M1205">
            <v>432968</v>
          </cell>
          <cell r="N1205">
            <v>432968</v>
          </cell>
        </row>
        <row r="1206">
          <cell r="A1206" t="str">
            <v>EMDUPAR_001</v>
          </cell>
          <cell r="B1206" t="str">
            <v>AAAA AAAA AA  A AA A</v>
          </cell>
          <cell r="C1206" t="str">
            <v>U</v>
          </cell>
          <cell r="E1206">
            <v>324788227.58637279</v>
          </cell>
          <cell r="F1206" t="str">
            <v>PRODUCTO</v>
          </cell>
          <cell r="G1206" t="str">
            <v>XXXX</v>
          </cell>
          <cell r="H1206" t="str">
            <v>OTRA</v>
          </cell>
          <cell r="J1206" t="str">
            <v>NO</v>
          </cell>
          <cell r="L1206" t="str">
            <v>NO</v>
          </cell>
          <cell r="M1206">
            <v>18008878.100000001</v>
          </cell>
          <cell r="N1206">
            <v>18008878.100000001</v>
          </cell>
        </row>
        <row r="1207">
          <cell r="A1207" t="str">
            <v>EMFLA</v>
          </cell>
          <cell r="B1207" t="str">
            <v>EST MT FIN DE LINEA_A</v>
          </cell>
          <cell r="C1207" t="str">
            <v>U</v>
          </cell>
          <cell r="E1207">
            <v>502518.97499999998</v>
          </cell>
          <cell r="F1207" t="str">
            <v>PRODUCTO</v>
          </cell>
          <cell r="G1207" t="str">
            <v>XXXX</v>
          </cell>
          <cell r="H1207" t="str">
            <v>OTRA</v>
          </cell>
          <cell r="J1207" t="str">
            <v>NO</v>
          </cell>
          <cell r="L1207" t="str">
            <v>NO</v>
          </cell>
          <cell r="M1207">
            <v>372775</v>
          </cell>
          <cell r="N1207">
            <v>372775</v>
          </cell>
        </row>
        <row r="1208">
          <cell r="A1208" t="str">
            <v>EMPALME_01</v>
          </cell>
          <cell r="B1208" t="str">
            <v>EMPALME DE DERIVACION EN GEL GHFC-1, PARA CONECTAR LAS LUMINARIAS A LA CAJA DE REGISTRO MAS CERCANA.</v>
          </cell>
          <cell r="C1208" t="str">
            <v>U</v>
          </cell>
          <cell r="E1208">
            <v>44189.879980468751</v>
          </cell>
          <cell r="F1208" t="str">
            <v>PRODUCTO</v>
          </cell>
          <cell r="O1208" t="str">
            <v>MAT</v>
          </cell>
        </row>
        <row r="1209">
          <cell r="A1209" t="str">
            <v>EMPALME_TIPO_GEL</v>
          </cell>
          <cell r="B1209" t="str">
            <v>SUMINISTRO  Y INSTALACION DE CONECTOR DE EMPALME TIPO GEL EN PUNTOS DE DERIVACIÓN EN CAJAS DE REGISTRO DE ALUMBRADO PUBLICO</v>
          </cell>
          <cell r="C1209" t="str">
            <v>U</v>
          </cell>
          <cell r="E1209">
            <v>158780.16000976562</v>
          </cell>
          <cell r="F1209" t="str">
            <v>PRODUCTO</v>
          </cell>
          <cell r="O1209" t="str">
            <v>MAT</v>
          </cell>
        </row>
        <row r="1210">
          <cell r="A1210" t="str">
            <v>EMPALME01</v>
          </cell>
          <cell r="B1210" t="str">
            <v>EMPALME DE DERIVACION EN GEL GHFC-1</v>
          </cell>
          <cell r="C1210" t="str">
            <v>U</v>
          </cell>
          <cell r="E1210">
            <v>25600</v>
          </cell>
          <cell r="F1210" t="str">
            <v>PRIMARIO</v>
          </cell>
          <cell r="G1210" t="str">
            <v>EMPALME</v>
          </cell>
          <cell r="H1210" t="str">
            <v>OTRA</v>
          </cell>
          <cell r="J1210" t="str">
            <v>NO</v>
          </cell>
          <cell r="L1210" t="str">
            <v>NO</v>
          </cell>
          <cell r="M1210">
            <v>7686</v>
          </cell>
          <cell r="N1210">
            <v>7686</v>
          </cell>
          <cell r="O1210" t="str">
            <v>MAT</v>
          </cell>
        </row>
        <row r="1211">
          <cell r="A1211" t="str">
            <v>EMPALMETIPOGEL</v>
          </cell>
          <cell r="B1211" t="str">
            <v>CONECTOR DE EMPALME TIPO GEL EN PUNTOS DE DERIVACIÓN EN CAJAS DE REGISTRO DE ALUMBRADO PUBLICO</v>
          </cell>
          <cell r="C1211" t="str">
            <v>U</v>
          </cell>
          <cell r="E1211">
            <v>48000</v>
          </cell>
          <cell r="F1211" t="str">
            <v>PRIMARIO</v>
          </cell>
          <cell r="G1211" t="str">
            <v>LUMINARIA</v>
          </cell>
          <cell r="H1211" t="str">
            <v>OTRA</v>
          </cell>
          <cell r="J1211" t="str">
            <v>NO</v>
          </cell>
          <cell r="L1211" t="str">
            <v>SI</v>
          </cell>
          <cell r="M1211">
            <v>502501</v>
          </cell>
          <cell r="N1211">
            <v>502501</v>
          </cell>
        </row>
        <row r="1212">
          <cell r="A1212" t="str">
            <v>EMPT266</v>
          </cell>
          <cell r="B1212" t="str">
            <v>EMPALME PLENA TRACCION 266.8  ACSR MCM</v>
          </cell>
          <cell r="C1212" t="str">
            <v>U</v>
          </cell>
          <cell r="E1212">
            <v>195001</v>
          </cell>
          <cell r="F1212" t="str">
            <v>PRIMARIO</v>
          </cell>
          <cell r="G1212" t="str">
            <v>XXXX</v>
          </cell>
          <cell r="H1212" t="str">
            <v>OTRA</v>
          </cell>
          <cell r="J1212" t="str">
            <v>NO</v>
          </cell>
          <cell r="L1212" t="str">
            <v>SI</v>
          </cell>
          <cell r="M1212">
            <v>195001</v>
          </cell>
          <cell r="N1212">
            <v>195001</v>
          </cell>
        </row>
        <row r="1213">
          <cell r="A1213" t="str">
            <v>ENCAUCHE3X14</v>
          </cell>
          <cell r="B1213" t="str">
            <v>CABLE ENCAUCHETADO 3 X 14 PARA ILUMINACION</v>
          </cell>
          <cell r="C1213" t="str">
            <v>ML</v>
          </cell>
          <cell r="E1213">
            <v>5000</v>
          </cell>
          <cell r="F1213" t="str">
            <v>PRIMARIO</v>
          </cell>
          <cell r="G1213" t="str">
            <v>CABLE</v>
          </cell>
          <cell r="H1213" t="str">
            <v>OTRA</v>
          </cell>
          <cell r="J1213" t="str">
            <v>NO</v>
          </cell>
          <cell r="L1213" t="str">
            <v>SI</v>
          </cell>
          <cell r="M1213">
            <v>1666</v>
          </cell>
          <cell r="N1213">
            <v>1666</v>
          </cell>
        </row>
        <row r="1214">
          <cell r="A1214" t="str">
            <v>EQU-A</v>
          </cell>
          <cell r="B1214" t="str">
            <v>HERRAMIENTAS TIPO A</v>
          </cell>
          <cell r="C1214" t="str">
            <v>DIA</v>
          </cell>
          <cell r="E1214">
            <v>14924</v>
          </cell>
          <cell r="F1214" t="str">
            <v>PRIMARIO</v>
          </cell>
          <cell r="G1214" t="str">
            <v>EQU</v>
          </cell>
          <cell r="H1214" t="str">
            <v>MOPOSSER</v>
          </cell>
          <cell r="J1214" t="str">
            <v>NO</v>
          </cell>
          <cell r="L1214" t="str">
            <v>NO</v>
          </cell>
          <cell r="M1214">
            <v>14924</v>
          </cell>
          <cell r="N1214">
            <v>14924</v>
          </cell>
        </row>
        <row r="1215">
          <cell r="A1215" t="str">
            <v>EQU-B</v>
          </cell>
          <cell r="B1215" t="str">
            <v>HERRAMIENTAS TIPO B</v>
          </cell>
          <cell r="C1215" t="str">
            <v>DIA</v>
          </cell>
          <cell r="E1215">
            <v>43517</v>
          </cell>
          <cell r="F1215" t="str">
            <v>PRIMARIO</v>
          </cell>
          <cell r="G1215" t="str">
            <v>EQU</v>
          </cell>
          <cell r="H1215" t="str">
            <v>MOPOSSER</v>
          </cell>
          <cell r="J1215" t="str">
            <v>NO</v>
          </cell>
          <cell r="L1215" t="str">
            <v>NO</v>
          </cell>
          <cell r="M1215">
            <v>43517</v>
          </cell>
          <cell r="N1215">
            <v>43517</v>
          </cell>
        </row>
        <row r="1216">
          <cell r="A1216" t="str">
            <v>EQU-C</v>
          </cell>
          <cell r="B1216" t="str">
            <v>HERRAMIENTAS TIPO C</v>
          </cell>
          <cell r="C1216" t="str">
            <v>DIA</v>
          </cell>
          <cell r="E1216">
            <v>104390</v>
          </cell>
          <cell r="F1216" t="str">
            <v>PRIMARIO</v>
          </cell>
          <cell r="G1216" t="str">
            <v>EQU</v>
          </cell>
          <cell r="H1216" t="str">
            <v>MOPOSSER</v>
          </cell>
          <cell r="J1216" t="str">
            <v>NO</v>
          </cell>
          <cell r="L1216" t="str">
            <v>NO</v>
          </cell>
          <cell r="M1216">
            <v>104390</v>
          </cell>
          <cell r="N1216">
            <v>104390</v>
          </cell>
        </row>
        <row r="1217">
          <cell r="A1217" t="str">
            <v>EQU-D</v>
          </cell>
          <cell r="B1217" t="str">
            <v>HERRAMIENTAS TIPO D</v>
          </cell>
          <cell r="C1217" t="str">
            <v>DIA</v>
          </cell>
          <cell r="E1217">
            <v>22582</v>
          </cell>
          <cell r="F1217" t="str">
            <v>PRIMARIO</v>
          </cell>
          <cell r="G1217" t="str">
            <v>EQU</v>
          </cell>
          <cell r="H1217" t="str">
            <v>MOPOSSER</v>
          </cell>
          <cell r="J1217" t="str">
            <v>NO</v>
          </cell>
          <cell r="L1217" t="str">
            <v>NO</v>
          </cell>
          <cell r="M1217">
            <v>22582</v>
          </cell>
          <cell r="N1217">
            <v>22582</v>
          </cell>
        </row>
        <row r="1218">
          <cell r="A1218" t="str">
            <v>EQU-E</v>
          </cell>
          <cell r="B1218" t="str">
            <v>HERRAMIENTAS TIPO E</v>
          </cell>
          <cell r="C1218" t="str">
            <v>DIA</v>
          </cell>
          <cell r="E1218">
            <v>22582</v>
          </cell>
          <cell r="F1218" t="str">
            <v>PRIMARIO</v>
          </cell>
          <cell r="G1218" t="str">
            <v>EQU</v>
          </cell>
          <cell r="H1218" t="str">
            <v>MOPOSSER</v>
          </cell>
          <cell r="J1218" t="str">
            <v>NO</v>
          </cell>
          <cell r="L1218" t="str">
            <v>NO</v>
          </cell>
          <cell r="M1218">
            <v>22582</v>
          </cell>
          <cell r="N1218">
            <v>22582</v>
          </cell>
        </row>
        <row r="1219">
          <cell r="A1219" t="str">
            <v>EQU-F</v>
          </cell>
          <cell r="B1219" t="str">
            <v>HERRAMIENTAS TIPO F</v>
          </cell>
          <cell r="C1219" t="str">
            <v>DIA</v>
          </cell>
          <cell r="E1219">
            <v>88996</v>
          </cell>
          <cell r="F1219" t="str">
            <v>PRIMARIO</v>
          </cell>
          <cell r="G1219" t="str">
            <v>EQU</v>
          </cell>
          <cell r="H1219" t="str">
            <v>MOPOSSER</v>
          </cell>
          <cell r="J1219" t="str">
            <v>NO</v>
          </cell>
          <cell r="L1219" t="str">
            <v>NO</v>
          </cell>
          <cell r="M1219">
            <v>88996</v>
          </cell>
          <cell r="N1219">
            <v>88996</v>
          </cell>
        </row>
        <row r="1220">
          <cell r="A1220" t="str">
            <v>ESP10</v>
          </cell>
          <cell r="B1220" t="str">
            <v>ESPARRAGO 5/8"X10"</v>
          </cell>
          <cell r="C1220" t="str">
            <v>U</v>
          </cell>
          <cell r="E1220">
            <v>1291</v>
          </cell>
          <cell r="F1220" t="str">
            <v>PRIMARIO</v>
          </cell>
          <cell r="G1220" t="str">
            <v>ESP</v>
          </cell>
          <cell r="H1220" t="str">
            <v>OTRA</v>
          </cell>
          <cell r="J1220" t="str">
            <v>NO</v>
          </cell>
          <cell r="L1220" t="str">
            <v>SI</v>
          </cell>
          <cell r="M1220">
            <v>1291</v>
          </cell>
          <cell r="N1220">
            <v>1291</v>
          </cell>
        </row>
        <row r="1221">
          <cell r="A1221" t="str">
            <v>ESP12</v>
          </cell>
          <cell r="B1221" t="str">
            <v>ESPARRAGO 5/8"X12"</v>
          </cell>
          <cell r="C1221" t="str">
            <v>U</v>
          </cell>
          <cell r="E1221">
            <v>6500</v>
          </cell>
          <cell r="F1221" t="str">
            <v>PRIMARIO</v>
          </cell>
          <cell r="G1221" t="str">
            <v>ESP</v>
          </cell>
          <cell r="H1221" t="str">
            <v>OTRA</v>
          </cell>
          <cell r="J1221" t="str">
            <v>NO</v>
          </cell>
          <cell r="L1221" t="str">
            <v>SI</v>
          </cell>
          <cell r="M1221">
            <v>1366</v>
          </cell>
          <cell r="N1221">
            <v>1366</v>
          </cell>
        </row>
        <row r="1222">
          <cell r="A1222" t="str">
            <v>ESP16</v>
          </cell>
          <cell r="B1222" t="str">
            <v>ESPARRAGO 5/8 X16</v>
          </cell>
          <cell r="C1222" t="str">
            <v>U</v>
          </cell>
          <cell r="E1222">
            <v>16000</v>
          </cell>
          <cell r="F1222" t="str">
            <v>PRIMARIO</v>
          </cell>
          <cell r="G1222" t="str">
            <v>HERRAJE</v>
          </cell>
          <cell r="H1222" t="str">
            <v>OTRA</v>
          </cell>
          <cell r="I1222" t="str">
            <v>EL PAISA</v>
          </cell>
          <cell r="J1222" t="str">
            <v>NO</v>
          </cell>
          <cell r="L1222" t="str">
            <v>SI</v>
          </cell>
          <cell r="M1222">
            <v>9001</v>
          </cell>
          <cell r="N1222">
            <v>9001</v>
          </cell>
        </row>
        <row r="1223">
          <cell r="A1223" t="str">
            <v>ESP18</v>
          </cell>
          <cell r="B1223" t="str">
            <v>ESPARRAGO 5/8"X18"</v>
          </cell>
          <cell r="C1223" t="str">
            <v>U</v>
          </cell>
          <cell r="E1223">
            <v>7020.0000000000009</v>
          </cell>
          <cell r="F1223" t="str">
            <v>PRIMARIO</v>
          </cell>
          <cell r="G1223" t="str">
            <v>HERRAJE</v>
          </cell>
          <cell r="H1223" t="str">
            <v>OTRA</v>
          </cell>
          <cell r="J1223" t="str">
            <v>NO</v>
          </cell>
          <cell r="L1223" t="str">
            <v>SI</v>
          </cell>
          <cell r="M1223">
            <v>7500</v>
          </cell>
          <cell r="N1223">
            <v>5570</v>
          </cell>
        </row>
        <row r="1224">
          <cell r="A1224" t="str">
            <v>ESP20</v>
          </cell>
          <cell r="B1224" t="str">
            <v>ESPARRAGO 5/8"X20"</v>
          </cell>
          <cell r="C1224" t="str">
            <v>U</v>
          </cell>
          <cell r="E1224">
            <v>2997</v>
          </cell>
          <cell r="F1224" t="str">
            <v>PRIMARIO</v>
          </cell>
          <cell r="G1224" t="str">
            <v>ESP</v>
          </cell>
          <cell r="H1224" t="str">
            <v>OTRA</v>
          </cell>
          <cell r="J1224" t="str">
            <v>NO</v>
          </cell>
          <cell r="L1224" t="str">
            <v>SI</v>
          </cell>
          <cell r="M1224">
            <v>2997</v>
          </cell>
          <cell r="N1224">
            <v>2997</v>
          </cell>
        </row>
        <row r="1225">
          <cell r="A1225" t="str">
            <v>ESP22</v>
          </cell>
          <cell r="B1225" t="str">
            <v>ESPARRAGO 5/8 X22</v>
          </cell>
          <cell r="C1225" t="str">
            <v>U</v>
          </cell>
          <cell r="E1225">
            <v>8302.5</v>
          </cell>
          <cell r="F1225" t="str">
            <v>PRIMARIO</v>
          </cell>
          <cell r="G1225" t="str">
            <v>HERRAJE</v>
          </cell>
          <cell r="H1225" t="str">
            <v>OTRA</v>
          </cell>
          <cell r="I1225" t="str">
            <v>EL PAISA</v>
          </cell>
          <cell r="J1225" t="str">
            <v>NO</v>
          </cell>
          <cell r="L1225" t="str">
            <v>SI</v>
          </cell>
          <cell r="M1225">
            <v>9001</v>
          </cell>
          <cell r="N1225">
            <v>9001</v>
          </cell>
        </row>
        <row r="1226">
          <cell r="A1226" t="str">
            <v>EST_2X400</v>
          </cell>
          <cell r="B1226" t="str">
            <v>ESTRUCTURA PARA EL MONTAJE DE 2 REFLECTOR 400W</v>
          </cell>
          <cell r="C1226" t="str">
            <v>U</v>
          </cell>
          <cell r="E1226">
            <v>432360.6</v>
          </cell>
          <cell r="F1226" t="str">
            <v>PRODUCTO</v>
          </cell>
          <cell r="O1226" t="str">
            <v>MAT</v>
          </cell>
        </row>
        <row r="1227">
          <cell r="A1227" t="str">
            <v>EST_6X1000</v>
          </cell>
          <cell r="B1227" t="str">
            <v>ESTRUCTURA PARA EL MONTAJE DE 2 REFLECTOR 400W</v>
          </cell>
          <cell r="C1227" t="str">
            <v>U</v>
          </cell>
          <cell r="E1227">
            <v>1551261.6</v>
          </cell>
          <cell r="F1227" t="str">
            <v>PRODUCTO</v>
          </cell>
          <cell r="O1227" t="str">
            <v>MAT</v>
          </cell>
        </row>
        <row r="1228">
          <cell r="A1228" t="str">
            <v>EST_711</v>
          </cell>
          <cell r="B1228" t="str">
            <v>EST 711 PARA EL MONTAJE CORTACIRCUITOS TRANFORMADOR</v>
          </cell>
          <cell r="C1228" t="str">
            <v>U</v>
          </cell>
          <cell r="E1228">
            <v>139968.15</v>
          </cell>
          <cell r="F1228" t="str">
            <v>PRODUCTO</v>
          </cell>
          <cell r="G1228" t="str">
            <v>XXXX</v>
          </cell>
          <cell r="H1228" t="str">
            <v>OTRA</v>
          </cell>
          <cell r="J1228" t="str">
            <v>NO</v>
          </cell>
          <cell r="L1228" t="str">
            <v>NO</v>
          </cell>
          <cell r="M1228">
            <v>95637</v>
          </cell>
          <cell r="N1228">
            <v>95637</v>
          </cell>
        </row>
        <row r="1229">
          <cell r="A1229" t="str">
            <v>EST_ARRANQUE</v>
          </cell>
          <cell r="B1229" t="str">
            <v>EST 711 PARA EL MONTAJE CORTACIRCUITOS TRANFORMADOR</v>
          </cell>
          <cell r="C1229" t="str">
            <v>U</v>
          </cell>
          <cell r="E1229">
            <v>1606500</v>
          </cell>
          <cell r="F1229" t="str">
            <v>PRODUCTO</v>
          </cell>
          <cell r="G1229" t="str">
            <v>XXXX</v>
          </cell>
          <cell r="H1229" t="str">
            <v>OTRA</v>
          </cell>
          <cell r="J1229" t="str">
            <v>NO</v>
          </cell>
          <cell r="L1229" t="str">
            <v>NO</v>
          </cell>
          <cell r="M1229">
            <v>1305000</v>
          </cell>
          <cell r="N1229">
            <v>1305000</v>
          </cell>
        </row>
        <row r="1230">
          <cell r="A1230" t="str">
            <v>EST_BT_HAC1</v>
          </cell>
          <cell r="B1230" t="str">
            <v>ARMADO DE ANCLAJE Y ANGULO DE 30" A 90 PARA NEUTRO FIADOR EN POSTE DE 8 O 12 METROS</v>
          </cell>
          <cell r="C1230" t="str">
            <v>U</v>
          </cell>
          <cell r="E1230">
            <v>102008.75996093749</v>
          </cell>
          <cell r="F1230" t="str">
            <v>PRODUCTO</v>
          </cell>
          <cell r="G1230" t="str">
            <v>ESTRUCTURA</v>
          </cell>
          <cell r="H1230" t="str">
            <v>OTRA</v>
          </cell>
          <cell r="J1230" t="str">
            <v>NO</v>
          </cell>
          <cell r="L1230" t="str">
            <v>NO</v>
          </cell>
          <cell r="M1230">
            <v>37725.5</v>
          </cell>
          <cell r="N1230">
            <v>37725.5</v>
          </cell>
        </row>
        <row r="1231">
          <cell r="A1231" t="str">
            <v>EST_BT_HAC2</v>
          </cell>
          <cell r="B1231" t="str">
            <v>ARMADO DE ANCLAJE Y ANGULO DE 30" A 90 PARA FASES Y NEUTRO FIADOR EN POSTE DE 8 O 12 METROS</v>
          </cell>
          <cell r="C1231" t="str">
            <v>U</v>
          </cell>
          <cell r="E1231">
            <v>146635.85976562501</v>
          </cell>
          <cell r="F1231" t="str">
            <v>PRODUCTO</v>
          </cell>
          <cell r="G1231" t="str">
            <v>ESTRUCTURA</v>
          </cell>
          <cell r="H1231" t="str">
            <v>OTRA</v>
          </cell>
          <cell r="J1231" t="str">
            <v>NO</v>
          </cell>
          <cell r="L1231" t="str">
            <v>NO</v>
          </cell>
          <cell r="M1231">
            <v>60227.5</v>
          </cell>
          <cell r="N1231">
            <v>60227.5</v>
          </cell>
        </row>
        <row r="1232">
          <cell r="A1232" t="str">
            <v>EST_BT_HAL</v>
          </cell>
          <cell r="B1232" t="str">
            <v>ARMADO B.T. ALINEACION Y ANGULO HASTA 30° PARA NEUTRO FIJADOR EN POSTE DE 8 O 12 METROS</v>
          </cell>
          <cell r="C1232" t="str">
            <v>U</v>
          </cell>
          <cell r="E1232">
            <v>66885.2099609375</v>
          </cell>
          <cell r="F1232" t="str">
            <v>PRODUCTO</v>
          </cell>
          <cell r="G1232" t="str">
            <v>ESTRUCTURA</v>
          </cell>
          <cell r="H1232" t="str">
            <v>OTRA</v>
          </cell>
          <cell r="J1232" t="str">
            <v>NO</v>
          </cell>
          <cell r="L1232" t="str">
            <v>NO</v>
          </cell>
          <cell r="M1232">
            <v>21571.5</v>
          </cell>
          <cell r="N1232">
            <v>21571.5</v>
          </cell>
        </row>
        <row r="1233">
          <cell r="A1233" t="str">
            <v>EST_BT_HFL</v>
          </cell>
          <cell r="B1233" t="str">
            <v>ARMADO BT FIN DE LINEA PARA NEUTRO FIADOR EN POSTE DE 8 O 12 METROS</v>
          </cell>
          <cell r="C1233" t="str">
            <v>U</v>
          </cell>
          <cell r="E1233">
            <v>66885.2099609375</v>
          </cell>
          <cell r="F1233" t="str">
            <v>PRODUCTO</v>
          </cell>
          <cell r="G1233" t="str">
            <v>ESTRUCTURA</v>
          </cell>
          <cell r="H1233" t="str">
            <v>OTRA</v>
          </cell>
          <cell r="J1233" t="str">
            <v>NO</v>
          </cell>
          <cell r="L1233" t="str">
            <v>NO</v>
          </cell>
          <cell r="M1233">
            <v>21571.5</v>
          </cell>
          <cell r="N1233">
            <v>21571.5</v>
          </cell>
        </row>
        <row r="1234">
          <cell r="A1234" t="str">
            <v>EST_BT_M_HAL</v>
          </cell>
          <cell r="B1234" t="str">
            <v>ARMADO B.T. ALINEACION Y ANGULO HASTA 30° PARA NEUTRO FIJADOR EN POSTE DE 8 O 12 METROS</v>
          </cell>
          <cell r="C1234" t="str">
            <v>U</v>
          </cell>
          <cell r="E1234">
            <v>35315.490039062504</v>
          </cell>
          <cell r="F1234" t="str">
            <v>PRODUCTO</v>
          </cell>
          <cell r="G1234" t="str">
            <v>ESTRUCTURA</v>
          </cell>
          <cell r="H1234" t="str">
            <v>OTRA</v>
          </cell>
          <cell r="J1234" t="str">
            <v>NO</v>
          </cell>
          <cell r="L1234" t="str">
            <v>NO</v>
          </cell>
          <cell r="M1234">
            <v>21571.5</v>
          </cell>
          <cell r="N1234">
            <v>21571.5</v>
          </cell>
        </row>
        <row r="1235">
          <cell r="A1235" t="str">
            <v>EST_BT_M_HFL</v>
          </cell>
          <cell r="B1235" t="str">
            <v>EST BT FIN DE LINEA</v>
          </cell>
          <cell r="C1235" t="str">
            <v>U</v>
          </cell>
          <cell r="E1235">
            <v>37462.320019531253</v>
          </cell>
          <cell r="F1235" t="str">
            <v>PRODUCTO</v>
          </cell>
          <cell r="G1235" t="str">
            <v>XXXX</v>
          </cell>
          <cell r="H1235" t="str">
            <v>OTRA</v>
          </cell>
          <cell r="J1235" t="str">
            <v>NO</v>
          </cell>
          <cell r="L1235" t="str">
            <v>NO</v>
          </cell>
          <cell r="M1235">
            <v>17966</v>
          </cell>
          <cell r="N1235">
            <v>17966</v>
          </cell>
        </row>
        <row r="1236">
          <cell r="A1236" t="str">
            <v>EST_CA_BT_22_00</v>
          </cell>
          <cell r="B1236" t="str">
            <v>CRUCE AEREO BAJA TENSION</v>
          </cell>
          <cell r="C1236" t="str">
            <v>U</v>
          </cell>
          <cell r="E1236">
            <v>306809.60625000001</v>
          </cell>
          <cell r="F1236" t="str">
            <v>PRODUCTO</v>
          </cell>
          <cell r="O1236" t="str">
            <v>MAT</v>
          </cell>
        </row>
        <row r="1237">
          <cell r="A1237" t="str">
            <v>EST_CA_MT_22_00</v>
          </cell>
          <cell r="B1237" t="str">
            <v>CRUCE AEREO EN MT 1/0-1/0  CON 4 CONECTORES AMPACT</v>
          </cell>
          <cell r="C1237" t="str">
            <v>U</v>
          </cell>
          <cell r="E1237">
            <v>255341.1</v>
          </cell>
          <cell r="F1237" t="str">
            <v>PRODUCTO</v>
          </cell>
          <cell r="O1237" t="str">
            <v>MAT</v>
          </cell>
        </row>
        <row r="1238">
          <cell r="A1238" t="str">
            <v>EST_CA_MT_33_00</v>
          </cell>
          <cell r="B1238" t="str">
            <v>CRUCE AEREO EN MT 1/0-1/0  CON 6 CONECTORES AMPACT</v>
          </cell>
          <cell r="C1238" t="str">
            <v>U</v>
          </cell>
          <cell r="E1238">
            <v>301836.15000000002</v>
          </cell>
          <cell r="F1238" t="str">
            <v>PRODUCTO</v>
          </cell>
          <cell r="O1238" t="str">
            <v>MAT</v>
          </cell>
        </row>
        <row r="1239">
          <cell r="A1239" t="str">
            <v>EST_HAC_BT_22_00</v>
          </cell>
          <cell r="B1239" t="str">
            <v>ESTRUCTURA  ANCLAJE MONOFASICA BAJA TENSION</v>
          </cell>
          <cell r="C1239" t="str">
            <v>U</v>
          </cell>
          <cell r="E1239">
            <v>124875.240234375</v>
          </cell>
          <cell r="F1239" t="str">
            <v>PRODUCTO</v>
          </cell>
          <cell r="O1239" t="str">
            <v>MAT</v>
          </cell>
        </row>
        <row r="1240">
          <cell r="A1240" t="str">
            <v>EST_HAC_MT_22_00</v>
          </cell>
          <cell r="B1240" t="str">
            <v>ARMADO SIMPLE CIRCUITO MONOFASICO HORIZONTAL, ANCLAJE   13,2 KV DISPOSICION HORIZONTAL CRUCETA METALICA AUTOSOPORTADA</v>
          </cell>
          <cell r="C1240" t="str">
            <v>U</v>
          </cell>
          <cell r="E1240">
            <v>1260004.7249999999</v>
          </cell>
          <cell r="F1240" t="str">
            <v>PRODUCTO</v>
          </cell>
          <cell r="O1240" t="str">
            <v>MAT</v>
          </cell>
        </row>
        <row r="1241">
          <cell r="A1241" t="str">
            <v>EST_HAC_MT_22_90</v>
          </cell>
          <cell r="B1241" t="str">
            <v>ARMADO SIMPLE CIRCUITO MONOFASICO HORIZONTAL, ANCLAJE  90 GRADOS  13,2 KV DISPOSICION HORIZONTAL CRUCETA METALICA AUTOSOPORTADA</v>
          </cell>
          <cell r="C1241" t="str">
            <v>U</v>
          </cell>
          <cell r="E1241">
            <v>2086953.75</v>
          </cell>
          <cell r="F1241" t="str">
            <v>PRODUCTO</v>
          </cell>
          <cell r="O1241" t="str">
            <v>MAT</v>
          </cell>
        </row>
        <row r="1242">
          <cell r="A1242" t="str">
            <v>EST_HAC_MT_32_00</v>
          </cell>
          <cell r="B1242" t="str">
            <v>ARMADO SIMPLE CIRCUITO TRIFASICO-MONOFASICO HORIZONTAL, ANCLAJE   13,2 KV DISPOSICION HORIZONTAL CRUCETA METALICA AUTOSOPORTADA</v>
          </cell>
          <cell r="C1242" t="str">
            <v>U</v>
          </cell>
          <cell r="E1242">
            <v>1337759.325</v>
          </cell>
          <cell r="F1242" t="str">
            <v>PRODUCTO</v>
          </cell>
          <cell r="O1242" t="str">
            <v>MAT</v>
          </cell>
        </row>
        <row r="1243">
          <cell r="A1243" t="str">
            <v>EST_HAC_MT_32_90</v>
          </cell>
          <cell r="B1243" t="str">
            <v>ARMADO SIMPLE CIRCUITO TRIFASICO-MONOFASICO HORIZONTAL, ANCLAJE   13,2 KV DISPOSICION HORIZONTAL CRUCETA METALICA AUTOSOPORTADA  90 GRADOS</v>
          </cell>
          <cell r="C1243" t="str">
            <v>U</v>
          </cell>
          <cell r="E1243">
            <v>1337759.325</v>
          </cell>
          <cell r="F1243" t="str">
            <v>PRODUCTO</v>
          </cell>
          <cell r="O1243" t="str">
            <v>MAT</v>
          </cell>
        </row>
        <row r="1244">
          <cell r="A1244" t="str">
            <v>EST_HAC_MT_33_00</v>
          </cell>
          <cell r="B1244" t="str">
            <v>ARMADO SIMPLE CIRCUITO TRIFASICO HORIZONTAL, ANCLAJE   13,2 KV DISPOSICION HORIZONTAL CRUCETA METALICA AUTOSOPORTADA</v>
          </cell>
          <cell r="C1244" t="str">
            <v>U</v>
          </cell>
          <cell r="E1244">
            <v>1464569.925</v>
          </cell>
          <cell r="F1244" t="str">
            <v>PRODUCTO</v>
          </cell>
          <cell r="O1244" t="str">
            <v>MAT</v>
          </cell>
        </row>
        <row r="1245">
          <cell r="A1245" t="str">
            <v>EST_HAC_MT_33_90</v>
          </cell>
          <cell r="B1245" t="str">
            <v>ARMADO SIMPLE CIRCUITO TRIFASICO HORIZONTAL, ANCLAJE  90 GRADOS  13,2 KV DISPOSICION HORIZONTAL CRUCETA METALICA AUTOSOPORTADA</v>
          </cell>
          <cell r="C1245" t="str">
            <v>U</v>
          </cell>
          <cell r="E1245">
            <v>2340574.9500000002</v>
          </cell>
          <cell r="F1245" t="str">
            <v>PRODUCTO</v>
          </cell>
          <cell r="O1245" t="str">
            <v>MAT</v>
          </cell>
        </row>
        <row r="1246">
          <cell r="A1246" t="str">
            <v>EST_HAC_P13_PAU</v>
          </cell>
          <cell r="B1246" t="str">
            <v>EST MT ANCLAJE P13</v>
          </cell>
          <cell r="C1246" t="str">
            <v>U</v>
          </cell>
          <cell r="E1246">
            <v>574057.57499999995</v>
          </cell>
          <cell r="F1246" t="str">
            <v>PRODUCTO</v>
          </cell>
          <cell r="G1246" t="str">
            <v>XXXX</v>
          </cell>
          <cell r="H1246" t="str">
            <v>OTRA</v>
          </cell>
          <cell r="J1246" t="str">
            <v>NO</v>
          </cell>
          <cell r="L1246" t="str">
            <v>NO</v>
          </cell>
          <cell r="M1246">
            <v>436680</v>
          </cell>
          <cell r="N1246">
            <v>436680</v>
          </cell>
        </row>
        <row r="1247">
          <cell r="A1247" t="str">
            <v>EST_HAC_P16_PAU</v>
          </cell>
          <cell r="B1247" t="str">
            <v>EST MT ANCLAJE P16 TRAFO CHICHI</v>
          </cell>
          <cell r="C1247" t="str">
            <v>U</v>
          </cell>
          <cell r="E1247">
            <v>651812.17500000005</v>
          </cell>
          <cell r="F1247" t="str">
            <v>PRODUCTO</v>
          </cell>
          <cell r="G1247" t="str">
            <v>XXXX</v>
          </cell>
          <cell r="H1247" t="str">
            <v>OTRA</v>
          </cell>
          <cell r="J1247" t="str">
            <v>NO</v>
          </cell>
          <cell r="L1247" t="str">
            <v>NO</v>
          </cell>
          <cell r="M1247">
            <v>495180</v>
          </cell>
          <cell r="N1247">
            <v>495180</v>
          </cell>
        </row>
        <row r="1248">
          <cell r="A1248" t="str">
            <v>EST_HAC_P19_PAU</v>
          </cell>
          <cell r="B1248" t="str">
            <v>EST MT ANCLAJE P19</v>
          </cell>
          <cell r="C1248" t="str">
            <v>U</v>
          </cell>
          <cell r="E1248">
            <v>729566.77500000002</v>
          </cell>
          <cell r="F1248" t="str">
            <v>PRODUCTO</v>
          </cell>
          <cell r="G1248" t="str">
            <v>XXXX</v>
          </cell>
          <cell r="H1248" t="str">
            <v>OTRA</v>
          </cell>
          <cell r="J1248" t="str">
            <v>NO</v>
          </cell>
          <cell r="L1248" t="str">
            <v>NO</v>
          </cell>
          <cell r="M1248">
            <v>553680</v>
          </cell>
          <cell r="N1248">
            <v>553680</v>
          </cell>
        </row>
        <row r="1249">
          <cell r="A1249" t="str">
            <v>EST_HAC_P2_PAU</v>
          </cell>
          <cell r="B1249" t="str">
            <v>EST MT ANCLAJE P2 ARRANQUE</v>
          </cell>
          <cell r="C1249" t="str">
            <v>U</v>
          </cell>
          <cell r="E1249">
            <v>807321.375</v>
          </cell>
          <cell r="F1249" t="str">
            <v>PRODUCTO</v>
          </cell>
          <cell r="G1249" t="str">
            <v>XXXX</v>
          </cell>
          <cell r="H1249" t="str">
            <v>OTRA</v>
          </cell>
          <cell r="J1249" t="str">
            <v>NO</v>
          </cell>
          <cell r="L1249" t="str">
            <v>NO</v>
          </cell>
          <cell r="M1249">
            <v>612180</v>
          </cell>
          <cell r="N1249">
            <v>612180</v>
          </cell>
        </row>
        <row r="1250">
          <cell r="A1250" t="str">
            <v>EST_HAC_P7_PAU</v>
          </cell>
          <cell r="B1250" t="str">
            <v>EST MT ANCLAJE P7_P8</v>
          </cell>
          <cell r="C1250" t="str">
            <v>U</v>
          </cell>
          <cell r="E1250">
            <v>729566.77500000002</v>
          </cell>
          <cell r="F1250" t="str">
            <v>PRODUCTO</v>
          </cell>
          <cell r="G1250" t="str">
            <v>XXXX</v>
          </cell>
          <cell r="H1250" t="str">
            <v>OTRA</v>
          </cell>
          <cell r="J1250" t="str">
            <v>NO</v>
          </cell>
          <cell r="L1250" t="str">
            <v>NO</v>
          </cell>
          <cell r="M1250">
            <v>553680</v>
          </cell>
          <cell r="N1250">
            <v>553680</v>
          </cell>
        </row>
        <row r="1251">
          <cell r="A1251" t="str">
            <v>EST_HAL_BT_22_00</v>
          </cell>
          <cell r="B1251" t="str">
            <v>ESTRUCTURA  ALINEACION MONOFASICA  BAJA TENSION</v>
          </cell>
          <cell r="C1251" t="str">
            <v>U</v>
          </cell>
          <cell r="E1251">
            <v>45452.610058593746</v>
          </cell>
          <cell r="F1251" t="str">
            <v>PRODUCTO</v>
          </cell>
          <cell r="O1251" t="str">
            <v>MAT</v>
          </cell>
        </row>
        <row r="1252">
          <cell r="A1252" t="str">
            <v>EST_HAL_MT_22_00</v>
          </cell>
          <cell r="B1252" t="str">
            <v>ARMADO SIMPLE CIRCUITO MONOFASICO HORIZONTAL ALINEACION Y ANGULO &lt;5° 13,2 KV DISPOSICION HORIZONTAL, CON CRUCETA METALICA AUTOSOPORTADA</v>
          </cell>
          <cell r="C1252" t="str">
            <v>U</v>
          </cell>
          <cell r="E1252">
            <v>665785.05000000005</v>
          </cell>
          <cell r="F1252" t="str">
            <v>PRODUCTO</v>
          </cell>
          <cell r="O1252" t="str">
            <v>MAT</v>
          </cell>
        </row>
        <row r="1253">
          <cell r="A1253" t="str">
            <v>EST_HAL_MT_33_00</v>
          </cell>
          <cell r="B1253" t="str">
            <v>ARMADO SIMPLE CIRCUITO TRIFASICO HORIZONTAL, ALINEACION   13,2 KV DISPOSICION HORIZONTAL CRUCETA METALICA AUTOSOPORTADA</v>
          </cell>
          <cell r="C1253" t="str">
            <v>U</v>
          </cell>
          <cell r="E1253">
            <v>817201.79109374993</v>
          </cell>
          <cell r="F1253" t="str">
            <v>PRODUCTO</v>
          </cell>
          <cell r="O1253" t="str">
            <v>MAT</v>
          </cell>
        </row>
        <row r="1254">
          <cell r="A1254" t="str">
            <v>EST_HAL_P17_PAU</v>
          </cell>
          <cell r="B1254" t="str">
            <v>EST MT ALINEACION P17P18    P20P21P22</v>
          </cell>
          <cell r="C1254" t="str">
            <v>U</v>
          </cell>
          <cell r="E1254">
            <v>222658.8</v>
          </cell>
          <cell r="F1254" t="str">
            <v>PRODUCTO</v>
          </cell>
          <cell r="G1254" t="str">
            <v>XXXX</v>
          </cell>
          <cell r="H1254" t="str">
            <v>OTRA</v>
          </cell>
          <cell r="J1254" t="str">
            <v>NO</v>
          </cell>
          <cell r="L1254" t="str">
            <v>NO</v>
          </cell>
          <cell r="M1254">
            <v>174390</v>
          </cell>
          <cell r="N1254">
            <v>174390</v>
          </cell>
        </row>
        <row r="1255">
          <cell r="A1255" t="str">
            <v>EST_HAL_P3_PAU</v>
          </cell>
          <cell r="B1255" t="str">
            <v>EST MT ALINEACION P3 P4 P5</v>
          </cell>
          <cell r="C1255" t="str">
            <v>U</v>
          </cell>
          <cell r="E1255">
            <v>134978.54999999999</v>
          </cell>
          <cell r="F1255" t="str">
            <v>PRODUCTO</v>
          </cell>
          <cell r="G1255" t="str">
            <v>XXXX</v>
          </cell>
          <cell r="H1255" t="str">
            <v>OTRA</v>
          </cell>
          <cell r="J1255" t="str">
            <v>NO</v>
          </cell>
          <cell r="L1255" t="str">
            <v>NO</v>
          </cell>
          <cell r="M1255">
            <v>93384</v>
          </cell>
          <cell r="N1255">
            <v>93384</v>
          </cell>
        </row>
        <row r="1256">
          <cell r="A1256" t="str">
            <v>EST_HAL_P6_PAU</v>
          </cell>
          <cell r="B1256" t="str">
            <v>EST MT ALINEACION P6</v>
          </cell>
          <cell r="C1256" t="str">
            <v>U</v>
          </cell>
          <cell r="E1256">
            <v>197455.65</v>
          </cell>
          <cell r="F1256" t="str">
            <v>PRODUCTO</v>
          </cell>
          <cell r="G1256" t="str">
            <v>XXXX</v>
          </cell>
          <cell r="H1256" t="str">
            <v>OTRA</v>
          </cell>
          <cell r="J1256" t="str">
            <v>NO</v>
          </cell>
          <cell r="L1256" t="str">
            <v>NO</v>
          </cell>
          <cell r="M1256">
            <v>150387</v>
          </cell>
          <cell r="N1256">
            <v>150387</v>
          </cell>
        </row>
        <row r="1257">
          <cell r="A1257" t="str">
            <v>EST_HAL_P9_PAU</v>
          </cell>
          <cell r="B1257" t="str">
            <v>EST MT ALINEACION P9P10P11P12    P14P15P15A</v>
          </cell>
          <cell r="C1257" t="str">
            <v>U</v>
          </cell>
          <cell r="E1257">
            <v>195095.25</v>
          </cell>
          <cell r="F1257" t="str">
            <v>PRODUCTO</v>
          </cell>
          <cell r="G1257" t="str">
            <v>XXXX</v>
          </cell>
          <cell r="H1257" t="str">
            <v>OTRA</v>
          </cell>
          <cell r="J1257" t="str">
            <v>NO</v>
          </cell>
          <cell r="L1257" t="str">
            <v>NO</v>
          </cell>
          <cell r="M1257">
            <v>148139</v>
          </cell>
          <cell r="N1257">
            <v>148139</v>
          </cell>
        </row>
        <row r="1258">
          <cell r="A1258" t="str">
            <v>EST_HFL_BT_22_00</v>
          </cell>
          <cell r="B1258" t="str">
            <v>ESTRUCTURA  FIN DE LINEA MONOFASICA  BAJA TENSION</v>
          </cell>
          <cell r="C1258" t="str">
            <v>U</v>
          </cell>
          <cell r="E1258">
            <v>61112.52001953125</v>
          </cell>
          <cell r="F1258" t="str">
            <v>PRODUCTO</v>
          </cell>
          <cell r="O1258" t="str">
            <v>MAT</v>
          </cell>
        </row>
        <row r="1259">
          <cell r="A1259" t="str">
            <v>EST_HFL_MT_22_00</v>
          </cell>
          <cell r="B1259" t="str">
            <v>ARMADO SIMPLE CIRCUITO MONOFASICA HORIZONTAL, FIN DE LINEA   13,2 KV DISPOSICION HORIZONTAL CRUCETA METALICA AUTOSOPORTADA</v>
          </cell>
          <cell r="C1259" t="str">
            <v>U</v>
          </cell>
          <cell r="E1259">
            <v>994933.27499999991</v>
          </cell>
          <cell r="F1259" t="str">
            <v>PRODUCTO</v>
          </cell>
          <cell r="O1259" t="str">
            <v>MAT</v>
          </cell>
        </row>
        <row r="1260">
          <cell r="A1260" t="str">
            <v>EST_HFL_MT_33_00</v>
          </cell>
          <cell r="B1260" t="str">
            <v>ARMADO SIMPLE CIRCUITO TRIFASICO HORIZONTAL, FIN DE LINEA 13,2 KV DISPOSICION HORIZONTAL  CON CRUCETA METALICA AUTOSOPORTADA</v>
          </cell>
          <cell r="C1260" t="str">
            <v>U</v>
          </cell>
          <cell r="E1260">
            <v>1090209.96015625</v>
          </cell>
          <cell r="F1260" t="str">
            <v>PRODUCTO</v>
          </cell>
          <cell r="O1260" t="str">
            <v>MAT</v>
          </cell>
        </row>
        <row r="1261">
          <cell r="A1261" t="str">
            <v>EST_HFL_P23_PAU</v>
          </cell>
          <cell r="B1261" t="str">
            <v>EST MT FIN DE LINEA P23 LLEGADA A LA PAULINA</v>
          </cell>
          <cell r="C1261" t="str">
            <v>U</v>
          </cell>
          <cell r="E1261">
            <v>496302.97499999998</v>
          </cell>
          <cell r="F1261" t="str">
            <v>PRODUCTO</v>
          </cell>
          <cell r="G1261" t="str">
            <v>XXXX</v>
          </cell>
          <cell r="H1261" t="str">
            <v>OTRA</v>
          </cell>
          <cell r="J1261" t="str">
            <v>NO</v>
          </cell>
          <cell r="L1261" t="str">
            <v>NO</v>
          </cell>
          <cell r="M1261">
            <v>378180</v>
          </cell>
          <cell r="N1261">
            <v>378180</v>
          </cell>
        </row>
        <row r="1262">
          <cell r="A1262" t="str">
            <v>EST_MT_M_HAC</v>
          </cell>
          <cell r="B1262" t="str">
            <v>ESTRUCTURA MT MONOFASICA ANCLAJE</v>
          </cell>
          <cell r="C1262" t="str">
            <v>U</v>
          </cell>
          <cell r="E1262">
            <v>605473.57499999995</v>
          </cell>
          <cell r="F1262" t="str">
            <v>PRODUCTO</v>
          </cell>
          <cell r="G1262" t="str">
            <v>XXXX</v>
          </cell>
          <cell r="H1262" t="str">
            <v>OTRA</v>
          </cell>
          <cell r="J1262" t="str">
            <v>NO</v>
          </cell>
          <cell r="L1262" t="str">
            <v>NO</v>
          </cell>
          <cell r="M1262">
            <v>467275</v>
          </cell>
          <cell r="N1262">
            <v>467275</v>
          </cell>
        </row>
        <row r="1263">
          <cell r="A1263" t="str">
            <v>EST_MT_M_HAL</v>
          </cell>
          <cell r="B1263" t="str">
            <v>ESTRUCURA MT MONOFASICA ALINEACION</v>
          </cell>
          <cell r="C1263" t="str">
            <v>U</v>
          </cell>
          <cell r="E1263">
            <v>342578.25</v>
          </cell>
          <cell r="F1263" t="str">
            <v>PRODUCTO</v>
          </cell>
          <cell r="G1263" t="str">
            <v>XXXX</v>
          </cell>
          <cell r="H1263" t="str">
            <v>OTRA</v>
          </cell>
          <cell r="J1263" t="str">
            <v>NO</v>
          </cell>
          <cell r="L1263" t="str">
            <v>NO</v>
          </cell>
          <cell r="M1263">
            <v>334509</v>
          </cell>
          <cell r="N1263">
            <v>334509</v>
          </cell>
        </row>
        <row r="1264">
          <cell r="A1264" t="str">
            <v>EST_MT_M_HFL</v>
          </cell>
          <cell r="B1264" t="str">
            <v>EST MT FIN DE LINEA_A</v>
          </cell>
          <cell r="C1264" t="str">
            <v>U</v>
          </cell>
          <cell r="E1264">
            <v>449964.375</v>
          </cell>
          <cell r="F1264" t="str">
            <v>PRODUCTO</v>
          </cell>
          <cell r="G1264" t="str">
            <v>XXXX</v>
          </cell>
          <cell r="H1264" t="str">
            <v>OTRA</v>
          </cell>
          <cell r="J1264" t="str">
            <v>NO</v>
          </cell>
          <cell r="L1264" t="str">
            <v>NO</v>
          </cell>
          <cell r="M1264">
            <v>350275</v>
          </cell>
          <cell r="N1264">
            <v>350275</v>
          </cell>
        </row>
        <row r="1265">
          <cell r="A1265" t="str">
            <v>EST_MT_M_HFL_A</v>
          </cell>
          <cell r="B1265" t="str">
            <v>EST MT FIN DE LINEA_A</v>
          </cell>
          <cell r="C1265" t="str">
            <v>U</v>
          </cell>
          <cell r="E1265">
            <v>487940.25</v>
          </cell>
          <cell r="F1265" t="str">
            <v>PRODUCTO</v>
          </cell>
          <cell r="G1265" t="str">
            <v>XXXX</v>
          </cell>
          <cell r="H1265" t="str">
            <v>OTRA</v>
          </cell>
          <cell r="J1265" t="str">
            <v>NO</v>
          </cell>
          <cell r="L1265" t="str">
            <v>NO</v>
          </cell>
          <cell r="M1265">
            <v>376536</v>
          </cell>
          <cell r="N1265">
            <v>376536</v>
          </cell>
        </row>
        <row r="1266">
          <cell r="A1266" t="str">
            <v>EST_MT_M_SEC_A</v>
          </cell>
          <cell r="B1266" t="str">
            <v>SECCIONAMIENTO MONOFASICO MT EN LA ESTRUCTURA DE ARRANQUE</v>
          </cell>
          <cell r="C1266" t="str">
            <v>U</v>
          </cell>
          <cell r="E1266">
            <v>637050.75</v>
          </cell>
          <cell r="F1266" t="str">
            <v>PRODUCTO</v>
          </cell>
          <cell r="G1266" t="str">
            <v>XXXX</v>
          </cell>
          <cell r="H1266" t="str">
            <v>OTRA</v>
          </cell>
          <cell r="J1266" t="str">
            <v>NO</v>
          </cell>
          <cell r="L1266" t="str">
            <v>NO</v>
          </cell>
          <cell r="M1266">
            <v>564004</v>
          </cell>
          <cell r="N1266">
            <v>564004</v>
          </cell>
        </row>
        <row r="1267">
          <cell r="A1267" t="str">
            <v>EST_MT_T_HFL</v>
          </cell>
          <cell r="B1267" t="str">
            <v>EST MT FIN DE LINEA_A</v>
          </cell>
          <cell r="C1267" t="str">
            <v>U</v>
          </cell>
          <cell r="E1267">
            <v>451014.375</v>
          </cell>
          <cell r="F1267" t="str">
            <v>PRODUCTO</v>
          </cell>
          <cell r="G1267" t="str">
            <v>XXXX</v>
          </cell>
          <cell r="H1267" t="str">
            <v>OTRA</v>
          </cell>
          <cell r="J1267" t="str">
            <v>NO</v>
          </cell>
          <cell r="L1267" t="str">
            <v>NO</v>
          </cell>
          <cell r="M1267">
            <v>366776</v>
          </cell>
          <cell r="N1267">
            <v>366776</v>
          </cell>
        </row>
        <row r="1268">
          <cell r="A1268" t="str">
            <v>EST_SEC_TRI</v>
          </cell>
          <cell r="B1268" t="str">
            <v>SECCIONAMIENTO TRIFASICO MT EN LA ESTRUCTURA P8</v>
          </cell>
          <cell r="C1268" t="str">
            <v>U</v>
          </cell>
          <cell r="E1268">
            <v>1049239.8</v>
          </cell>
          <cell r="F1268" t="str">
            <v>PRODUCTO</v>
          </cell>
          <cell r="G1268" t="str">
            <v>XXXX</v>
          </cell>
          <cell r="H1268" t="str">
            <v>OTRA</v>
          </cell>
          <cell r="J1268" t="str">
            <v>NO</v>
          </cell>
          <cell r="L1268" t="str">
            <v>NO</v>
          </cell>
          <cell r="M1268">
            <v>885254</v>
          </cell>
          <cell r="N1268">
            <v>885254</v>
          </cell>
        </row>
        <row r="1269">
          <cell r="A1269" t="str">
            <v>ESTACA</v>
          </cell>
          <cell r="B1269" t="str">
            <v>ESTACA</v>
          </cell>
          <cell r="C1269" t="str">
            <v>U</v>
          </cell>
          <cell r="E1269">
            <v>1500</v>
          </cell>
          <cell r="F1269" t="str">
            <v>PRIMARIO</v>
          </cell>
          <cell r="G1269" t="str">
            <v>PRIMARIO</v>
          </cell>
          <cell r="H1269" t="str">
            <v>OTRA</v>
          </cell>
          <cell r="J1269" t="str">
            <v>NO</v>
          </cell>
          <cell r="L1269" t="str">
            <v>SI</v>
          </cell>
          <cell r="M1269">
            <v>2626</v>
          </cell>
          <cell r="N1269">
            <v>2626</v>
          </cell>
        </row>
        <row r="1270">
          <cell r="A1270" t="str">
            <v>ESTHH</v>
          </cell>
          <cell r="B1270" t="str">
            <v>ESTRUCTURA EN H</v>
          </cell>
          <cell r="C1270" t="str">
            <v>U</v>
          </cell>
          <cell r="E1270">
            <v>41647</v>
          </cell>
          <cell r="F1270" t="str">
            <v>PRIMARIO</v>
          </cell>
          <cell r="G1270" t="str">
            <v>ACC</v>
          </cell>
          <cell r="H1270" t="str">
            <v>OTRA</v>
          </cell>
          <cell r="J1270" t="str">
            <v>NO</v>
          </cell>
          <cell r="L1270" t="str">
            <v>SI</v>
          </cell>
          <cell r="M1270">
            <v>41647</v>
          </cell>
          <cell r="N1270">
            <v>41647</v>
          </cell>
        </row>
        <row r="1271">
          <cell r="A1271" t="str">
            <v>EX12</v>
          </cell>
          <cell r="B1271" t="str">
            <v>EXCAVACION POSTE 12M</v>
          </cell>
          <cell r="C1271" t="str">
            <v>H-H</v>
          </cell>
          <cell r="E1271">
            <v>6733</v>
          </cell>
          <cell r="F1271" t="str">
            <v>PRIMARIO</v>
          </cell>
          <cell r="G1271" t="str">
            <v>MO</v>
          </cell>
          <cell r="H1271" t="str">
            <v>MOPOSSER</v>
          </cell>
          <cell r="J1271" t="str">
            <v>NO</v>
          </cell>
          <cell r="L1271" t="str">
            <v>NO</v>
          </cell>
          <cell r="M1271">
            <v>6733</v>
          </cell>
          <cell r="N1271">
            <v>6733</v>
          </cell>
        </row>
        <row r="1272">
          <cell r="A1272" t="str">
            <v>EX8</v>
          </cell>
          <cell r="B1272" t="str">
            <v>EXCAVACION HUECO POSTE8M</v>
          </cell>
          <cell r="C1272" t="str">
            <v>H-H</v>
          </cell>
          <cell r="E1272">
            <v>5387</v>
          </cell>
          <cell r="F1272" t="str">
            <v>PRIMARIO</v>
          </cell>
          <cell r="G1272" t="str">
            <v>MO</v>
          </cell>
          <cell r="H1272" t="str">
            <v>MOPOSSER</v>
          </cell>
          <cell r="J1272" t="str">
            <v>NO</v>
          </cell>
          <cell r="L1272" t="str">
            <v>NO</v>
          </cell>
          <cell r="M1272">
            <v>5387</v>
          </cell>
          <cell r="N1272">
            <v>5387</v>
          </cell>
        </row>
        <row r="1273">
          <cell r="A1273" t="str">
            <v>EXC01</v>
          </cell>
          <cell r="B1273" t="str">
            <v>EXCAVACION TERRENO COMUN</v>
          </cell>
          <cell r="C1273" t="str">
            <v>M3</v>
          </cell>
          <cell r="E1273">
            <v>3171</v>
          </cell>
          <cell r="F1273" t="str">
            <v>PRIMARIO</v>
          </cell>
          <cell r="G1273" t="str">
            <v>MO</v>
          </cell>
          <cell r="H1273" t="str">
            <v>MOPOSSER</v>
          </cell>
          <cell r="J1273" t="str">
            <v>NO</v>
          </cell>
          <cell r="L1273" t="str">
            <v>NO</v>
          </cell>
          <cell r="M1273">
            <v>3171</v>
          </cell>
          <cell r="N1273">
            <v>3171</v>
          </cell>
        </row>
        <row r="1274">
          <cell r="A1274" t="str">
            <v>EXCAV</v>
          </cell>
          <cell r="B1274" t="str">
            <v>EXCAVACION POSTE 10M</v>
          </cell>
          <cell r="C1274" t="str">
            <v>U</v>
          </cell>
          <cell r="E1274">
            <v>3</v>
          </cell>
          <cell r="F1274" t="str">
            <v>PRIMARIO</v>
          </cell>
          <cell r="G1274" t="str">
            <v>MO</v>
          </cell>
          <cell r="H1274" t="str">
            <v>MOPOSSER</v>
          </cell>
          <cell r="J1274" t="str">
            <v>NO</v>
          </cell>
          <cell r="L1274" t="str">
            <v>NO</v>
          </cell>
          <cell r="M1274">
            <v>3</v>
          </cell>
          <cell r="N1274">
            <v>3</v>
          </cell>
        </row>
        <row r="1275">
          <cell r="A1275" t="str">
            <v>EXCAV_12C</v>
          </cell>
          <cell r="B1275" t="str">
            <v>AAAA AAAA AA  A AA A</v>
          </cell>
          <cell r="C1275" t="str">
            <v>U</v>
          </cell>
          <cell r="E1275">
            <v>36750</v>
          </cell>
          <cell r="F1275" t="str">
            <v>PRODUCTO</v>
          </cell>
          <cell r="G1275" t="str">
            <v>XXXX</v>
          </cell>
          <cell r="H1275" t="str">
            <v>OTRA</v>
          </cell>
          <cell r="J1275" t="str">
            <v>NO</v>
          </cell>
          <cell r="L1275" t="str">
            <v>NO</v>
          </cell>
          <cell r="M1275">
            <v>35000</v>
          </cell>
          <cell r="N1275">
            <v>35000</v>
          </cell>
        </row>
        <row r="1276">
          <cell r="A1276" t="str">
            <v>EXCAV_30X40</v>
          </cell>
          <cell r="B1276" t="str">
            <v>EXCAVACION PARA POSTE DE 12 METROS</v>
          </cell>
          <cell r="C1276" t="str">
            <v>U</v>
          </cell>
          <cell r="E1276">
            <v>4410</v>
          </cell>
          <cell r="F1276" t="str">
            <v>PRODUCTO</v>
          </cell>
          <cell r="G1276" t="str">
            <v>XXXX</v>
          </cell>
          <cell r="H1276" t="str">
            <v>OTRA</v>
          </cell>
          <cell r="J1276" t="str">
            <v>NO</v>
          </cell>
          <cell r="L1276" t="str">
            <v>NO</v>
          </cell>
          <cell r="M1276">
            <v>4200</v>
          </cell>
          <cell r="N1276">
            <v>4200</v>
          </cell>
        </row>
        <row r="1277">
          <cell r="A1277" t="str">
            <v>EXR</v>
          </cell>
          <cell r="B1277" t="str">
            <v>EXCAVACION PARA RETENIDA</v>
          </cell>
          <cell r="C1277" t="str">
            <v>H-H</v>
          </cell>
          <cell r="E1277">
            <v>6733</v>
          </cell>
          <cell r="F1277" t="str">
            <v>PRIMARIO</v>
          </cell>
          <cell r="G1277" t="str">
            <v>MO</v>
          </cell>
          <cell r="H1277" t="str">
            <v>MOPOSSER</v>
          </cell>
          <cell r="J1277" t="str">
            <v>NO</v>
          </cell>
          <cell r="L1277" t="str">
            <v>NO</v>
          </cell>
          <cell r="M1277">
            <v>6733</v>
          </cell>
          <cell r="N1277">
            <v>6733</v>
          </cell>
        </row>
        <row r="1278">
          <cell r="A1278" t="str">
            <v>EXTRAC_4P</v>
          </cell>
          <cell r="B1278" t="str">
            <v>EXTRACTOR DE 4 PULGADAS</v>
          </cell>
          <cell r="C1278" t="str">
            <v>U</v>
          </cell>
          <cell r="E1278">
            <v>107560.32001953124</v>
          </cell>
          <cell r="F1278" t="str">
            <v>PRODUCTO</v>
          </cell>
          <cell r="O1278" t="str">
            <v>MAT</v>
          </cell>
        </row>
        <row r="1279">
          <cell r="A1279" t="str">
            <v>EXTRAC4P</v>
          </cell>
          <cell r="B1279" t="str">
            <v>EXTRACTOR DE 4 PULGADAS</v>
          </cell>
          <cell r="C1279" t="str">
            <v>U</v>
          </cell>
          <cell r="E1279">
            <v>88000</v>
          </cell>
          <cell r="F1279" t="str">
            <v>PRIMARIO</v>
          </cell>
          <cell r="G1279" t="str">
            <v>LUMINARIA</v>
          </cell>
          <cell r="H1279" t="str">
            <v>OTRA</v>
          </cell>
          <cell r="J1279" t="str">
            <v>NO</v>
          </cell>
          <cell r="L1279" t="str">
            <v>SI</v>
          </cell>
          <cell r="M1279">
            <v>33751</v>
          </cell>
          <cell r="N1279">
            <v>33751</v>
          </cell>
        </row>
        <row r="1280">
          <cell r="A1280" t="str">
            <v>F030</v>
          </cell>
          <cell r="B1280" t="str">
            <v>FOTOCONTROL 30A</v>
          </cell>
          <cell r="C1280" t="str">
            <v>U</v>
          </cell>
          <cell r="E1280">
            <v>49448</v>
          </cell>
          <cell r="F1280" t="str">
            <v>PRIMARIO</v>
          </cell>
          <cell r="G1280" t="str">
            <v>FOT</v>
          </cell>
          <cell r="H1280" t="str">
            <v>OTRA</v>
          </cell>
          <cell r="J1280" t="str">
            <v>NO</v>
          </cell>
          <cell r="L1280" t="str">
            <v>SI</v>
          </cell>
          <cell r="M1280">
            <v>49448</v>
          </cell>
          <cell r="N1280">
            <v>49448</v>
          </cell>
        </row>
        <row r="1281">
          <cell r="A1281" t="str">
            <v>F060</v>
          </cell>
          <cell r="B1281" t="str">
            <v>FOTOCONTROL 60A-220V</v>
          </cell>
          <cell r="C1281" t="str">
            <v>U</v>
          </cell>
          <cell r="E1281">
            <v>97840</v>
          </cell>
          <cell r="F1281" t="str">
            <v>PRIMARIO</v>
          </cell>
          <cell r="G1281" t="str">
            <v>FOT</v>
          </cell>
          <cell r="H1281" t="str">
            <v>OTRA</v>
          </cell>
          <cell r="J1281" t="str">
            <v>NO</v>
          </cell>
          <cell r="L1281" t="str">
            <v>SI</v>
          </cell>
          <cell r="M1281">
            <v>97840</v>
          </cell>
          <cell r="N1281">
            <v>97840</v>
          </cell>
        </row>
        <row r="1282">
          <cell r="A1282" t="str">
            <v>FACEPRJD</v>
          </cell>
          <cell r="B1282" t="str">
            <v>FACE PLATE DOBLE PARA TOMA RJ45</v>
          </cell>
          <cell r="C1282" t="str">
            <v>U</v>
          </cell>
          <cell r="E1282">
            <v>6001</v>
          </cell>
          <cell r="F1282" t="str">
            <v>PRIMARIO</v>
          </cell>
          <cell r="G1282" t="str">
            <v>TAPA</v>
          </cell>
          <cell r="H1282" t="str">
            <v>OTRA</v>
          </cell>
          <cell r="J1282" t="str">
            <v>NO</v>
          </cell>
          <cell r="L1282" t="str">
            <v>SI</v>
          </cell>
          <cell r="M1282">
            <v>6001</v>
          </cell>
          <cell r="N1282">
            <v>6001</v>
          </cell>
        </row>
        <row r="1283">
          <cell r="A1283" t="str">
            <v>FACEPRJS</v>
          </cell>
          <cell r="B1283" t="str">
            <v>FACE PLATE  PARA TOMA RJ45</v>
          </cell>
          <cell r="C1283" t="str">
            <v>U</v>
          </cell>
          <cell r="E1283">
            <v>10000</v>
          </cell>
          <cell r="F1283" t="str">
            <v>PRIMARIO</v>
          </cell>
          <cell r="G1283" t="str">
            <v>TAPA</v>
          </cell>
          <cell r="H1283" t="str">
            <v>OTRA</v>
          </cell>
          <cell r="J1283" t="str">
            <v>NO</v>
          </cell>
          <cell r="L1283" t="str">
            <v>SI</v>
          </cell>
          <cell r="M1283">
            <v>6001</v>
          </cell>
          <cell r="N1283">
            <v>6001</v>
          </cell>
        </row>
        <row r="1284">
          <cell r="A1284" t="str">
            <v>FACEPTOMA</v>
          </cell>
          <cell r="B1284" t="str">
            <v>FACE PLATE PARA TOMACORRIENTE DOBLE</v>
          </cell>
          <cell r="C1284" t="str">
            <v>U</v>
          </cell>
          <cell r="E1284">
            <v>10000</v>
          </cell>
          <cell r="F1284" t="str">
            <v>PRIMARIO</v>
          </cell>
          <cell r="G1284" t="str">
            <v>TAPA</v>
          </cell>
          <cell r="H1284" t="str">
            <v>OTRA</v>
          </cell>
          <cell r="J1284" t="str">
            <v>NO</v>
          </cell>
          <cell r="L1284" t="str">
            <v>SI</v>
          </cell>
          <cell r="M1284">
            <v>6001</v>
          </cell>
          <cell r="N1284">
            <v>6001</v>
          </cell>
        </row>
        <row r="1285">
          <cell r="A1285" t="str">
            <v>FERIA</v>
          </cell>
          <cell r="B1285" t="str">
            <v>06 COLEGIO JUAN MEJIA GOMEZ BACHILLERATO</v>
          </cell>
          <cell r="C1285" t="str">
            <v>UN</v>
          </cell>
          <cell r="E1285">
            <v>32866823.228438035</v>
          </cell>
          <cell r="F1285" t="str">
            <v>PRODUCTO</v>
          </cell>
          <cell r="O1285" t="str">
            <v>MAT</v>
          </cell>
        </row>
        <row r="1286">
          <cell r="A1286" t="str">
            <v>FINCA_ROCHA</v>
          </cell>
          <cell r="B1286" t="str">
            <v>AAAA AAAA AA  A AA A</v>
          </cell>
          <cell r="C1286" t="str">
            <v>U</v>
          </cell>
          <cell r="E1286">
            <v>10203247.565625001</v>
          </cell>
          <cell r="F1286" t="str">
            <v>PRODUCTO</v>
          </cell>
          <cell r="G1286" t="str">
            <v>XXXX</v>
          </cell>
          <cell r="H1286" t="str">
            <v>OTRA</v>
          </cell>
          <cell r="J1286" t="str">
            <v>NO</v>
          </cell>
          <cell r="L1286" t="str">
            <v>NO</v>
          </cell>
          <cell r="M1286">
            <v>9021627</v>
          </cell>
          <cell r="N1286">
            <v>9021627</v>
          </cell>
        </row>
        <row r="1287">
          <cell r="A1287" t="str">
            <v>FLEX2</v>
          </cell>
          <cell r="B1287" t="str">
            <v>CONDUIT FLEXIBLE 3/4"</v>
          </cell>
          <cell r="C1287" t="str">
            <v>ML</v>
          </cell>
          <cell r="E1287">
            <v>2251</v>
          </cell>
          <cell r="F1287" t="str">
            <v>PRIMARIO</v>
          </cell>
          <cell r="G1287" t="str">
            <v>XXXX</v>
          </cell>
          <cell r="H1287" t="str">
            <v>OTRA</v>
          </cell>
          <cell r="J1287" t="str">
            <v>NO</v>
          </cell>
          <cell r="L1287" t="str">
            <v>SI</v>
          </cell>
          <cell r="M1287">
            <v>2251</v>
          </cell>
          <cell r="N1287">
            <v>2251</v>
          </cell>
        </row>
        <row r="1288">
          <cell r="A1288" t="str">
            <v>FO100</v>
          </cell>
          <cell r="B1288" t="str">
            <v>FOTOCONTROL 100A</v>
          </cell>
          <cell r="C1288" t="str">
            <v>U</v>
          </cell>
          <cell r="E1288">
            <v>69407</v>
          </cell>
          <cell r="F1288" t="str">
            <v>PRIMARIO</v>
          </cell>
          <cell r="G1288" t="str">
            <v>FOT</v>
          </cell>
          <cell r="H1288" t="str">
            <v>OTRA</v>
          </cell>
          <cell r="J1288" t="str">
            <v>NO</v>
          </cell>
          <cell r="L1288" t="str">
            <v>SI</v>
          </cell>
          <cell r="M1288">
            <v>69407</v>
          </cell>
          <cell r="N1288">
            <v>69407</v>
          </cell>
        </row>
        <row r="1289">
          <cell r="A1289" t="str">
            <v>FORMALETA</v>
          </cell>
          <cell r="B1289" t="str">
            <v>FORMALETA METALICA</v>
          </cell>
          <cell r="C1289" t="str">
            <v>HORA</v>
          </cell>
          <cell r="E1289">
            <v>40000</v>
          </cell>
          <cell r="F1289" t="str">
            <v>PRIMARIO</v>
          </cell>
          <cell r="G1289" t="str">
            <v>EQU</v>
          </cell>
          <cell r="H1289" t="str">
            <v>MOPOSSER</v>
          </cell>
          <cell r="J1289" t="str">
            <v>NO</v>
          </cell>
          <cell r="L1289" t="str">
            <v>NO</v>
          </cell>
          <cell r="M1289">
            <v>150000</v>
          </cell>
          <cell r="N1289">
            <v>150000</v>
          </cell>
        </row>
        <row r="1290">
          <cell r="A1290" t="str">
            <v>FOT01</v>
          </cell>
          <cell r="B1290" t="str">
            <v>FOTOCONTROL 40A-240V</v>
          </cell>
          <cell r="C1290" t="str">
            <v>U</v>
          </cell>
          <cell r="E1290">
            <v>65938</v>
          </cell>
          <cell r="F1290" t="str">
            <v>PRIMARIO</v>
          </cell>
          <cell r="G1290" t="str">
            <v>FOT</v>
          </cell>
          <cell r="H1290" t="str">
            <v>OTRA</v>
          </cell>
          <cell r="J1290" t="str">
            <v>NO</v>
          </cell>
          <cell r="L1290" t="str">
            <v>SI</v>
          </cell>
          <cell r="M1290">
            <v>65938</v>
          </cell>
          <cell r="N1290">
            <v>65938</v>
          </cell>
        </row>
        <row r="1291">
          <cell r="A1291" t="str">
            <v>FOT20</v>
          </cell>
          <cell r="B1291" t="str">
            <v>FOTOCONTROL 20A  220V</v>
          </cell>
          <cell r="C1291" t="str">
            <v>U</v>
          </cell>
          <cell r="E1291">
            <v>68839</v>
          </cell>
          <cell r="F1291" t="str">
            <v>PRIMARIO</v>
          </cell>
          <cell r="G1291" t="str">
            <v>LUM</v>
          </cell>
          <cell r="H1291" t="str">
            <v>OTRA</v>
          </cell>
          <cell r="J1291" t="str">
            <v>NO</v>
          </cell>
          <cell r="L1291" t="str">
            <v>SI</v>
          </cell>
          <cell r="M1291">
            <v>68839</v>
          </cell>
          <cell r="N1291">
            <v>68839</v>
          </cell>
        </row>
        <row r="1292">
          <cell r="A1292" t="str">
            <v>FOTO_01</v>
          </cell>
          <cell r="B1292" t="str">
            <v>FOTOCELDA PARA LUMINARIA CON SU BASE</v>
          </cell>
          <cell r="C1292" t="str">
            <v>U</v>
          </cell>
          <cell r="E1292">
            <v>45659.879980468751</v>
          </cell>
          <cell r="F1292" t="str">
            <v>PRODUCTO</v>
          </cell>
          <cell r="O1292" t="str">
            <v>MAT</v>
          </cell>
        </row>
        <row r="1293">
          <cell r="A1293" t="str">
            <v>FOTOC</v>
          </cell>
          <cell r="B1293" t="str">
            <v>FOTOCELDA PARA LUMINARIA CON SU BASE</v>
          </cell>
          <cell r="C1293" t="str">
            <v>U</v>
          </cell>
          <cell r="E1293">
            <v>27000</v>
          </cell>
          <cell r="F1293" t="str">
            <v>PRIMARIO</v>
          </cell>
          <cell r="G1293" t="str">
            <v>LUM</v>
          </cell>
          <cell r="H1293" t="str">
            <v>OTRA</v>
          </cell>
          <cell r="J1293" t="str">
            <v>NO</v>
          </cell>
          <cell r="L1293" t="str">
            <v>SI</v>
          </cell>
          <cell r="M1293">
            <v>20251</v>
          </cell>
          <cell r="N1293">
            <v>20251</v>
          </cell>
        </row>
        <row r="1294">
          <cell r="A1294" t="str">
            <v>FU2</v>
          </cell>
          <cell r="B1294" t="str">
            <v>FUSIBLE 2A</v>
          </cell>
          <cell r="C1294" t="str">
            <v>U</v>
          </cell>
          <cell r="E1294">
            <v>1071</v>
          </cell>
          <cell r="F1294" t="str">
            <v>PRIMARIO</v>
          </cell>
          <cell r="G1294" t="str">
            <v>FUS</v>
          </cell>
          <cell r="H1294" t="str">
            <v>OTRA</v>
          </cell>
          <cell r="J1294" t="str">
            <v>NO</v>
          </cell>
          <cell r="L1294" t="str">
            <v>SI</v>
          </cell>
          <cell r="M1294">
            <v>1071</v>
          </cell>
          <cell r="N1294">
            <v>1071</v>
          </cell>
        </row>
        <row r="1295">
          <cell r="A1295" t="str">
            <v>FUDIA</v>
          </cell>
          <cell r="B1295" t="str">
            <v>FUSIBLE DIAZED 2A</v>
          </cell>
          <cell r="C1295" t="str">
            <v>U</v>
          </cell>
          <cell r="E1295">
            <v>3908</v>
          </cell>
          <cell r="F1295" t="str">
            <v>PRIMARIO</v>
          </cell>
          <cell r="G1295" t="str">
            <v>FUS</v>
          </cell>
          <cell r="H1295" t="str">
            <v>OTRA</v>
          </cell>
          <cell r="J1295" t="str">
            <v>NO</v>
          </cell>
          <cell r="L1295" t="str">
            <v>SI</v>
          </cell>
          <cell r="M1295">
            <v>3908</v>
          </cell>
          <cell r="N1295">
            <v>3908</v>
          </cell>
        </row>
        <row r="1296">
          <cell r="A1296" t="str">
            <v>FUS10</v>
          </cell>
          <cell r="B1296" t="str">
            <v>FUSIBLE SOGA 10A-15KV</v>
          </cell>
          <cell r="C1296" t="str">
            <v>U</v>
          </cell>
          <cell r="E1296">
            <v>4000</v>
          </cell>
          <cell r="F1296" t="str">
            <v>PRIMARIO</v>
          </cell>
          <cell r="G1296" t="str">
            <v>PROTECCION</v>
          </cell>
          <cell r="H1296" t="str">
            <v>OTRA</v>
          </cell>
          <cell r="I1296" t="str">
            <v>EL PAISA</v>
          </cell>
          <cell r="J1296" t="str">
            <v>NO</v>
          </cell>
          <cell r="L1296" t="str">
            <v>SI</v>
          </cell>
          <cell r="M1296">
            <v>1528</v>
          </cell>
          <cell r="N1296">
            <v>1528</v>
          </cell>
        </row>
        <row r="1297">
          <cell r="A1297" t="str">
            <v>FUS2</v>
          </cell>
          <cell r="B1297" t="str">
            <v>FUSIBLE SOGA 2A-15KV</v>
          </cell>
          <cell r="C1297" t="str">
            <v>U</v>
          </cell>
          <cell r="E1297">
            <v>1071</v>
          </cell>
          <cell r="F1297" t="str">
            <v>PRIMARIO</v>
          </cell>
          <cell r="G1297" t="str">
            <v>FUS</v>
          </cell>
          <cell r="H1297" t="str">
            <v>OTRA</v>
          </cell>
          <cell r="J1297" t="str">
            <v>NO</v>
          </cell>
          <cell r="L1297" t="str">
            <v>SI</v>
          </cell>
          <cell r="M1297">
            <v>1071</v>
          </cell>
          <cell r="N1297">
            <v>1071</v>
          </cell>
        </row>
        <row r="1298">
          <cell r="A1298" t="str">
            <v>FUS3</v>
          </cell>
          <cell r="B1298" t="str">
            <v>FUSIBLE SOGA 3A-15KV</v>
          </cell>
          <cell r="C1298" t="str">
            <v>U</v>
          </cell>
          <cell r="E1298">
            <v>12000</v>
          </cell>
          <cell r="F1298" t="str">
            <v>PRIMARIO</v>
          </cell>
          <cell r="G1298" t="str">
            <v>FUS</v>
          </cell>
          <cell r="H1298" t="str">
            <v>OTRA</v>
          </cell>
          <cell r="J1298" t="str">
            <v>NO</v>
          </cell>
          <cell r="L1298" t="str">
            <v>SI</v>
          </cell>
          <cell r="M1298">
            <v>950</v>
          </cell>
          <cell r="N1298">
            <v>950</v>
          </cell>
        </row>
        <row r="1299">
          <cell r="A1299" t="str">
            <v>FUS4</v>
          </cell>
          <cell r="B1299" t="str">
            <v>FUSIBLE SOGA 4A-15KV</v>
          </cell>
          <cell r="C1299" t="str">
            <v>U</v>
          </cell>
          <cell r="E1299">
            <v>1027</v>
          </cell>
          <cell r="F1299" t="str">
            <v>PRIMARIO</v>
          </cell>
          <cell r="G1299" t="str">
            <v>FUS</v>
          </cell>
          <cell r="H1299" t="str">
            <v>OTRA</v>
          </cell>
          <cell r="J1299" t="str">
            <v>NO</v>
          </cell>
          <cell r="L1299" t="str">
            <v>SI</v>
          </cell>
          <cell r="M1299">
            <v>1027</v>
          </cell>
          <cell r="N1299">
            <v>1027</v>
          </cell>
        </row>
        <row r="1300">
          <cell r="A1300" t="str">
            <v>FUS5</v>
          </cell>
          <cell r="B1300" t="str">
            <v>FUSIBLE SOGA 5A-15KV</v>
          </cell>
          <cell r="C1300" t="str">
            <v>U</v>
          </cell>
          <cell r="E1300">
            <v>5251</v>
          </cell>
          <cell r="F1300" t="str">
            <v>PRIMARIO</v>
          </cell>
          <cell r="G1300" t="str">
            <v>PROTECCION</v>
          </cell>
          <cell r="H1300" t="str">
            <v>OTRA</v>
          </cell>
          <cell r="I1300" t="str">
            <v>EL PAISA</v>
          </cell>
          <cell r="J1300" t="str">
            <v>NO</v>
          </cell>
          <cell r="L1300" t="str">
            <v>SI</v>
          </cell>
          <cell r="M1300">
            <v>2251</v>
          </cell>
          <cell r="N1300">
            <v>2251</v>
          </cell>
        </row>
        <row r="1301">
          <cell r="A1301" t="str">
            <v>FUS5A</v>
          </cell>
          <cell r="B1301" t="str">
            <v>FUSIBLE 5A</v>
          </cell>
          <cell r="C1301" t="str">
            <v>U</v>
          </cell>
          <cell r="E1301">
            <v>2138</v>
          </cell>
          <cell r="F1301" t="str">
            <v>PRIMARIO</v>
          </cell>
          <cell r="G1301" t="str">
            <v>FUS</v>
          </cell>
          <cell r="H1301" t="str">
            <v>OTRA</v>
          </cell>
          <cell r="J1301" t="str">
            <v>NO</v>
          </cell>
          <cell r="L1301" t="str">
            <v>SI</v>
          </cell>
          <cell r="M1301">
            <v>2138</v>
          </cell>
          <cell r="N1301">
            <v>2138</v>
          </cell>
        </row>
        <row r="1302">
          <cell r="A1302" t="str">
            <v>FUS6</v>
          </cell>
          <cell r="B1302" t="str">
            <v>FUSIBLE SOGA 6A-15KV</v>
          </cell>
          <cell r="C1302" t="str">
            <v>U</v>
          </cell>
          <cell r="E1302">
            <v>950</v>
          </cell>
          <cell r="F1302" t="str">
            <v>PRIMARIO</v>
          </cell>
          <cell r="G1302" t="str">
            <v>FUS</v>
          </cell>
          <cell r="H1302" t="str">
            <v>OTRA</v>
          </cell>
          <cell r="J1302" t="str">
            <v>NO</v>
          </cell>
          <cell r="L1302" t="str">
            <v>SI</v>
          </cell>
          <cell r="M1302">
            <v>950</v>
          </cell>
          <cell r="N1302">
            <v>950</v>
          </cell>
        </row>
        <row r="1303">
          <cell r="A1303" t="str">
            <v>FUS7</v>
          </cell>
          <cell r="B1303" t="str">
            <v>FUSIBLE SOGA 7A-15KV</v>
          </cell>
          <cell r="C1303" t="str">
            <v>U</v>
          </cell>
          <cell r="E1303">
            <v>6750</v>
          </cell>
          <cell r="F1303" t="str">
            <v>PRIMARIO</v>
          </cell>
          <cell r="G1303" t="str">
            <v>FUS</v>
          </cell>
          <cell r="H1303" t="str">
            <v>OTRA</v>
          </cell>
          <cell r="J1303" t="str">
            <v>NO</v>
          </cell>
          <cell r="L1303" t="str">
            <v>SI</v>
          </cell>
          <cell r="M1303">
            <v>2251</v>
          </cell>
          <cell r="N1303">
            <v>2251</v>
          </cell>
        </row>
        <row r="1304">
          <cell r="A1304" t="str">
            <v>FUS8</v>
          </cell>
          <cell r="B1304" t="str">
            <v>FUSIBLE SOGA 8A-15KV</v>
          </cell>
          <cell r="C1304" t="str">
            <v>U</v>
          </cell>
          <cell r="E1304">
            <v>950</v>
          </cell>
          <cell r="F1304" t="str">
            <v>PRIMARIO</v>
          </cell>
          <cell r="G1304" t="str">
            <v>FUS</v>
          </cell>
          <cell r="H1304" t="str">
            <v>OTRA</v>
          </cell>
          <cell r="J1304" t="str">
            <v>NO</v>
          </cell>
          <cell r="L1304" t="str">
            <v>SI</v>
          </cell>
          <cell r="M1304">
            <v>950</v>
          </cell>
          <cell r="N1304">
            <v>950</v>
          </cell>
        </row>
        <row r="1305">
          <cell r="A1305" t="str">
            <v>FUS9</v>
          </cell>
          <cell r="B1305" t="str">
            <v>FUSIBLE SOGA 20A-15KV</v>
          </cell>
          <cell r="C1305" t="str">
            <v>U</v>
          </cell>
          <cell r="E1305">
            <v>5081.4000000000005</v>
          </cell>
          <cell r="F1305" t="str">
            <v>PRIMARIO</v>
          </cell>
          <cell r="G1305" t="str">
            <v>HERRAJE</v>
          </cell>
          <cell r="H1305" t="str">
            <v>OTRA</v>
          </cell>
          <cell r="J1305" t="str">
            <v>NO</v>
          </cell>
          <cell r="L1305" t="str">
            <v>SI</v>
          </cell>
          <cell r="M1305">
            <v>5000</v>
          </cell>
          <cell r="N1305">
            <v>5000</v>
          </cell>
        </row>
        <row r="1306">
          <cell r="A1306" t="str">
            <v>GRA01</v>
          </cell>
          <cell r="B1306" t="str">
            <v>GRAPA EN U TUBO DE 1/2"</v>
          </cell>
          <cell r="C1306" t="str">
            <v>U</v>
          </cell>
          <cell r="E1306">
            <v>28</v>
          </cell>
          <cell r="F1306" t="str">
            <v>PRIMARIO</v>
          </cell>
          <cell r="G1306" t="str">
            <v>GRA</v>
          </cell>
          <cell r="H1306" t="str">
            <v>OTRA</v>
          </cell>
          <cell r="J1306" t="str">
            <v>NO</v>
          </cell>
          <cell r="L1306" t="str">
            <v>SI</v>
          </cell>
          <cell r="M1306">
            <v>28</v>
          </cell>
          <cell r="N1306">
            <v>28</v>
          </cell>
        </row>
        <row r="1307">
          <cell r="A1307" t="str">
            <v>GRA02</v>
          </cell>
          <cell r="B1307" t="str">
            <v>GRAPA EN U TUBO DE 3/4"</v>
          </cell>
          <cell r="C1307" t="str">
            <v>U</v>
          </cell>
          <cell r="E1307">
            <v>41</v>
          </cell>
          <cell r="F1307" t="str">
            <v>PRIMARIO</v>
          </cell>
          <cell r="G1307" t="str">
            <v>GRA</v>
          </cell>
          <cell r="H1307" t="str">
            <v>OTRA</v>
          </cell>
          <cell r="J1307" t="str">
            <v>NO</v>
          </cell>
          <cell r="L1307" t="str">
            <v>SI</v>
          </cell>
          <cell r="M1307">
            <v>41</v>
          </cell>
          <cell r="N1307">
            <v>41</v>
          </cell>
        </row>
        <row r="1308">
          <cell r="A1308" t="str">
            <v>GRA0Z</v>
          </cell>
          <cell r="B1308" t="str">
            <v>GRAPA PRENSORA 3 PERNOS</v>
          </cell>
          <cell r="C1308" t="str">
            <v>U</v>
          </cell>
          <cell r="E1308">
            <v>1543</v>
          </cell>
          <cell r="F1308" t="str">
            <v>PRIMARIO</v>
          </cell>
          <cell r="G1308" t="str">
            <v>GRA</v>
          </cell>
          <cell r="H1308" t="str">
            <v>OTRA</v>
          </cell>
          <cell r="J1308" t="str">
            <v>NO</v>
          </cell>
          <cell r="L1308" t="str">
            <v>SI</v>
          </cell>
          <cell r="M1308">
            <v>1543</v>
          </cell>
          <cell r="N1308">
            <v>1543</v>
          </cell>
        </row>
        <row r="1309">
          <cell r="A1309" t="str">
            <v>GRA3P</v>
          </cell>
          <cell r="B1309" t="str">
            <v>GRAPA PRENSORA 3P</v>
          </cell>
          <cell r="C1309" t="str">
            <v>U</v>
          </cell>
          <cell r="E1309">
            <v>5545</v>
          </cell>
          <cell r="F1309" t="str">
            <v>PRIMARIO</v>
          </cell>
          <cell r="G1309" t="str">
            <v>GRA</v>
          </cell>
          <cell r="H1309" t="str">
            <v>OTRA</v>
          </cell>
          <cell r="J1309" t="str">
            <v>NO</v>
          </cell>
          <cell r="L1309" t="str">
            <v>SI</v>
          </cell>
          <cell r="M1309">
            <v>5545</v>
          </cell>
          <cell r="N1309">
            <v>5545</v>
          </cell>
        </row>
        <row r="1310">
          <cell r="A1310" t="str">
            <v>GRAPI</v>
          </cell>
          <cell r="B1310" t="str">
            <v>GRAPA RETENCION RECTA</v>
          </cell>
          <cell r="C1310" t="str">
            <v>U</v>
          </cell>
          <cell r="E1310">
            <v>25250</v>
          </cell>
          <cell r="F1310" t="str">
            <v>PRIMARIO</v>
          </cell>
          <cell r="G1310" t="str">
            <v>HERRAJE</v>
          </cell>
          <cell r="H1310" t="str">
            <v>OTRA</v>
          </cell>
          <cell r="I1310" t="str">
            <v>EL PAISA</v>
          </cell>
          <cell r="J1310" t="str">
            <v>NO</v>
          </cell>
          <cell r="L1310" t="str">
            <v>SI</v>
          </cell>
          <cell r="M1310">
            <v>17000</v>
          </cell>
          <cell r="N1310">
            <v>21693</v>
          </cell>
        </row>
        <row r="1311">
          <cell r="A1311" t="str">
            <v>GRAPRE3P</v>
          </cell>
          <cell r="B1311" t="str">
            <v>GRAPA PRENSORA 3 PERNOS</v>
          </cell>
          <cell r="C1311" t="str">
            <v>U</v>
          </cell>
          <cell r="E1311">
            <v>14000</v>
          </cell>
          <cell r="F1311" t="str">
            <v>PRIMARIO</v>
          </cell>
          <cell r="G1311" t="str">
            <v>HERRAJE</v>
          </cell>
          <cell r="H1311" t="str">
            <v>OTRA</v>
          </cell>
          <cell r="I1311" t="str">
            <v>EL PAISA</v>
          </cell>
          <cell r="J1311" t="str">
            <v>NO</v>
          </cell>
          <cell r="L1311" t="str">
            <v>SI</v>
          </cell>
          <cell r="M1311">
            <v>12000</v>
          </cell>
          <cell r="N1311">
            <v>12505</v>
          </cell>
        </row>
        <row r="1312">
          <cell r="A1312" t="str">
            <v>GRUA1</v>
          </cell>
          <cell r="B1312" t="str">
            <v>GRUA</v>
          </cell>
          <cell r="C1312" t="str">
            <v>HORA</v>
          </cell>
          <cell r="E1312">
            <v>350000</v>
          </cell>
          <cell r="F1312" t="str">
            <v>PRIMARIO</v>
          </cell>
          <cell r="G1312" t="str">
            <v>EQU</v>
          </cell>
          <cell r="H1312" t="str">
            <v>MOPOSSER</v>
          </cell>
          <cell r="J1312" t="str">
            <v>NO</v>
          </cell>
          <cell r="L1312" t="str">
            <v>NO</v>
          </cell>
          <cell r="M1312">
            <v>150000</v>
          </cell>
          <cell r="N1312">
            <v>150000</v>
          </cell>
        </row>
        <row r="1313">
          <cell r="A1313" t="str">
            <v>GUAR1</v>
          </cell>
          <cell r="B1313" t="str">
            <v>GUARDACABO 1/4"</v>
          </cell>
          <cell r="C1313" t="str">
            <v>U</v>
          </cell>
          <cell r="E1313">
            <v>270</v>
          </cell>
          <cell r="F1313" t="str">
            <v>PRIMARIO</v>
          </cell>
          <cell r="G1313" t="str">
            <v>GUA</v>
          </cell>
          <cell r="H1313" t="str">
            <v>OTRA</v>
          </cell>
          <cell r="J1313" t="str">
            <v>NO</v>
          </cell>
          <cell r="L1313" t="str">
            <v>SI</v>
          </cell>
          <cell r="M1313">
            <v>270</v>
          </cell>
          <cell r="N1313">
            <v>270</v>
          </cell>
        </row>
        <row r="1314">
          <cell r="A1314" t="str">
            <v>GUARD</v>
          </cell>
          <cell r="B1314" t="str">
            <v>GUARDACABO 3/8"</v>
          </cell>
          <cell r="C1314" t="str">
            <v>U</v>
          </cell>
          <cell r="E1314">
            <v>2900</v>
          </cell>
          <cell r="F1314" t="str">
            <v>PRIMARIO</v>
          </cell>
          <cell r="G1314" t="str">
            <v>HERRAJE</v>
          </cell>
          <cell r="H1314" t="str">
            <v>OTRA</v>
          </cell>
          <cell r="J1314" t="str">
            <v>NO</v>
          </cell>
          <cell r="L1314" t="str">
            <v>SI</v>
          </cell>
          <cell r="M1314">
            <v>3000</v>
          </cell>
          <cell r="N1314">
            <v>3829</v>
          </cell>
        </row>
        <row r="1315">
          <cell r="A1315" t="str">
            <v>HCAER</v>
          </cell>
          <cell r="B1315" t="str">
            <v>HECHURA CRUCE AEREO B.T.</v>
          </cell>
          <cell r="C1315" t="str">
            <v>H-H</v>
          </cell>
          <cell r="E1315">
            <v>3370</v>
          </cell>
          <cell r="F1315" t="str">
            <v>PRIMARIO</v>
          </cell>
          <cell r="G1315" t="str">
            <v>MO</v>
          </cell>
          <cell r="H1315" t="str">
            <v>MOPOSSER</v>
          </cell>
          <cell r="J1315" t="str">
            <v>NO</v>
          </cell>
          <cell r="L1315" t="str">
            <v>NO</v>
          </cell>
          <cell r="M1315">
            <v>3370</v>
          </cell>
          <cell r="N1315">
            <v>3370</v>
          </cell>
        </row>
        <row r="1316">
          <cell r="A1316" t="str">
            <v>HE2RC</v>
          </cell>
          <cell r="B1316" t="str">
            <v>HERRAJE  2RCG POSTE 12M</v>
          </cell>
          <cell r="C1316" t="str">
            <v>U</v>
          </cell>
          <cell r="E1316">
            <v>16198</v>
          </cell>
          <cell r="F1316" t="str">
            <v>PRIMARIO</v>
          </cell>
          <cell r="G1316" t="str">
            <v>HER</v>
          </cell>
          <cell r="H1316" t="str">
            <v>OTRA</v>
          </cell>
          <cell r="J1316" t="str">
            <v>NO</v>
          </cell>
          <cell r="L1316" t="str">
            <v>SI</v>
          </cell>
          <cell r="M1316">
            <v>16198</v>
          </cell>
          <cell r="N1316">
            <v>16198</v>
          </cell>
        </row>
        <row r="1317">
          <cell r="A1317" t="str">
            <v>HEB34</v>
          </cell>
          <cell r="B1317" t="str">
            <v>HEBILLA CINTA BANDIT 3/4"</v>
          </cell>
          <cell r="C1317" t="str">
            <v>U</v>
          </cell>
          <cell r="E1317">
            <v>1500</v>
          </cell>
          <cell r="F1317" t="str">
            <v>PRIMARIO</v>
          </cell>
          <cell r="G1317" t="str">
            <v>HERRAJE</v>
          </cell>
          <cell r="H1317" t="str">
            <v>OTRA</v>
          </cell>
          <cell r="J1317" t="str">
            <v>NO</v>
          </cell>
          <cell r="L1317" t="str">
            <v>SI</v>
          </cell>
          <cell r="M1317">
            <v>182</v>
          </cell>
          <cell r="N1317">
            <v>182</v>
          </cell>
        </row>
        <row r="1318">
          <cell r="A1318" t="str">
            <v>HEB58</v>
          </cell>
          <cell r="B1318" t="str">
            <v>HEBILLA  BANDIT 5/8"</v>
          </cell>
          <cell r="C1318" t="str">
            <v>U</v>
          </cell>
          <cell r="E1318">
            <v>262</v>
          </cell>
          <cell r="F1318" t="str">
            <v>PRIMARIO</v>
          </cell>
          <cell r="G1318" t="str">
            <v>HEB</v>
          </cell>
          <cell r="H1318" t="str">
            <v>OTRA</v>
          </cell>
          <cell r="J1318" t="str">
            <v>NO</v>
          </cell>
          <cell r="L1318" t="str">
            <v>SI</v>
          </cell>
          <cell r="M1318">
            <v>262</v>
          </cell>
          <cell r="N1318">
            <v>262</v>
          </cell>
        </row>
        <row r="1319">
          <cell r="A1319" t="str">
            <v>HEBI1</v>
          </cell>
          <cell r="B1319" t="str">
            <v>HEBILLA CINTA BANDIT 5/8</v>
          </cell>
          <cell r="C1319" t="str">
            <v>U</v>
          </cell>
          <cell r="E1319">
            <v>309</v>
          </cell>
          <cell r="F1319" t="str">
            <v>PRIMARIO</v>
          </cell>
          <cell r="G1319" t="str">
            <v>HEB</v>
          </cell>
          <cell r="H1319" t="str">
            <v>OTRA</v>
          </cell>
          <cell r="J1319" t="str">
            <v>NO</v>
          </cell>
          <cell r="L1319" t="str">
            <v>SI</v>
          </cell>
          <cell r="M1319">
            <v>309</v>
          </cell>
          <cell r="N1319">
            <v>309</v>
          </cell>
        </row>
        <row r="1320">
          <cell r="A1320" t="str">
            <v>HEBI2</v>
          </cell>
          <cell r="B1320" t="str">
            <v>HEBILLA CINTA BANDIT 1/2</v>
          </cell>
          <cell r="C1320" t="str">
            <v>U</v>
          </cell>
          <cell r="E1320">
            <v>3</v>
          </cell>
          <cell r="F1320" t="str">
            <v>PRIMARIO</v>
          </cell>
          <cell r="G1320" t="str">
            <v>HEB</v>
          </cell>
          <cell r="H1320" t="str">
            <v>OTRA</v>
          </cell>
          <cell r="J1320" t="str">
            <v>NO</v>
          </cell>
          <cell r="L1320" t="str">
            <v>SI</v>
          </cell>
          <cell r="M1320">
            <v>3</v>
          </cell>
          <cell r="N1320">
            <v>3</v>
          </cell>
        </row>
        <row r="1321">
          <cell r="A1321" t="str">
            <v>HERCG</v>
          </cell>
          <cell r="B1321" t="str">
            <v>HERRAJE CUERDA GUITARRA</v>
          </cell>
          <cell r="C1321" t="str">
            <v>U</v>
          </cell>
          <cell r="E1321">
            <v>9706</v>
          </cell>
          <cell r="F1321" t="str">
            <v>PRIMARIO</v>
          </cell>
          <cell r="G1321" t="str">
            <v>HER</v>
          </cell>
          <cell r="H1321" t="str">
            <v>OTRA</v>
          </cell>
          <cell r="J1321" t="str">
            <v>NO</v>
          </cell>
          <cell r="L1321" t="str">
            <v>SI</v>
          </cell>
          <cell r="M1321">
            <v>9706</v>
          </cell>
          <cell r="N1321">
            <v>9706</v>
          </cell>
        </row>
        <row r="1322">
          <cell r="A1322" t="str">
            <v>HERL2</v>
          </cell>
          <cell r="B1322" t="str">
            <v>SOPORTE PARA 2 RCG</v>
          </cell>
          <cell r="C1322" t="str">
            <v>U</v>
          </cell>
          <cell r="E1322">
            <v>19294</v>
          </cell>
          <cell r="F1322" t="str">
            <v>PRIMARIO</v>
          </cell>
          <cell r="G1322" t="str">
            <v>SOP</v>
          </cell>
          <cell r="H1322" t="str">
            <v>OTRA</v>
          </cell>
          <cell r="J1322" t="str">
            <v>NO</v>
          </cell>
          <cell r="L1322" t="str">
            <v>SI</v>
          </cell>
          <cell r="M1322">
            <v>19294</v>
          </cell>
          <cell r="N1322">
            <v>19294</v>
          </cell>
        </row>
        <row r="1323">
          <cell r="A1323" t="str">
            <v>HERR1</v>
          </cell>
          <cell r="B1323" t="str">
            <v>HERRAMIENTAS VARIAS</v>
          </cell>
          <cell r="C1323" t="str">
            <v>HORA</v>
          </cell>
          <cell r="E1323">
            <v>6000</v>
          </cell>
          <cell r="F1323" t="str">
            <v>PRIMARIO</v>
          </cell>
          <cell r="G1323" t="str">
            <v>EQU</v>
          </cell>
          <cell r="H1323" t="str">
            <v>MOPOSSER</v>
          </cell>
          <cell r="I1323" t="str">
            <v>EL PAISA</v>
          </cell>
          <cell r="J1323" t="str">
            <v>NO</v>
          </cell>
          <cell r="L1323" t="str">
            <v>NO</v>
          </cell>
          <cell r="M1323">
            <v>3000</v>
          </cell>
          <cell r="N1323">
            <v>3000</v>
          </cell>
        </row>
        <row r="1324">
          <cell r="A1324" t="str">
            <v>HERR2</v>
          </cell>
          <cell r="B1324" t="str">
            <v>GRUA</v>
          </cell>
          <cell r="C1324" t="str">
            <v>HORA</v>
          </cell>
          <cell r="E1324">
            <v>15134</v>
          </cell>
          <cell r="F1324" t="str">
            <v>PRIMARIO</v>
          </cell>
          <cell r="G1324" t="str">
            <v>EQU</v>
          </cell>
          <cell r="H1324" t="str">
            <v>MOPOSSER</v>
          </cell>
          <cell r="J1324" t="str">
            <v>NO</v>
          </cell>
          <cell r="L1324" t="str">
            <v>NO</v>
          </cell>
          <cell r="M1324">
            <v>15134</v>
          </cell>
          <cell r="N1324">
            <v>15134</v>
          </cell>
        </row>
        <row r="1325">
          <cell r="A1325" t="str">
            <v>HERRA</v>
          </cell>
          <cell r="B1325" t="str">
            <v>HIERRO REFUERZO Y PERNOS</v>
          </cell>
          <cell r="C1325" t="str">
            <v>GL</v>
          </cell>
          <cell r="E1325">
            <v>6438</v>
          </cell>
          <cell r="F1325" t="str">
            <v>PRIMARIO</v>
          </cell>
          <cell r="G1325" t="str">
            <v>HIE</v>
          </cell>
          <cell r="H1325" t="str">
            <v>OTRA</v>
          </cell>
          <cell r="J1325" t="str">
            <v>NO</v>
          </cell>
          <cell r="L1325" t="str">
            <v>SI</v>
          </cell>
          <cell r="M1325">
            <v>6438</v>
          </cell>
          <cell r="N1325">
            <v>6438</v>
          </cell>
        </row>
        <row r="1326">
          <cell r="A1326" t="str">
            <v>HERRTOP</v>
          </cell>
          <cell r="B1326" t="str">
            <v>HERRAMIENTAS VARIAS</v>
          </cell>
          <cell r="C1326" t="str">
            <v>HORA</v>
          </cell>
          <cell r="E1326">
            <v>100000</v>
          </cell>
          <cell r="F1326" t="str">
            <v>PRIMARIO</v>
          </cell>
          <cell r="G1326" t="str">
            <v>EQU</v>
          </cell>
          <cell r="H1326" t="str">
            <v>MOPOSSER</v>
          </cell>
          <cell r="J1326" t="str">
            <v>NO</v>
          </cell>
          <cell r="L1326" t="str">
            <v>NO</v>
          </cell>
          <cell r="M1326">
            <v>100000</v>
          </cell>
          <cell r="N1326">
            <v>100000</v>
          </cell>
        </row>
        <row r="1327">
          <cell r="A1327" t="str">
            <v>HIDRO</v>
          </cell>
          <cell r="B1327" t="str">
            <v>DOSIS HIDROSOLTA 10KG</v>
          </cell>
          <cell r="C1327" t="str">
            <v>U</v>
          </cell>
          <cell r="E1327">
            <v>45000</v>
          </cell>
          <cell r="F1327" t="str">
            <v>PRIMARIO</v>
          </cell>
          <cell r="G1327" t="str">
            <v>MAT</v>
          </cell>
          <cell r="H1327" t="str">
            <v>OTRA</v>
          </cell>
          <cell r="I1327" t="str">
            <v>EL PAISA</v>
          </cell>
          <cell r="J1327" t="str">
            <v>NO</v>
          </cell>
          <cell r="L1327" t="str">
            <v>SI</v>
          </cell>
          <cell r="M1327">
            <v>80000</v>
          </cell>
          <cell r="N1327">
            <v>80000</v>
          </cell>
        </row>
        <row r="1328">
          <cell r="A1328" t="str">
            <v>HONO_2</v>
          </cell>
          <cell r="B1328" t="str">
            <v>HONORARIOS INGENIERO ELECTRICISTA</v>
          </cell>
          <cell r="C1328" t="str">
            <v>U</v>
          </cell>
          <cell r="E1328">
            <v>2600000</v>
          </cell>
          <cell r="F1328" t="str">
            <v>PRODUCTO</v>
          </cell>
          <cell r="G1328" t="str">
            <v>XXXX</v>
          </cell>
          <cell r="H1328" t="str">
            <v>MOPOSSER</v>
          </cell>
          <cell r="J1328" t="str">
            <v>NO</v>
          </cell>
          <cell r="L1328" t="str">
            <v>NO</v>
          </cell>
          <cell r="M1328">
            <v>2600000</v>
          </cell>
          <cell r="N1328">
            <v>2600000</v>
          </cell>
        </row>
        <row r="1329">
          <cell r="A1329" t="str">
            <v>HONO2</v>
          </cell>
          <cell r="B1329" t="str">
            <v>HONORARIOS INGENIERO ELECTRICISTA</v>
          </cell>
          <cell r="C1329" t="str">
            <v>HHP</v>
          </cell>
          <cell r="E1329">
            <v>100000</v>
          </cell>
          <cell r="F1329" t="str">
            <v>PRIMARIO</v>
          </cell>
          <cell r="G1329" t="str">
            <v>XXXX</v>
          </cell>
          <cell r="H1329" t="str">
            <v>MOPOSSER</v>
          </cell>
          <cell r="J1329" t="str">
            <v>NO</v>
          </cell>
          <cell r="L1329" t="str">
            <v>NO</v>
          </cell>
          <cell r="M1329">
            <v>100000</v>
          </cell>
          <cell r="N1329">
            <v>100000</v>
          </cell>
        </row>
        <row r="1330">
          <cell r="A1330" t="str">
            <v>HOSP_CHIMI</v>
          </cell>
          <cell r="B1330" t="str">
            <v>ELECTRICAS HOSPITAL CHIMICHAGUA</v>
          </cell>
          <cell r="C1330" t="str">
            <v>UN</v>
          </cell>
          <cell r="E1330">
            <v>1502633992.9624913</v>
          </cell>
          <cell r="F1330" t="str">
            <v>PRODUCTO</v>
          </cell>
          <cell r="O1330" t="str">
            <v>MAT</v>
          </cell>
        </row>
        <row r="1331">
          <cell r="A1331" t="str">
            <v>HOSP_LALOMA</v>
          </cell>
          <cell r="B1331" t="str">
            <v>ELECTRICAS HOSPITAL LA LOMA, DEPARTAMENTO DEL CESAR</v>
          </cell>
          <cell r="C1331" t="str">
            <v>UN</v>
          </cell>
          <cell r="E1331">
            <v>1183094428.143249</v>
          </cell>
          <cell r="F1331" t="str">
            <v>PRODUCTO</v>
          </cell>
          <cell r="O1331" t="str">
            <v>MAT</v>
          </cell>
        </row>
        <row r="1332">
          <cell r="A1332" t="str">
            <v>HP12</v>
          </cell>
          <cell r="B1332" t="str">
            <v>HINCADA Y APLOMADA  12M</v>
          </cell>
          <cell r="C1332" t="str">
            <v>H-H</v>
          </cell>
          <cell r="E1332">
            <v>6733</v>
          </cell>
          <cell r="F1332" t="str">
            <v>PRIMARIO</v>
          </cell>
          <cell r="G1332" t="str">
            <v>MO</v>
          </cell>
          <cell r="H1332" t="str">
            <v>MOPOSSER</v>
          </cell>
          <cell r="J1332" t="str">
            <v>NO</v>
          </cell>
          <cell r="L1332" t="str">
            <v>NO</v>
          </cell>
          <cell r="M1332">
            <v>6733</v>
          </cell>
          <cell r="N1332">
            <v>6733</v>
          </cell>
        </row>
        <row r="1333">
          <cell r="A1333" t="str">
            <v>HP8</v>
          </cell>
          <cell r="B1333" t="str">
            <v>HINCADA Y APLOMADA  8M</v>
          </cell>
          <cell r="C1333" t="str">
            <v>H-H</v>
          </cell>
          <cell r="E1333">
            <v>5387</v>
          </cell>
          <cell r="F1333" t="str">
            <v>PRIMARIO</v>
          </cell>
          <cell r="G1333" t="str">
            <v>MO</v>
          </cell>
          <cell r="H1333" t="str">
            <v>MOPOSSER</v>
          </cell>
          <cell r="J1333" t="str">
            <v>NO</v>
          </cell>
          <cell r="L1333" t="str">
            <v>NO</v>
          </cell>
          <cell r="M1333">
            <v>5387</v>
          </cell>
          <cell r="N1333">
            <v>5387</v>
          </cell>
        </row>
        <row r="1334">
          <cell r="A1334" t="str">
            <v>HUAV</v>
          </cell>
          <cell r="B1334" t="str">
            <v>06 COLEGIO JUAN MEJIA GOMEZ BACHILLERATO</v>
          </cell>
          <cell r="C1334" t="str">
            <v>UN</v>
          </cell>
          <cell r="E1334">
            <v>642309135.70763958</v>
          </cell>
          <cell r="F1334" t="str">
            <v>PRODUCTO</v>
          </cell>
        </row>
        <row r="1335">
          <cell r="A1335" t="str">
            <v>HUBLO</v>
          </cell>
          <cell r="B1335" t="str">
            <v>LUMINARIA HUBLOTS</v>
          </cell>
          <cell r="C1335" t="str">
            <v>U</v>
          </cell>
          <cell r="E1335">
            <v>30225</v>
          </cell>
          <cell r="F1335" t="str">
            <v>PRIMARIO</v>
          </cell>
          <cell r="G1335" t="str">
            <v>LUM</v>
          </cell>
          <cell r="H1335" t="str">
            <v>OTRA</v>
          </cell>
          <cell r="J1335" t="str">
            <v>NO</v>
          </cell>
          <cell r="L1335" t="str">
            <v>SI</v>
          </cell>
          <cell r="M1335">
            <v>30225</v>
          </cell>
          <cell r="N1335">
            <v>30225</v>
          </cell>
        </row>
        <row r="1336">
          <cell r="A1336" t="str">
            <v>HUMO_221</v>
          </cell>
          <cell r="B1336" t="str">
            <v>SISTEMA  Y  PANEL DE DETECCIÓN DE INCENDIO CON  221 DETECTORES, ESTACION MANUAL DIRECCIONABLE, SIRENA CON LUZ ESTROBOSCOPICA, COMPUTADOR Y SOFTWARE, LICENCIA DE ADMINISTRACION, DUCTOS Y CABLEADO.</v>
          </cell>
          <cell r="C1336" t="str">
            <v>UN</v>
          </cell>
          <cell r="E1336">
            <v>111120240</v>
          </cell>
          <cell r="F1336" t="str">
            <v>PRODUCTO</v>
          </cell>
          <cell r="O1336" t="str">
            <v>MAT</v>
          </cell>
        </row>
        <row r="1337">
          <cell r="A1337" t="str">
            <v>HUMO221</v>
          </cell>
          <cell r="B1337" t="str">
            <v>SISTEMA  Y  PANEL DE DETECCIÓN DE INCENDIO CON  221 DETECTORES, ESTACION MANUAL DIRECCIONABLE, SIRENA CON LUZ ESTROBOSCOPICA, COMPUTADOR Y SOFTWARE, LICENCIA DE ADMINISTRACION, DUCTOS Y CABLEADO.</v>
          </cell>
          <cell r="C1337" t="str">
            <v>U</v>
          </cell>
          <cell r="D1337">
            <v>1</v>
          </cell>
          <cell r="E1337">
            <v>95000000</v>
          </cell>
          <cell r="F1337" t="str">
            <v>PRIMARIO</v>
          </cell>
          <cell r="G1337" t="str">
            <v>AIS</v>
          </cell>
          <cell r="H1337" t="str">
            <v>OTRA</v>
          </cell>
          <cell r="J1337" t="str">
            <v>NO</v>
          </cell>
          <cell r="L1337" t="str">
            <v>SI</v>
          </cell>
          <cell r="M1337">
            <v>25740</v>
          </cell>
          <cell r="N1337">
            <v>25740</v>
          </cell>
        </row>
        <row r="1338">
          <cell r="A1338" t="str">
            <v>HVMO000025</v>
          </cell>
          <cell r="B1338" t="str">
            <v>HERRAMIENTAS VARIAS EN PORCENTAJE MANO DE OBRA</v>
          </cell>
          <cell r="C1338" t="str">
            <v>% MO</v>
          </cell>
          <cell r="E1338">
            <v>157884.21875</v>
          </cell>
          <cell r="F1338" t="str">
            <v>PRIMARIO</v>
          </cell>
          <cell r="G1338" t="str">
            <v>EQU</v>
          </cell>
          <cell r="H1338" t="str">
            <v>MOPOSSER</v>
          </cell>
          <cell r="O1338" t="str">
            <v>MAT</v>
          </cell>
        </row>
        <row r="1339">
          <cell r="A1339" t="str">
            <v>HVMO000027</v>
          </cell>
          <cell r="B1339" t="str">
            <v>HERRAMIENTAS VARIAS EN PORCENTAJE MANO DE OBRA</v>
          </cell>
          <cell r="C1339" t="str">
            <v>% MO</v>
          </cell>
          <cell r="E1339">
            <v>3609.60009765625</v>
          </cell>
          <cell r="F1339" t="str">
            <v>PRIMARIO</v>
          </cell>
          <cell r="G1339" t="str">
            <v>EQU</v>
          </cell>
          <cell r="H1339" t="str">
            <v>MOPOSSER</v>
          </cell>
          <cell r="O1339" t="str">
            <v>MAT</v>
          </cell>
        </row>
        <row r="1340">
          <cell r="A1340" t="str">
            <v>HVMO000028</v>
          </cell>
          <cell r="B1340" t="str">
            <v>HERRAMIENTAS VARIAS EN PORCENTAJE MANO DE OBRA</v>
          </cell>
          <cell r="C1340" t="str">
            <v>% MO</v>
          </cell>
          <cell r="E1340">
            <v>3609.60009765625</v>
          </cell>
          <cell r="F1340" t="str">
            <v>PRIMARIO</v>
          </cell>
          <cell r="G1340" t="str">
            <v>EQU</v>
          </cell>
          <cell r="H1340" t="str">
            <v>MOPOSSER</v>
          </cell>
          <cell r="O1340" t="str">
            <v>MAT</v>
          </cell>
        </row>
        <row r="1341">
          <cell r="A1341" t="str">
            <v>HVMO000031</v>
          </cell>
          <cell r="B1341" t="str">
            <v>HERRAMIENTAS VARIAS EN PORCENTAJE MANO DE OBRA</v>
          </cell>
          <cell r="C1341" t="str">
            <v>% MO</v>
          </cell>
          <cell r="E1341">
            <v>5495.2001953125</v>
          </cell>
          <cell r="F1341" t="str">
            <v>PRIMARIO</v>
          </cell>
          <cell r="G1341" t="str">
            <v>EQU</v>
          </cell>
          <cell r="H1341" t="str">
            <v>MOPOSSER</v>
          </cell>
          <cell r="O1341" t="str">
            <v>MAT</v>
          </cell>
        </row>
        <row r="1342">
          <cell r="A1342" t="str">
            <v>HVMO000034</v>
          </cell>
          <cell r="B1342" t="str">
            <v>HERRAMIENTAS VARIAS EN PORCENTAJE MANO DE OBRA</v>
          </cell>
          <cell r="C1342" t="str">
            <v>% MO</v>
          </cell>
          <cell r="E1342">
            <v>8792.3203125</v>
          </cell>
          <cell r="F1342" t="str">
            <v>PRIMARIO</v>
          </cell>
          <cell r="G1342" t="str">
            <v>EQU</v>
          </cell>
          <cell r="H1342" t="str">
            <v>MOPOSSER</v>
          </cell>
          <cell r="O1342" t="str">
            <v>MAT</v>
          </cell>
        </row>
        <row r="1343">
          <cell r="A1343" t="str">
            <v>HVMO000035</v>
          </cell>
          <cell r="B1343" t="str">
            <v>HERRAMIENTAS VARIAS EN PORCENTAJE MANO DE OBRA</v>
          </cell>
          <cell r="C1343" t="str">
            <v>% MO</v>
          </cell>
          <cell r="E1343">
            <v>2400</v>
          </cell>
          <cell r="F1343" t="str">
            <v>PRIMARIO</v>
          </cell>
          <cell r="G1343" t="str">
            <v>EQU</v>
          </cell>
          <cell r="H1343" t="str">
            <v>MOPOSSER</v>
          </cell>
          <cell r="O1343" t="str">
            <v>MAT</v>
          </cell>
        </row>
        <row r="1344">
          <cell r="A1344" t="str">
            <v>HVMO000036</v>
          </cell>
          <cell r="B1344" t="str">
            <v>HERRAMIENTAS VARIAS EN PORCENTAJE MANO DE OBRA</v>
          </cell>
          <cell r="C1344" t="str">
            <v>% MO</v>
          </cell>
          <cell r="E1344">
            <v>7219.2001953125</v>
          </cell>
          <cell r="F1344" t="str">
            <v>PRIMARIO</v>
          </cell>
          <cell r="G1344" t="str">
            <v>EQU</v>
          </cell>
          <cell r="H1344" t="str">
            <v>MOPOSSER</v>
          </cell>
          <cell r="O1344" t="str">
            <v>MAT</v>
          </cell>
        </row>
        <row r="1345">
          <cell r="A1345" t="str">
            <v>HVMO000037</v>
          </cell>
          <cell r="B1345" t="str">
            <v>HERRAMIENTAS VARIAS EN PORCENTAJE MANO DE OBRA</v>
          </cell>
          <cell r="C1345" t="str">
            <v>% MO</v>
          </cell>
          <cell r="E1345">
            <v>15160.3203125</v>
          </cell>
          <cell r="F1345" t="str">
            <v>PRIMARIO</v>
          </cell>
          <cell r="G1345" t="str">
            <v>EQU</v>
          </cell>
          <cell r="H1345" t="str">
            <v>MOPOSSER</v>
          </cell>
          <cell r="O1345" t="str">
            <v>MAT</v>
          </cell>
        </row>
        <row r="1346">
          <cell r="A1346" t="str">
            <v>HVMO000038</v>
          </cell>
          <cell r="B1346" t="str">
            <v>HERRAMIENTAS VARIAS EN PORCENTAJE MANO DE OBRA</v>
          </cell>
          <cell r="C1346" t="str">
            <v>% MO</v>
          </cell>
          <cell r="E1346">
            <v>10990.400390625</v>
          </cell>
          <cell r="F1346" t="str">
            <v>PRIMARIO</v>
          </cell>
          <cell r="G1346" t="str">
            <v>EQU</v>
          </cell>
          <cell r="H1346" t="str">
            <v>MOPOSSER</v>
          </cell>
          <cell r="O1346" t="str">
            <v>MAT</v>
          </cell>
        </row>
        <row r="1347">
          <cell r="A1347" t="str">
            <v>HVMO000039</v>
          </cell>
          <cell r="B1347" t="str">
            <v>HERRAMIENTAS VARIAS EN PORCENTAJE MANO DE OBRA</v>
          </cell>
          <cell r="C1347" t="str">
            <v>% MO</v>
          </cell>
          <cell r="E1347">
            <v>2748.64404296875</v>
          </cell>
          <cell r="F1347" t="str">
            <v>PRIMARIO</v>
          </cell>
          <cell r="G1347" t="str">
            <v>EQU</v>
          </cell>
          <cell r="H1347" t="str">
            <v>MOPOSSER</v>
          </cell>
          <cell r="O1347" t="str">
            <v>MAT</v>
          </cell>
        </row>
        <row r="1348">
          <cell r="A1348" t="str">
            <v>HVMO000040</v>
          </cell>
          <cell r="B1348" t="str">
            <v>HERRAMIENTAS VARIAS EN PORCENTAJE MANO DE OBRA</v>
          </cell>
          <cell r="C1348" t="str">
            <v>% MO</v>
          </cell>
          <cell r="E1348">
            <v>3076.932861328125</v>
          </cell>
          <cell r="F1348" t="str">
            <v>PRIMARIO</v>
          </cell>
          <cell r="G1348" t="str">
            <v>EQU</v>
          </cell>
          <cell r="H1348" t="str">
            <v>MOPOSSER</v>
          </cell>
          <cell r="O1348" t="str">
            <v>MAT</v>
          </cell>
        </row>
        <row r="1349">
          <cell r="A1349" t="str">
            <v>HVMO000041</v>
          </cell>
          <cell r="B1349" t="str">
            <v>HERRAMIENTAS VARIAS EN PORCENTAJE MANO DE OBRA</v>
          </cell>
          <cell r="C1349" t="str">
            <v>% MO</v>
          </cell>
          <cell r="E1349">
            <v>9024</v>
          </cell>
          <cell r="F1349" t="str">
            <v>PRIMARIO</v>
          </cell>
          <cell r="G1349" t="str">
            <v>EQU</v>
          </cell>
          <cell r="H1349" t="str">
            <v>MOPOSSER</v>
          </cell>
          <cell r="O1349" t="str">
            <v>MAT</v>
          </cell>
        </row>
        <row r="1350">
          <cell r="A1350" t="str">
            <v>HVMO000042</v>
          </cell>
          <cell r="B1350" t="str">
            <v>HERRAMIENTAS VARIAS EN PORCENTAJE MANO DE OBRA</v>
          </cell>
          <cell r="C1350" t="str">
            <v>% MO</v>
          </cell>
          <cell r="E1350">
            <v>6196.64013671875</v>
          </cell>
          <cell r="F1350" t="str">
            <v>PRIMARIO</v>
          </cell>
          <cell r="G1350" t="str">
            <v>EQU</v>
          </cell>
          <cell r="H1350" t="str">
            <v>MOPOSSER</v>
          </cell>
          <cell r="O1350" t="str">
            <v>MAT</v>
          </cell>
        </row>
        <row r="1351">
          <cell r="A1351" t="str">
            <v>HVMO000043</v>
          </cell>
          <cell r="B1351" t="str">
            <v>HERRAMIENTAS VARIAS EN PORCENTAJE MANO DE OBRA</v>
          </cell>
          <cell r="C1351" t="str">
            <v>% MO</v>
          </cell>
          <cell r="E1351">
            <v>6196.64013671875</v>
          </cell>
          <cell r="F1351" t="str">
            <v>PRIMARIO</v>
          </cell>
          <cell r="G1351" t="str">
            <v>EQU</v>
          </cell>
          <cell r="H1351" t="str">
            <v>MOPOSSER</v>
          </cell>
          <cell r="O1351" t="str">
            <v>MAT</v>
          </cell>
        </row>
        <row r="1352">
          <cell r="A1352" t="str">
            <v>HVMO000044</v>
          </cell>
          <cell r="B1352" t="str">
            <v>HERRAMIENTAS VARIAS EN PORCENTAJE MANO DE OBRA</v>
          </cell>
          <cell r="C1352" t="str">
            <v>% MO</v>
          </cell>
          <cell r="E1352">
            <v>7219.2001953125</v>
          </cell>
          <cell r="F1352" t="str">
            <v>PRIMARIO</v>
          </cell>
          <cell r="G1352" t="str">
            <v>EQU</v>
          </cell>
          <cell r="H1352" t="str">
            <v>MOPOSSER</v>
          </cell>
          <cell r="O1352" t="str">
            <v>MAT</v>
          </cell>
        </row>
        <row r="1353">
          <cell r="A1353" t="str">
            <v>HVMO000045</v>
          </cell>
          <cell r="B1353" t="str">
            <v>HERRAMIENTAS VARIAS EN PORCENTAJE MANO DE OBRA</v>
          </cell>
          <cell r="C1353" t="str">
            <v>% MO</v>
          </cell>
          <cell r="E1353">
            <v>7219.2001953125</v>
          </cell>
          <cell r="F1353" t="str">
            <v>PRIMARIO</v>
          </cell>
          <cell r="G1353" t="str">
            <v>EQU</v>
          </cell>
          <cell r="H1353" t="str">
            <v>MOPOSSER</v>
          </cell>
          <cell r="O1353" t="str">
            <v>MAT</v>
          </cell>
        </row>
        <row r="1354">
          <cell r="A1354" t="str">
            <v>HVMO000046</v>
          </cell>
          <cell r="B1354" t="str">
            <v>HERRAMIENTAS VARIAS EN PORCENTAJE MANO DE OBRA</v>
          </cell>
          <cell r="C1354" t="str">
            <v>% MO</v>
          </cell>
          <cell r="E1354">
            <v>7219.2001953125</v>
          </cell>
          <cell r="F1354" t="str">
            <v>PRIMARIO</v>
          </cell>
          <cell r="G1354" t="str">
            <v>EQU</v>
          </cell>
          <cell r="H1354" t="str">
            <v>MOPOSSER</v>
          </cell>
          <cell r="O1354" t="str">
            <v>MAT</v>
          </cell>
        </row>
        <row r="1355">
          <cell r="A1355" t="str">
            <v>HVMO000047</v>
          </cell>
          <cell r="B1355" t="str">
            <v>HERRAMIENTAS VARIAS EN PORCENTAJE MANO DE OBRA</v>
          </cell>
          <cell r="C1355" t="str">
            <v>% MO</v>
          </cell>
          <cell r="E1355">
            <v>7219.2001953125</v>
          </cell>
          <cell r="F1355" t="str">
            <v>PRIMARIO</v>
          </cell>
          <cell r="G1355" t="str">
            <v>EQU</v>
          </cell>
          <cell r="H1355" t="str">
            <v>MOPOSSER</v>
          </cell>
          <cell r="O1355" t="str">
            <v>MAT</v>
          </cell>
        </row>
        <row r="1356">
          <cell r="A1356" t="str">
            <v>HVMO000048</v>
          </cell>
          <cell r="B1356" t="str">
            <v>HERRAMIENTAS VARIAS EN PORCENTAJE MANO DE OBRA</v>
          </cell>
          <cell r="C1356" t="str">
            <v>% MO</v>
          </cell>
          <cell r="E1356">
            <v>10990.400390625</v>
          </cell>
          <cell r="F1356" t="str">
            <v>PRIMARIO</v>
          </cell>
          <cell r="G1356" t="str">
            <v>EQU</v>
          </cell>
          <cell r="H1356" t="str">
            <v>MOPOSSER</v>
          </cell>
          <cell r="O1356" t="str">
            <v>MAT</v>
          </cell>
        </row>
        <row r="1357">
          <cell r="A1357" t="str">
            <v>HVMO000049</v>
          </cell>
          <cell r="B1357" t="str">
            <v>HERRAMIENTAS VARIAS EN PORCENTAJE MANO DE OBRA</v>
          </cell>
          <cell r="C1357" t="str">
            <v>% MO</v>
          </cell>
          <cell r="E1357">
            <v>5495.2001953125</v>
          </cell>
          <cell r="F1357" t="str">
            <v>PRIMARIO</v>
          </cell>
          <cell r="G1357" t="str">
            <v>EQU</v>
          </cell>
          <cell r="H1357" t="str">
            <v>MOPOSSER</v>
          </cell>
          <cell r="O1357" t="str">
            <v>MAT</v>
          </cell>
        </row>
        <row r="1358">
          <cell r="A1358" t="str">
            <v>HVMO000050</v>
          </cell>
          <cell r="B1358" t="str">
            <v>HERRAMIENTAS VARIAS EN PORCENTAJE MANO DE OBRA</v>
          </cell>
          <cell r="C1358" t="str">
            <v>% MO</v>
          </cell>
          <cell r="E1358">
            <v>10828.7998046875</v>
          </cell>
          <cell r="F1358" t="str">
            <v>PRIMARIO</v>
          </cell>
          <cell r="G1358" t="str">
            <v>EQU</v>
          </cell>
          <cell r="H1358" t="str">
            <v>MOPOSSER</v>
          </cell>
          <cell r="O1358" t="str">
            <v>MAT</v>
          </cell>
        </row>
        <row r="1359">
          <cell r="A1359" t="str">
            <v>HVMO000051</v>
          </cell>
          <cell r="B1359" t="str">
            <v>HERRAMIENTAS VARIAS EN PORCENTAJE MANO DE OBRA</v>
          </cell>
          <cell r="C1359" t="str">
            <v>% MO</v>
          </cell>
          <cell r="E1359">
            <v>10828.7998046875</v>
          </cell>
          <cell r="F1359" t="str">
            <v>PRIMARIO</v>
          </cell>
          <cell r="G1359" t="str">
            <v>EQU</v>
          </cell>
          <cell r="H1359" t="str">
            <v>MOPOSSER</v>
          </cell>
          <cell r="O1359" t="str">
            <v>MAT</v>
          </cell>
        </row>
        <row r="1360">
          <cell r="A1360" t="str">
            <v>HVMO000052</v>
          </cell>
          <cell r="B1360" t="str">
            <v>HERRAMIENTAS VARIAS EN PORCENTAJE MANO DE OBRA</v>
          </cell>
          <cell r="C1360" t="str">
            <v>% MO</v>
          </cell>
          <cell r="E1360">
            <v>18048</v>
          </cell>
          <cell r="F1360" t="str">
            <v>PRIMARIO</v>
          </cell>
          <cell r="G1360" t="str">
            <v>EQU</v>
          </cell>
          <cell r="H1360" t="str">
            <v>MOPOSSER</v>
          </cell>
          <cell r="O1360" t="str">
            <v>MAT</v>
          </cell>
        </row>
        <row r="1361">
          <cell r="A1361" t="str">
            <v>HVMO000053</v>
          </cell>
          <cell r="B1361" t="str">
            <v>HERRAMIENTAS VARIAS EN PORCENTAJE MANO DE OBRA</v>
          </cell>
          <cell r="C1361" t="str">
            <v>% MO</v>
          </cell>
          <cell r="E1361">
            <v>10828.7998046875</v>
          </cell>
          <cell r="F1361" t="str">
            <v>PRIMARIO</v>
          </cell>
          <cell r="G1361" t="str">
            <v>EQU</v>
          </cell>
          <cell r="H1361" t="str">
            <v>MOPOSSER</v>
          </cell>
          <cell r="O1361" t="str">
            <v>MAT</v>
          </cell>
        </row>
        <row r="1362">
          <cell r="A1362" t="str">
            <v>HVMO000054</v>
          </cell>
          <cell r="B1362" t="str">
            <v>HERRAMIENTAS VARIAS EN PORCENTAJE MANO DE OBRA</v>
          </cell>
          <cell r="C1362" t="str">
            <v>% MO</v>
          </cell>
          <cell r="E1362">
            <v>5495.2001953125</v>
          </cell>
          <cell r="F1362" t="str">
            <v>PRIMARIO</v>
          </cell>
          <cell r="G1362" t="str">
            <v>EQU</v>
          </cell>
          <cell r="H1362" t="str">
            <v>MOPOSSER</v>
          </cell>
          <cell r="O1362" t="str">
            <v>MAT</v>
          </cell>
        </row>
        <row r="1363">
          <cell r="A1363" t="str">
            <v>HVMO000055</v>
          </cell>
          <cell r="B1363" t="str">
            <v>HERRAMIENTAS VARIAS EN PORCENTAJE MANO DE OBRA</v>
          </cell>
          <cell r="C1363" t="str">
            <v>% MO</v>
          </cell>
          <cell r="E1363">
            <v>18048</v>
          </cell>
          <cell r="F1363" t="str">
            <v>PRIMARIO</v>
          </cell>
          <cell r="G1363" t="str">
            <v>EQU</v>
          </cell>
          <cell r="H1363" t="str">
            <v>MOPOSSER</v>
          </cell>
          <cell r="O1363" t="str">
            <v>MAT</v>
          </cell>
        </row>
        <row r="1364">
          <cell r="A1364" t="str">
            <v>HVMO000056</v>
          </cell>
          <cell r="B1364" t="str">
            <v>HERRAMIENTAS VARIAS EN PORCENTAJE MANO DE OBRA</v>
          </cell>
          <cell r="C1364" t="str">
            <v>% MO</v>
          </cell>
          <cell r="E1364">
            <v>2400</v>
          </cell>
          <cell r="F1364" t="str">
            <v>PRIMARIO</v>
          </cell>
          <cell r="G1364" t="str">
            <v>EQU</v>
          </cell>
          <cell r="H1364" t="str">
            <v>MOPOSSER</v>
          </cell>
          <cell r="O1364" t="str">
            <v>MAT</v>
          </cell>
        </row>
        <row r="1365">
          <cell r="A1365" t="str">
            <v>HVMO000057</v>
          </cell>
          <cell r="B1365" t="str">
            <v>HERRAMIENTAS VARIAS EN PORCENTAJE MANO DE OBRA</v>
          </cell>
          <cell r="C1365" t="str">
            <v>% MO</v>
          </cell>
          <cell r="E1365">
            <v>21657.599609375</v>
          </cell>
          <cell r="F1365" t="str">
            <v>PRIMARIO</v>
          </cell>
          <cell r="G1365" t="str">
            <v>EQU</v>
          </cell>
          <cell r="H1365" t="str">
            <v>MOPOSSER</v>
          </cell>
          <cell r="O1365" t="str">
            <v>MAT</v>
          </cell>
        </row>
        <row r="1366">
          <cell r="A1366" t="str">
            <v>HVMO000058</v>
          </cell>
          <cell r="B1366" t="str">
            <v>HERRAMIENTAS VARIAS EN PORCENTAJE MANO DE OBRA</v>
          </cell>
          <cell r="C1366" t="str">
            <v>% MO</v>
          </cell>
          <cell r="E1366">
            <v>82428</v>
          </cell>
          <cell r="F1366" t="str">
            <v>PRIMARIO</v>
          </cell>
          <cell r="G1366" t="str">
            <v>EQU</v>
          </cell>
          <cell r="H1366" t="str">
            <v>MOPOSSER</v>
          </cell>
          <cell r="O1366" t="str">
            <v>MAT</v>
          </cell>
        </row>
        <row r="1367">
          <cell r="A1367" t="str">
            <v>HVMO000059</v>
          </cell>
          <cell r="B1367" t="str">
            <v>HERRAMIENTAS VARIAS EN PORCENTAJE MANO DE OBRA</v>
          </cell>
          <cell r="C1367" t="str">
            <v>% MO</v>
          </cell>
          <cell r="E1367">
            <v>6594.240234375</v>
          </cell>
          <cell r="F1367" t="str">
            <v>PRIMARIO</v>
          </cell>
          <cell r="G1367" t="str">
            <v>EQU</v>
          </cell>
          <cell r="H1367" t="str">
            <v>MOPOSSER</v>
          </cell>
          <cell r="O1367" t="str">
            <v>MAT</v>
          </cell>
        </row>
        <row r="1368">
          <cell r="A1368" t="str">
            <v>HVMO000061</v>
          </cell>
          <cell r="B1368" t="str">
            <v>HERRAMIENTAS VARIAS EN PORCENTAJE MANO DE OBRA</v>
          </cell>
          <cell r="C1368" t="str">
            <v>% MO</v>
          </cell>
          <cell r="E1368">
            <v>12633.599609375</v>
          </cell>
          <cell r="F1368" t="str">
            <v>PRIMARIO</v>
          </cell>
          <cell r="G1368" t="str">
            <v>EQU</v>
          </cell>
          <cell r="H1368" t="str">
            <v>MOPOSSER</v>
          </cell>
          <cell r="O1368" t="str">
            <v>MAT</v>
          </cell>
        </row>
        <row r="1369">
          <cell r="A1369" t="str">
            <v>HVMO000062</v>
          </cell>
          <cell r="B1369" t="str">
            <v>HERRAMIENTAS VARIAS EN PORCENTAJE MANO DE OBRA</v>
          </cell>
          <cell r="C1369" t="str">
            <v>% MO</v>
          </cell>
          <cell r="E1369">
            <v>12633.599609375</v>
          </cell>
          <cell r="F1369" t="str">
            <v>PRIMARIO</v>
          </cell>
          <cell r="G1369" t="str">
            <v>EQU</v>
          </cell>
          <cell r="H1369" t="str">
            <v>MOPOSSER</v>
          </cell>
          <cell r="O1369" t="str">
            <v>MAT</v>
          </cell>
        </row>
        <row r="1370">
          <cell r="A1370" t="str">
            <v>HVMO000063</v>
          </cell>
          <cell r="B1370" t="str">
            <v>HERRAMIENTAS VARIAS EN PORCENTAJE MANO DE OBRA</v>
          </cell>
          <cell r="C1370" t="str">
            <v>% MO</v>
          </cell>
          <cell r="E1370">
            <v>12633.599609375</v>
          </cell>
          <cell r="F1370" t="str">
            <v>PRIMARIO</v>
          </cell>
          <cell r="G1370" t="str">
            <v>EQU</v>
          </cell>
          <cell r="H1370" t="str">
            <v>MOPOSSER</v>
          </cell>
          <cell r="O1370" t="str">
            <v>MAT</v>
          </cell>
        </row>
        <row r="1371">
          <cell r="A1371" t="str">
            <v>HVMO000064</v>
          </cell>
          <cell r="B1371" t="str">
            <v>HERRAMIENTAS VARIAS EN PORCENTAJE MANO DE OBRA</v>
          </cell>
          <cell r="C1371" t="str">
            <v>% MO</v>
          </cell>
          <cell r="E1371">
            <v>8242.7998046875</v>
          </cell>
          <cell r="F1371" t="str">
            <v>PRIMARIO</v>
          </cell>
          <cell r="G1371" t="str">
            <v>EQU</v>
          </cell>
          <cell r="H1371" t="str">
            <v>MOPOSSER</v>
          </cell>
          <cell r="O1371" t="str">
            <v>MAT</v>
          </cell>
        </row>
        <row r="1372">
          <cell r="A1372" t="str">
            <v>HVMO000066</v>
          </cell>
          <cell r="B1372" t="str">
            <v>HERRAMIENTAS VARIAS EN PORCENTAJE MANO DE OBRA</v>
          </cell>
          <cell r="C1372" t="str">
            <v>% MO</v>
          </cell>
          <cell r="E1372">
            <v>2400</v>
          </cell>
          <cell r="F1372" t="str">
            <v>PRIMARIO</v>
          </cell>
          <cell r="G1372" t="str">
            <v>EQU</v>
          </cell>
          <cell r="H1372" t="str">
            <v>MOPOSSER</v>
          </cell>
          <cell r="O1372" t="str">
            <v>MAT</v>
          </cell>
        </row>
        <row r="1373">
          <cell r="A1373" t="str">
            <v>HVMO000067</v>
          </cell>
          <cell r="B1373" t="str">
            <v>HERRAMIENTAS VARIAS EN PORCENTAJE MANO DE OBRA</v>
          </cell>
          <cell r="C1373" t="str">
            <v>% MO</v>
          </cell>
          <cell r="E1373">
            <v>2400</v>
          </cell>
          <cell r="F1373" t="str">
            <v>PRIMARIO</v>
          </cell>
          <cell r="G1373" t="str">
            <v>EQU</v>
          </cell>
          <cell r="H1373" t="str">
            <v>MOPOSSER</v>
          </cell>
          <cell r="O1373" t="str">
            <v>MAT</v>
          </cell>
        </row>
        <row r="1374">
          <cell r="A1374" t="str">
            <v>HVMO000068</v>
          </cell>
          <cell r="B1374" t="str">
            <v>HERRAMIENTAS VARIAS EN PORCENTAJE MANO DE OBRA</v>
          </cell>
          <cell r="C1374" t="str">
            <v>% MO</v>
          </cell>
          <cell r="E1374">
            <v>7200</v>
          </cell>
          <cell r="F1374" t="str">
            <v>PRIMARIO</v>
          </cell>
          <cell r="G1374" t="str">
            <v>EQU</v>
          </cell>
          <cell r="H1374" t="str">
            <v>MOPOSSER</v>
          </cell>
          <cell r="O1374" t="str">
            <v>MAT</v>
          </cell>
        </row>
        <row r="1375">
          <cell r="A1375" t="str">
            <v>HVMO000069</v>
          </cell>
          <cell r="B1375" t="str">
            <v>HERRAMIENTAS VARIAS EN PORCENTAJE MANO DE OBRA</v>
          </cell>
          <cell r="C1375" t="str">
            <v>% MO</v>
          </cell>
          <cell r="E1375">
            <v>7200</v>
          </cell>
          <cell r="F1375" t="str">
            <v>PRIMARIO</v>
          </cell>
          <cell r="G1375" t="str">
            <v>EQU</v>
          </cell>
          <cell r="H1375" t="str">
            <v>MOPOSSER</v>
          </cell>
          <cell r="O1375" t="str">
            <v>MAT</v>
          </cell>
        </row>
        <row r="1376">
          <cell r="A1376" t="str">
            <v>HVMO000070</v>
          </cell>
          <cell r="B1376" t="str">
            <v>HERRAMIENTAS VARIAS EN PORCENTAJE MANO DE OBRA</v>
          </cell>
          <cell r="C1376" t="str">
            <v>% MO</v>
          </cell>
          <cell r="E1376">
            <v>21657.599609375</v>
          </cell>
          <cell r="F1376" t="str">
            <v>PRIMARIO</v>
          </cell>
          <cell r="G1376" t="str">
            <v>EQU</v>
          </cell>
          <cell r="H1376" t="str">
            <v>MOPOSSER</v>
          </cell>
          <cell r="O1376" t="str">
            <v>MAT</v>
          </cell>
        </row>
        <row r="1377">
          <cell r="A1377" t="str">
            <v>HVMO000071</v>
          </cell>
          <cell r="B1377" t="str">
            <v>HERRAMIENTAS VARIAS EN PORCENTAJE MANO DE OBRA</v>
          </cell>
          <cell r="C1377" t="str">
            <v>% MO</v>
          </cell>
          <cell r="E1377">
            <v>12633.599609375</v>
          </cell>
          <cell r="F1377" t="str">
            <v>PRIMARIO</v>
          </cell>
          <cell r="G1377" t="str">
            <v>EQU</v>
          </cell>
          <cell r="H1377" t="str">
            <v>MOPOSSER</v>
          </cell>
          <cell r="O1377" t="str">
            <v>MAT</v>
          </cell>
        </row>
        <row r="1378">
          <cell r="A1378" t="str">
            <v>HVMO000072</v>
          </cell>
          <cell r="B1378" t="str">
            <v>HERRAMIENTAS VARIAS EN PORCENTAJE MANO DE OBRA</v>
          </cell>
          <cell r="C1378" t="str">
            <v>% MO</v>
          </cell>
          <cell r="E1378">
            <v>13738</v>
          </cell>
          <cell r="F1378" t="str">
            <v>PRIMARIO</v>
          </cell>
          <cell r="G1378" t="str">
            <v>EQU</v>
          </cell>
          <cell r="H1378" t="str">
            <v>MOPOSSER</v>
          </cell>
          <cell r="O1378" t="str">
            <v>MAT</v>
          </cell>
        </row>
        <row r="1379">
          <cell r="A1379" t="str">
            <v>HVMO000073</v>
          </cell>
          <cell r="B1379" t="str">
            <v>HERRAMIENTAS VARIAS EN PORCENTAJE MANO DE OBRA</v>
          </cell>
          <cell r="C1379" t="str">
            <v>% MO</v>
          </cell>
          <cell r="E1379">
            <v>13738</v>
          </cell>
          <cell r="F1379" t="str">
            <v>PRIMARIO</v>
          </cell>
          <cell r="G1379" t="str">
            <v>EQU</v>
          </cell>
          <cell r="H1379" t="str">
            <v>MOPOSSER</v>
          </cell>
          <cell r="O1379" t="str">
            <v>MAT</v>
          </cell>
        </row>
        <row r="1380">
          <cell r="A1380" t="str">
            <v>HVMO000074</v>
          </cell>
          <cell r="B1380" t="str">
            <v>HERRAMIENTAS VARIAS EN PORCENTAJE MANO DE OBRA</v>
          </cell>
          <cell r="C1380" t="str">
            <v>% MO</v>
          </cell>
          <cell r="E1380">
            <v>14438.400390625</v>
          </cell>
          <cell r="F1380" t="str">
            <v>PRIMARIO</v>
          </cell>
          <cell r="G1380" t="str">
            <v>EQU</v>
          </cell>
          <cell r="H1380" t="str">
            <v>MOPOSSER</v>
          </cell>
          <cell r="O1380" t="str">
            <v>MAT</v>
          </cell>
        </row>
        <row r="1381">
          <cell r="A1381" t="str">
            <v>HVMO000076</v>
          </cell>
          <cell r="B1381" t="str">
            <v>HERRAMIENTAS VARIAS EN PORCENTAJE MANO DE OBRA</v>
          </cell>
          <cell r="C1381" t="str">
            <v>% MO</v>
          </cell>
          <cell r="E1381">
            <v>3000</v>
          </cell>
          <cell r="F1381" t="str">
            <v>PRIMARIO</v>
          </cell>
          <cell r="G1381" t="str">
            <v>EQU</v>
          </cell>
          <cell r="H1381" t="str">
            <v>MOPOSSER</v>
          </cell>
          <cell r="O1381" t="str">
            <v>MAT</v>
          </cell>
        </row>
        <row r="1382">
          <cell r="A1382" t="str">
            <v>HVMO000077</v>
          </cell>
          <cell r="B1382" t="str">
            <v>HERRAMIENTAS VARIAS EN PORCENTAJE MANO DE OBRA</v>
          </cell>
          <cell r="C1382" t="str">
            <v>% MO</v>
          </cell>
          <cell r="E1382">
            <v>10990.400390625</v>
          </cell>
          <cell r="F1382" t="str">
            <v>PRIMARIO</v>
          </cell>
          <cell r="G1382" t="str">
            <v>EQU</v>
          </cell>
          <cell r="H1382" t="str">
            <v>MOPOSSER</v>
          </cell>
          <cell r="O1382" t="str">
            <v>MAT</v>
          </cell>
        </row>
        <row r="1383">
          <cell r="A1383" t="str">
            <v>HVMO000078</v>
          </cell>
          <cell r="B1383" t="str">
            <v>HERRAMIENTAS VARIAS EN PORCENTAJE MANO DE OBRA</v>
          </cell>
          <cell r="C1383" t="str">
            <v>% MO</v>
          </cell>
          <cell r="E1383">
            <v>14438.400390625</v>
          </cell>
          <cell r="F1383" t="str">
            <v>PRIMARIO</v>
          </cell>
          <cell r="G1383" t="str">
            <v>EQU</v>
          </cell>
          <cell r="H1383" t="str">
            <v>MOPOSSER</v>
          </cell>
          <cell r="O1383" t="str">
            <v>MAT</v>
          </cell>
        </row>
        <row r="1384">
          <cell r="A1384" t="str">
            <v>HVMO000079</v>
          </cell>
          <cell r="B1384" t="str">
            <v>HERRAMIENTAS VARIAS EN PORCENTAJE MANO DE OBRA</v>
          </cell>
          <cell r="C1384" t="str">
            <v>% MO</v>
          </cell>
          <cell r="E1384">
            <v>25267.19921875</v>
          </cell>
          <cell r="F1384" t="str">
            <v>PRIMARIO</v>
          </cell>
          <cell r="G1384" t="str">
            <v>EQU</v>
          </cell>
          <cell r="H1384" t="str">
            <v>MOPOSSER</v>
          </cell>
          <cell r="O1384" t="str">
            <v>MAT</v>
          </cell>
        </row>
        <row r="1385">
          <cell r="A1385" t="str">
            <v>HVMO000080</v>
          </cell>
          <cell r="B1385" t="str">
            <v>HERRAMIENTAS VARIAS EN PORCENTAJE MANO DE OBRA</v>
          </cell>
          <cell r="C1385" t="str">
            <v>% MO</v>
          </cell>
          <cell r="E1385">
            <v>36000</v>
          </cell>
          <cell r="F1385" t="str">
            <v>PRIMARIO</v>
          </cell>
          <cell r="G1385" t="str">
            <v>EQU</v>
          </cell>
          <cell r="H1385" t="str">
            <v>MOPOSSER</v>
          </cell>
          <cell r="O1385" t="str">
            <v>MAT</v>
          </cell>
        </row>
        <row r="1386">
          <cell r="A1386" t="str">
            <v>HVMO000081</v>
          </cell>
          <cell r="B1386" t="str">
            <v>HERRAMIENTAS VARIAS EN PORCENTAJE MANO DE OBRA</v>
          </cell>
          <cell r="C1386" t="str">
            <v>% MO</v>
          </cell>
          <cell r="E1386">
            <v>21980.80078125</v>
          </cell>
          <cell r="F1386" t="str">
            <v>PRIMARIO</v>
          </cell>
          <cell r="G1386" t="str">
            <v>EQU</v>
          </cell>
          <cell r="H1386" t="str">
            <v>MOPOSSER</v>
          </cell>
          <cell r="O1386" t="str">
            <v>MAT</v>
          </cell>
        </row>
        <row r="1387">
          <cell r="A1387" t="str">
            <v>HVMO000082</v>
          </cell>
          <cell r="B1387" t="str">
            <v>HERRAMIENTAS VARIAS EN PORCENTAJE MANO DE OBRA</v>
          </cell>
          <cell r="C1387" t="str">
            <v>% MO</v>
          </cell>
          <cell r="E1387">
            <v>10828.7998046875</v>
          </cell>
          <cell r="F1387" t="str">
            <v>PRIMARIO</v>
          </cell>
          <cell r="G1387" t="str">
            <v>EQU</v>
          </cell>
          <cell r="H1387" t="str">
            <v>MOPOSSER</v>
          </cell>
          <cell r="O1387" t="str">
            <v>MAT</v>
          </cell>
        </row>
        <row r="1388">
          <cell r="A1388" t="str">
            <v>HVMO000083</v>
          </cell>
          <cell r="B1388" t="str">
            <v>HERRAMIENTAS VARIAS EN PORCENTAJE MANO DE OBRA</v>
          </cell>
          <cell r="C1388" t="str">
            <v>% MO</v>
          </cell>
          <cell r="E1388">
            <v>21980.80078125</v>
          </cell>
          <cell r="F1388" t="str">
            <v>PRIMARIO</v>
          </cell>
          <cell r="G1388" t="str">
            <v>EQU</v>
          </cell>
          <cell r="H1388" t="str">
            <v>MOPOSSER</v>
          </cell>
          <cell r="O1388" t="str">
            <v>MAT</v>
          </cell>
        </row>
        <row r="1389">
          <cell r="A1389" t="str">
            <v>HVMO000084</v>
          </cell>
          <cell r="B1389" t="str">
            <v>HERRAMIENTAS VARIAS EN PORCENTAJE MANO DE OBRA</v>
          </cell>
          <cell r="C1389" t="str">
            <v>% MO</v>
          </cell>
          <cell r="E1389">
            <v>14438.400390625</v>
          </cell>
          <cell r="F1389" t="str">
            <v>PRIMARIO</v>
          </cell>
          <cell r="G1389" t="str">
            <v>EQU</v>
          </cell>
          <cell r="H1389" t="str">
            <v>MOPOSSER</v>
          </cell>
          <cell r="O1389" t="str">
            <v>MAT</v>
          </cell>
        </row>
        <row r="1390">
          <cell r="A1390" t="str">
            <v>HVMO000085</v>
          </cell>
          <cell r="B1390" t="str">
            <v>HERRAMIENTAS VARIAS EN PORCENTAJE MANO DE OBRA</v>
          </cell>
          <cell r="C1390" t="str">
            <v>% MO</v>
          </cell>
          <cell r="E1390">
            <v>12089.4404296875</v>
          </cell>
          <cell r="F1390" t="str">
            <v>PRIMARIO</v>
          </cell>
          <cell r="G1390" t="str">
            <v>EQU</v>
          </cell>
          <cell r="H1390" t="str">
            <v>MOPOSSER</v>
          </cell>
          <cell r="O1390" t="str">
            <v>MAT</v>
          </cell>
        </row>
        <row r="1391">
          <cell r="A1391" t="str">
            <v>HVMO000086</v>
          </cell>
          <cell r="B1391" t="str">
            <v>HERRAMIENTAS VARIAS EN PORCENTAJE MANO DE OBRA</v>
          </cell>
          <cell r="C1391" t="str">
            <v>% MO</v>
          </cell>
          <cell r="E1391">
            <v>12000</v>
          </cell>
          <cell r="F1391" t="str">
            <v>PRIMARIO</v>
          </cell>
          <cell r="G1391" t="str">
            <v>EQU</v>
          </cell>
          <cell r="H1391" t="str">
            <v>MOPOSSER</v>
          </cell>
          <cell r="O1391" t="str">
            <v>MAT</v>
          </cell>
        </row>
        <row r="1392">
          <cell r="A1392" t="str">
            <v>HVMO000087</v>
          </cell>
          <cell r="B1392" t="str">
            <v>HERRAMIENTAS VARIAS EN PORCENTAJE MANO DE OBRA</v>
          </cell>
          <cell r="C1392" t="str">
            <v>% MO</v>
          </cell>
          <cell r="E1392">
            <v>3600</v>
          </cell>
          <cell r="F1392" t="str">
            <v>PRIMARIO</v>
          </cell>
          <cell r="G1392" t="str">
            <v>EQU</v>
          </cell>
          <cell r="H1392" t="str">
            <v>MOPOSSER</v>
          </cell>
          <cell r="O1392" t="str">
            <v>MAT</v>
          </cell>
        </row>
        <row r="1393">
          <cell r="A1393" t="str">
            <v>HVMO000088</v>
          </cell>
          <cell r="B1393" t="str">
            <v>HERRAMIENTAS VARIAS EN PORCENTAJE MANO DE OBRA</v>
          </cell>
          <cell r="C1393" t="str">
            <v>% MO</v>
          </cell>
          <cell r="E1393">
            <v>1200</v>
          </cell>
          <cell r="F1393" t="str">
            <v>PRIMARIO</v>
          </cell>
          <cell r="G1393" t="str">
            <v>EQU</v>
          </cell>
          <cell r="H1393" t="str">
            <v>MOPOSSER</v>
          </cell>
          <cell r="O1393" t="str">
            <v>MAT</v>
          </cell>
        </row>
        <row r="1394">
          <cell r="A1394" t="str">
            <v>HVMO000089</v>
          </cell>
          <cell r="B1394" t="str">
            <v>HERRAMIENTAS VARIAS EN PORCENTAJE MANO DE OBRA</v>
          </cell>
          <cell r="C1394" t="str">
            <v>% MO</v>
          </cell>
          <cell r="E1394">
            <v>12089.4404296875</v>
          </cell>
          <cell r="F1394" t="str">
            <v>PRIMARIO</v>
          </cell>
          <cell r="G1394" t="str">
            <v>EQU</v>
          </cell>
          <cell r="H1394" t="str">
            <v>MOPOSSER</v>
          </cell>
          <cell r="O1394" t="str">
            <v>MAT</v>
          </cell>
        </row>
        <row r="1395">
          <cell r="A1395" t="str">
            <v>HVMO000090</v>
          </cell>
          <cell r="B1395" t="str">
            <v>HERRAMIENTAS VARIAS EN PORCENTAJE MANO DE OBRA</v>
          </cell>
          <cell r="C1395" t="str">
            <v>% MO</v>
          </cell>
          <cell r="E1395">
            <v>3600</v>
          </cell>
          <cell r="F1395" t="str">
            <v>PRIMARIO</v>
          </cell>
          <cell r="G1395" t="str">
            <v>EQU</v>
          </cell>
          <cell r="H1395" t="str">
            <v>MOPOSSER</v>
          </cell>
          <cell r="O1395" t="str">
            <v>MAT</v>
          </cell>
        </row>
        <row r="1396">
          <cell r="A1396" t="str">
            <v>HVMO000091</v>
          </cell>
          <cell r="B1396" t="str">
            <v>HERRAMIENTAS VARIAS EN PORCENTAJE MANO DE OBRA</v>
          </cell>
          <cell r="C1396" t="str">
            <v>% MO</v>
          </cell>
          <cell r="E1396">
            <v>3600</v>
          </cell>
          <cell r="F1396" t="str">
            <v>PRIMARIO</v>
          </cell>
          <cell r="G1396" t="str">
            <v>EQU</v>
          </cell>
          <cell r="H1396" t="str">
            <v>MOPOSSER</v>
          </cell>
          <cell r="O1396" t="str">
            <v>MAT</v>
          </cell>
        </row>
        <row r="1397">
          <cell r="A1397" t="str">
            <v>HVMO000092</v>
          </cell>
          <cell r="B1397" t="str">
            <v>HERRAMIENTAS VARIAS EN PORCENTAJE MANO DE OBRA</v>
          </cell>
          <cell r="C1397" t="str">
            <v>% MO</v>
          </cell>
          <cell r="E1397">
            <v>7034.89990234375</v>
          </cell>
          <cell r="F1397" t="str">
            <v>PRIMARIO</v>
          </cell>
          <cell r="G1397" t="str">
            <v>EQU</v>
          </cell>
          <cell r="H1397" t="str">
            <v>MOPOSSER</v>
          </cell>
          <cell r="O1397" t="str">
            <v>MAT</v>
          </cell>
        </row>
        <row r="1398">
          <cell r="A1398" t="str">
            <v>HVMO000093</v>
          </cell>
          <cell r="B1398" t="str">
            <v>HERRAMIENTAS VARIAS EN PORCENTAJE MANO DE OBRA</v>
          </cell>
          <cell r="C1398" t="str">
            <v>% MO</v>
          </cell>
          <cell r="E1398">
            <v>3000</v>
          </cell>
          <cell r="F1398" t="str">
            <v>PRIMARIO</v>
          </cell>
          <cell r="G1398" t="str">
            <v>EQU</v>
          </cell>
          <cell r="H1398" t="str">
            <v>MOPOSSER</v>
          </cell>
          <cell r="O1398" t="str">
            <v>MAT</v>
          </cell>
        </row>
        <row r="1399">
          <cell r="A1399" t="str">
            <v>HVMO000094</v>
          </cell>
          <cell r="B1399" t="str">
            <v>HERRAMIENTAS VARIAS EN PORCENTAJE MANO DE OBRA</v>
          </cell>
          <cell r="C1399" t="str">
            <v>% MO</v>
          </cell>
          <cell r="E1399">
            <v>2400</v>
          </cell>
          <cell r="F1399" t="str">
            <v>PRIMARIO</v>
          </cell>
          <cell r="G1399" t="str">
            <v>EQU</v>
          </cell>
          <cell r="H1399" t="str">
            <v>MOPOSSER</v>
          </cell>
          <cell r="O1399" t="str">
            <v>MAT</v>
          </cell>
        </row>
        <row r="1400">
          <cell r="A1400" t="str">
            <v>HVMO000095</v>
          </cell>
          <cell r="B1400" t="str">
            <v>HERRAMIENTAS VARIAS EN PORCENTAJE MANO DE OBRA</v>
          </cell>
          <cell r="C1400" t="str">
            <v>% MO</v>
          </cell>
          <cell r="E1400">
            <v>18048</v>
          </cell>
          <cell r="F1400" t="str">
            <v>PRIMARIO</v>
          </cell>
          <cell r="G1400" t="str">
            <v>EQU</v>
          </cell>
          <cell r="H1400" t="str">
            <v>MOPOSSER</v>
          </cell>
          <cell r="O1400" t="str">
            <v>MAT</v>
          </cell>
        </row>
        <row r="1401">
          <cell r="A1401" t="str">
            <v>HVMO000096</v>
          </cell>
          <cell r="B1401" t="str">
            <v>HERRAMIENTAS VARIAS EN PORCENTAJE MANO DE OBRA</v>
          </cell>
          <cell r="C1401" t="str">
            <v>% MO</v>
          </cell>
          <cell r="E1401">
            <v>25267.19921875</v>
          </cell>
          <cell r="F1401" t="str">
            <v>PRIMARIO</v>
          </cell>
          <cell r="G1401" t="str">
            <v>EQU</v>
          </cell>
          <cell r="H1401" t="str">
            <v>MOPOSSER</v>
          </cell>
          <cell r="O1401" t="str">
            <v>MAT</v>
          </cell>
        </row>
        <row r="1402">
          <cell r="A1402" t="str">
            <v>HVMO000097</v>
          </cell>
          <cell r="B1402" t="str">
            <v>HERRAMIENTAS VARIAS EN PORCENTAJE MANO DE OBRA</v>
          </cell>
          <cell r="C1402" t="str">
            <v>% MO</v>
          </cell>
          <cell r="E1402">
            <v>27476</v>
          </cell>
          <cell r="F1402" t="str">
            <v>PRIMARIO</v>
          </cell>
          <cell r="G1402" t="str">
            <v>EQU</v>
          </cell>
          <cell r="H1402" t="str">
            <v>MOPOSSER</v>
          </cell>
          <cell r="O1402" t="str">
            <v>MAT</v>
          </cell>
        </row>
        <row r="1403">
          <cell r="A1403" t="str">
            <v>HVMO000098</v>
          </cell>
          <cell r="B1403" t="str">
            <v>HERRAMIENTAS VARIAS EN PORCENTAJE MANO DE OBRA</v>
          </cell>
          <cell r="C1403" t="str">
            <v>% MO</v>
          </cell>
          <cell r="E1403">
            <v>27476</v>
          </cell>
          <cell r="F1403" t="str">
            <v>PRIMARIO</v>
          </cell>
          <cell r="G1403" t="str">
            <v>EQU</v>
          </cell>
          <cell r="H1403" t="str">
            <v>MOPOSSER</v>
          </cell>
          <cell r="O1403" t="str">
            <v>MAT</v>
          </cell>
        </row>
        <row r="1404">
          <cell r="A1404" t="str">
            <v>HVMO000099</v>
          </cell>
          <cell r="B1404" t="str">
            <v>HERRAMIENTAS VARIAS EN PORCENTAJE MANO DE OBRA</v>
          </cell>
          <cell r="C1404" t="str">
            <v>% MO</v>
          </cell>
          <cell r="E1404">
            <v>18048</v>
          </cell>
          <cell r="F1404" t="str">
            <v>PRIMARIO</v>
          </cell>
          <cell r="G1404" t="str">
            <v>EQU</v>
          </cell>
          <cell r="H1404" t="str">
            <v>MOPOSSER</v>
          </cell>
          <cell r="O1404" t="str">
            <v>MAT</v>
          </cell>
        </row>
        <row r="1405">
          <cell r="A1405" t="str">
            <v>HVMO000100</v>
          </cell>
          <cell r="B1405" t="str">
            <v>HERRAMIENTAS VARIAS EN PORCENTAJE MANO DE OBRA</v>
          </cell>
          <cell r="C1405" t="str">
            <v>% MO</v>
          </cell>
          <cell r="E1405">
            <v>54952</v>
          </cell>
          <cell r="F1405" t="str">
            <v>PRIMARIO</v>
          </cell>
          <cell r="G1405" t="str">
            <v>EQU</v>
          </cell>
          <cell r="H1405" t="str">
            <v>MOPOSSER</v>
          </cell>
          <cell r="O1405" t="str">
            <v>MAT</v>
          </cell>
        </row>
        <row r="1406">
          <cell r="A1406" t="str">
            <v>HVMO000101</v>
          </cell>
          <cell r="B1406" t="str">
            <v>HERRAMIENTAS VARIAS EN PORCENTAJE MANO DE OBRA</v>
          </cell>
          <cell r="C1406" t="str">
            <v>% MO</v>
          </cell>
          <cell r="E1406">
            <v>54952</v>
          </cell>
          <cell r="F1406" t="str">
            <v>PRIMARIO</v>
          </cell>
          <cell r="G1406" t="str">
            <v>EQU</v>
          </cell>
          <cell r="H1406" t="str">
            <v>MOPOSSER</v>
          </cell>
          <cell r="O1406" t="str">
            <v>MAT</v>
          </cell>
        </row>
        <row r="1407">
          <cell r="A1407" t="str">
            <v>HVMO000102</v>
          </cell>
          <cell r="B1407" t="str">
            <v>HERRAMIENTAS VARIAS EN PORCENTAJE MANO DE OBRA</v>
          </cell>
          <cell r="C1407" t="str">
            <v>% MO</v>
          </cell>
          <cell r="E1407">
            <v>9600</v>
          </cell>
          <cell r="F1407" t="str">
            <v>PRIMARIO</v>
          </cell>
          <cell r="G1407" t="str">
            <v>EQU</v>
          </cell>
          <cell r="H1407" t="str">
            <v>MOPOSSER</v>
          </cell>
          <cell r="O1407" t="str">
            <v>MAT</v>
          </cell>
        </row>
        <row r="1408">
          <cell r="A1408" t="str">
            <v>HVMO000103</v>
          </cell>
          <cell r="B1408" t="str">
            <v>HERRAMIENTAS VARIAS EN PORCENTAJE MANO DE OBRA</v>
          </cell>
          <cell r="C1408" t="str">
            <v>% MO</v>
          </cell>
          <cell r="E1408">
            <v>14400</v>
          </cell>
          <cell r="F1408" t="str">
            <v>PRIMARIO</v>
          </cell>
          <cell r="G1408" t="str">
            <v>EQU</v>
          </cell>
          <cell r="H1408" t="str">
            <v>MOPOSSER</v>
          </cell>
          <cell r="O1408" t="str">
            <v>MAT</v>
          </cell>
        </row>
        <row r="1409">
          <cell r="A1409" t="str">
            <v>HVMO000104</v>
          </cell>
          <cell r="B1409" t="str">
            <v>HERRAMIENTAS VARIAS EN PORCENTAJE MANO DE OBRA</v>
          </cell>
          <cell r="C1409" t="str">
            <v>% MO</v>
          </cell>
          <cell r="E1409">
            <v>36000</v>
          </cell>
          <cell r="F1409" t="str">
            <v>PRIMARIO</v>
          </cell>
          <cell r="G1409" t="str">
            <v>EQU</v>
          </cell>
          <cell r="H1409" t="str">
            <v>MOPOSSER</v>
          </cell>
          <cell r="O1409" t="str">
            <v>MAT</v>
          </cell>
        </row>
        <row r="1410">
          <cell r="A1410" t="str">
            <v>HVMO000105</v>
          </cell>
          <cell r="B1410" t="str">
            <v>HERRAMIENTAS VARIAS EN PORCENTAJE MANO DE OBRA</v>
          </cell>
          <cell r="C1410" t="str">
            <v>% MO</v>
          </cell>
          <cell r="E1410">
            <v>2400</v>
          </cell>
          <cell r="F1410" t="str">
            <v>PRIMARIO</v>
          </cell>
          <cell r="G1410" t="str">
            <v>EQU</v>
          </cell>
          <cell r="H1410" t="str">
            <v>MOPOSSER</v>
          </cell>
          <cell r="O1410" t="str">
            <v>MAT</v>
          </cell>
        </row>
        <row r="1411">
          <cell r="A1411" t="str">
            <v>HVMO000107</v>
          </cell>
          <cell r="B1411" t="str">
            <v>HERRAMIENTAS VARIAS EN PORCENTAJE MANO DE OBRA</v>
          </cell>
          <cell r="C1411" t="str">
            <v>% MO</v>
          </cell>
          <cell r="E1411">
            <v>6000</v>
          </cell>
          <cell r="F1411" t="str">
            <v>PRIMARIO</v>
          </cell>
          <cell r="G1411" t="str">
            <v>EQU</v>
          </cell>
          <cell r="H1411" t="str">
            <v>MOPOSSER</v>
          </cell>
          <cell r="O1411" t="str">
            <v>MAT</v>
          </cell>
        </row>
        <row r="1412">
          <cell r="A1412" t="str">
            <v>HVMO000108</v>
          </cell>
          <cell r="B1412" t="str">
            <v>HERRAMIENTAS VARIAS EN PORCENTAJE MANO DE OBRA</v>
          </cell>
          <cell r="C1412" t="str">
            <v>% MO</v>
          </cell>
          <cell r="E1412">
            <v>6000</v>
          </cell>
          <cell r="F1412" t="str">
            <v>PRIMARIO</v>
          </cell>
          <cell r="G1412" t="str">
            <v>EQU</v>
          </cell>
          <cell r="H1412" t="str">
            <v>MOPOSSER</v>
          </cell>
          <cell r="O1412" t="str">
            <v>MAT</v>
          </cell>
        </row>
        <row r="1413">
          <cell r="A1413" t="str">
            <v>HVMO000109</v>
          </cell>
          <cell r="B1413" t="str">
            <v>HERRAMIENTAS VARIAS EN PORCENTAJE MANO DE OBRA</v>
          </cell>
          <cell r="C1413" t="str">
            <v>% MO</v>
          </cell>
          <cell r="E1413">
            <v>12000</v>
          </cell>
          <cell r="F1413" t="str">
            <v>PRIMARIO</v>
          </cell>
          <cell r="G1413" t="str">
            <v>EQU</v>
          </cell>
          <cell r="H1413" t="str">
            <v>MOPOSSER</v>
          </cell>
          <cell r="O1413" t="str">
            <v>MAT</v>
          </cell>
        </row>
        <row r="1414">
          <cell r="A1414" t="str">
            <v>HVMO000110</v>
          </cell>
          <cell r="B1414" t="str">
            <v>HERRAMIENTAS VARIAS EN PORCENTAJE MANO DE OBRA</v>
          </cell>
          <cell r="C1414" t="str">
            <v>% MO</v>
          </cell>
          <cell r="E1414">
            <v>27476</v>
          </cell>
          <cell r="F1414" t="str">
            <v>PRIMARIO</v>
          </cell>
          <cell r="G1414" t="str">
            <v>EQU</v>
          </cell>
          <cell r="H1414" t="str">
            <v>MOPOSSER</v>
          </cell>
          <cell r="O1414" t="str">
            <v>MAT</v>
          </cell>
        </row>
        <row r="1415">
          <cell r="A1415" t="str">
            <v>HVMO000111</v>
          </cell>
          <cell r="B1415" t="str">
            <v>HERRAMIENTAS VARIAS EN PORCENTAJE MANO DE OBRA</v>
          </cell>
          <cell r="C1415" t="str">
            <v>% MO</v>
          </cell>
          <cell r="E1415">
            <v>21657.599609375</v>
          </cell>
          <cell r="F1415" t="str">
            <v>PRIMARIO</v>
          </cell>
          <cell r="G1415" t="str">
            <v>EQU</v>
          </cell>
          <cell r="H1415" t="str">
            <v>MOPOSSER</v>
          </cell>
          <cell r="O1415" t="str">
            <v>MAT</v>
          </cell>
        </row>
        <row r="1416">
          <cell r="A1416" t="str">
            <v>HVMO000112</v>
          </cell>
          <cell r="B1416" t="str">
            <v>HERRAMIENTAS VARIAS EN PORCENTAJE MANO DE OBRA</v>
          </cell>
          <cell r="C1416" t="str">
            <v>% MO</v>
          </cell>
          <cell r="E1416">
            <v>27476</v>
          </cell>
          <cell r="F1416" t="str">
            <v>PRIMARIO</v>
          </cell>
          <cell r="G1416" t="str">
            <v>EQU</v>
          </cell>
          <cell r="H1416" t="str">
            <v>MOPOSSER</v>
          </cell>
          <cell r="O1416" t="str">
            <v>MAT</v>
          </cell>
        </row>
        <row r="1417">
          <cell r="A1417" t="str">
            <v>HVMO000113</v>
          </cell>
          <cell r="B1417" t="str">
            <v>HERRAMIENTAS VARIAS EN PORCENTAJE MANO DE OBRA</v>
          </cell>
          <cell r="C1417" t="str">
            <v>% MO</v>
          </cell>
          <cell r="E1417">
            <v>144384</v>
          </cell>
          <cell r="F1417" t="str">
            <v>PRIMARIO</v>
          </cell>
          <cell r="G1417" t="str">
            <v>EQU</v>
          </cell>
          <cell r="H1417" t="str">
            <v>MOPOSSER</v>
          </cell>
          <cell r="O1417" t="str">
            <v>MAT</v>
          </cell>
        </row>
        <row r="1418">
          <cell r="A1418" t="str">
            <v>HVMO000114</v>
          </cell>
          <cell r="B1418" t="str">
            <v>HERRAMIENTAS VARIAS EN PORCENTAJE MANO DE OBRA</v>
          </cell>
          <cell r="C1418" t="str">
            <v>% MO</v>
          </cell>
          <cell r="E1418">
            <v>12000</v>
          </cell>
          <cell r="F1418" t="str">
            <v>PRIMARIO</v>
          </cell>
          <cell r="G1418" t="str">
            <v>EQU</v>
          </cell>
          <cell r="H1418" t="str">
            <v>MOPOSSER</v>
          </cell>
          <cell r="O1418" t="str">
            <v>MAT</v>
          </cell>
        </row>
        <row r="1419">
          <cell r="A1419" t="str">
            <v>HVMO000115</v>
          </cell>
          <cell r="B1419" t="str">
            <v>HERRAMIENTAS VARIAS EN PORCENTAJE MANO DE OBRA</v>
          </cell>
          <cell r="C1419" t="str">
            <v>% MO</v>
          </cell>
          <cell r="E1419">
            <v>240</v>
          </cell>
          <cell r="F1419" t="str">
            <v>PRIMARIO</v>
          </cell>
          <cell r="G1419" t="str">
            <v>EQU</v>
          </cell>
          <cell r="H1419" t="str">
            <v>MOPOSSER</v>
          </cell>
          <cell r="O1419" t="str">
            <v>MAT</v>
          </cell>
        </row>
        <row r="1420">
          <cell r="A1420" t="str">
            <v>HVMO000116</v>
          </cell>
          <cell r="B1420" t="str">
            <v>HERRAMIENTAS VARIAS EN PORCENTAJE MANO DE OBRA</v>
          </cell>
          <cell r="C1420" t="str">
            <v>% MO</v>
          </cell>
          <cell r="E1420">
            <v>360</v>
          </cell>
          <cell r="F1420" t="str">
            <v>PRIMARIO</v>
          </cell>
          <cell r="G1420" t="str">
            <v>EQU</v>
          </cell>
          <cell r="H1420" t="str">
            <v>MOPOSSER</v>
          </cell>
          <cell r="O1420" t="str">
            <v>MAT</v>
          </cell>
        </row>
        <row r="1421">
          <cell r="A1421" t="str">
            <v>HVMO000117</v>
          </cell>
          <cell r="B1421" t="str">
            <v>HERRAMIENTAS VARIAS EN PORCENTAJE MANO DE OBRA</v>
          </cell>
          <cell r="C1421" t="str">
            <v>% MO</v>
          </cell>
          <cell r="E1421">
            <v>6000</v>
          </cell>
          <cell r="F1421" t="str">
            <v>PRIMARIO</v>
          </cell>
          <cell r="G1421" t="str">
            <v>EQU</v>
          </cell>
          <cell r="H1421" t="str">
            <v>MOPOSSER</v>
          </cell>
          <cell r="O1421" t="str">
            <v>MAT</v>
          </cell>
        </row>
        <row r="1422">
          <cell r="A1422" t="str">
            <v>HVMO000118</v>
          </cell>
          <cell r="B1422" t="str">
            <v>HERRAMIENTAS VARIAS EN PORCENTAJE MANO DE OBRA</v>
          </cell>
          <cell r="C1422" t="str">
            <v>% MO</v>
          </cell>
          <cell r="E1422">
            <v>38466.3984375</v>
          </cell>
          <cell r="F1422" t="str">
            <v>PRIMARIO</v>
          </cell>
          <cell r="G1422" t="str">
            <v>EQU</v>
          </cell>
          <cell r="H1422" t="str">
            <v>MOPOSSER</v>
          </cell>
          <cell r="O1422" t="str">
            <v>MAT</v>
          </cell>
        </row>
        <row r="1423">
          <cell r="A1423" t="str">
            <v>HVMO000119</v>
          </cell>
          <cell r="B1423" t="str">
            <v>HERRAMIENTAS VARIAS EN PORCENTAJE MANO DE OBRA</v>
          </cell>
          <cell r="C1423" t="str">
            <v>% MO</v>
          </cell>
          <cell r="E1423">
            <v>30924</v>
          </cell>
          <cell r="F1423" t="str">
            <v>PRIMARIO</v>
          </cell>
          <cell r="G1423" t="str">
            <v>EQU</v>
          </cell>
          <cell r="H1423" t="str">
            <v>MOPOSSER</v>
          </cell>
          <cell r="O1423" t="str">
            <v>MAT</v>
          </cell>
        </row>
        <row r="1424">
          <cell r="A1424" t="str">
            <v>HVMO000120</v>
          </cell>
          <cell r="B1424" t="str">
            <v>HERRAMIENTAS VARIAS EN PORCENTAJE MANO DE OBRA</v>
          </cell>
          <cell r="C1424" t="str">
            <v>% MO</v>
          </cell>
          <cell r="E1424">
            <v>12000</v>
          </cell>
          <cell r="F1424" t="str">
            <v>PRIMARIO</v>
          </cell>
          <cell r="G1424" t="str">
            <v>EQU</v>
          </cell>
          <cell r="H1424" t="str">
            <v>MOPOSSER</v>
          </cell>
          <cell r="O1424" t="str">
            <v>MAT</v>
          </cell>
        </row>
        <row r="1425">
          <cell r="A1425" t="str">
            <v>HVMO000122</v>
          </cell>
          <cell r="B1425" t="str">
            <v>HERRAMIENTAS VARIAS EN PORCENTAJE MANO DE OBRA</v>
          </cell>
          <cell r="C1425" t="str">
            <v>% MO</v>
          </cell>
          <cell r="E1425">
            <v>16485.599609375</v>
          </cell>
          <cell r="F1425" t="str">
            <v>PRIMARIO</v>
          </cell>
          <cell r="G1425" t="str">
            <v>EQU</v>
          </cell>
          <cell r="H1425" t="str">
            <v>MOPOSSER</v>
          </cell>
          <cell r="O1425" t="str">
            <v>MAT</v>
          </cell>
        </row>
        <row r="1426">
          <cell r="A1426" t="str">
            <v>HVMO000123</v>
          </cell>
          <cell r="B1426" t="str">
            <v>HERRAMIENTAS VARIAS EN PORCENTAJE MANO DE OBRA</v>
          </cell>
          <cell r="C1426" t="str">
            <v>% MO</v>
          </cell>
          <cell r="E1426">
            <v>240000</v>
          </cell>
          <cell r="F1426" t="str">
            <v>PRIMARIO</v>
          </cell>
          <cell r="G1426" t="str">
            <v>EQU</v>
          </cell>
          <cell r="H1426" t="str">
            <v>MOPOSSER</v>
          </cell>
          <cell r="O1426" t="str">
            <v>MAT</v>
          </cell>
        </row>
        <row r="1427">
          <cell r="A1427" t="str">
            <v>HVMO000128</v>
          </cell>
          <cell r="B1427" t="str">
            <v>HERRAMIENTAS VARIAS EN PORCENTAJE MANO DE OBRA</v>
          </cell>
          <cell r="C1427" t="str">
            <v>% MO</v>
          </cell>
          <cell r="E1427">
            <v>21657.599609375</v>
          </cell>
          <cell r="F1427" t="str">
            <v>PRIMARIO</v>
          </cell>
          <cell r="G1427" t="str">
            <v>EQU</v>
          </cell>
          <cell r="H1427" t="str">
            <v>MOPOSSER</v>
          </cell>
          <cell r="O1427" t="str">
            <v>MAT</v>
          </cell>
        </row>
        <row r="1428">
          <cell r="A1428" t="str">
            <v>HVMO000129</v>
          </cell>
          <cell r="B1428" t="str">
            <v>HERRAMIENTAS VARIAS EN PORCENTAJE MANO DE OBRA</v>
          </cell>
          <cell r="C1428" t="str">
            <v>% MO</v>
          </cell>
          <cell r="E1428">
            <v>9024</v>
          </cell>
          <cell r="F1428" t="str">
            <v>PRIMARIO</v>
          </cell>
          <cell r="G1428" t="str">
            <v>EQU</v>
          </cell>
          <cell r="H1428" t="str">
            <v>MOPOSSER</v>
          </cell>
          <cell r="O1428" t="str">
            <v>MAT</v>
          </cell>
        </row>
        <row r="1429">
          <cell r="A1429" t="str">
            <v>HVMO000130</v>
          </cell>
          <cell r="B1429" t="str">
            <v>HERRAMIENTAS VARIAS EN PORCENTAJE MANO DE OBRA</v>
          </cell>
          <cell r="C1429" t="str">
            <v>% MO</v>
          </cell>
          <cell r="E1429">
            <v>108288</v>
          </cell>
          <cell r="F1429" t="str">
            <v>PRIMARIO</v>
          </cell>
          <cell r="G1429" t="str">
            <v>EQU</v>
          </cell>
          <cell r="H1429" t="str">
            <v>MOPOSSER</v>
          </cell>
          <cell r="O1429" t="str">
            <v>MAT</v>
          </cell>
        </row>
        <row r="1430">
          <cell r="A1430" t="str">
            <v>HVMO000131</v>
          </cell>
          <cell r="B1430" t="str">
            <v>HERRAMIENTAS VARIAS EN PORCENTAJE MANO DE OBRA</v>
          </cell>
          <cell r="C1430" t="str">
            <v>% MO</v>
          </cell>
          <cell r="E1430">
            <v>164856</v>
          </cell>
          <cell r="F1430" t="str">
            <v>PRIMARIO</v>
          </cell>
          <cell r="G1430" t="str">
            <v>EQU</v>
          </cell>
          <cell r="H1430" t="str">
            <v>MOPOSSER</v>
          </cell>
          <cell r="O1430" t="str">
            <v>MAT</v>
          </cell>
        </row>
        <row r="1431">
          <cell r="A1431" t="str">
            <v>HVMO000135</v>
          </cell>
          <cell r="B1431" t="str">
            <v>HERRAMIENTAS VARIAS EN PORCENTAJE MANO DE OBRA</v>
          </cell>
          <cell r="C1431" t="str">
            <v>% MO</v>
          </cell>
          <cell r="E1431">
            <v>1080000</v>
          </cell>
          <cell r="F1431" t="str">
            <v>PRIMARIO</v>
          </cell>
          <cell r="G1431" t="str">
            <v>EQU</v>
          </cell>
          <cell r="H1431" t="str">
            <v>MOPOSSER</v>
          </cell>
          <cell r="O1431" t="str">
            <v>MAT</v>
          </cell>
        </row>
        <row r="1432">
          <cell r="A1432" t="str">
            <v>HVMO000137</v>
          </cell>
          <cell r="B1432" t="str">
            <v>HERRAMIENTAS VARIAS EN PORCENTAJE MANO DE OBRA</v>
          </cell>
          <cell r="C1432" t="str">
            <v>% MO</v>
          </cell>
          <cell r="E1432">
            <v>1020</v>
          </cell>
          <cell r="F1432" t="str">
            <v>PRIMARIO</v>
          </cell>
          <cell r="G1432" t="str">
            <v>EQU</v>
          </cell>
          <cell r="H1432" t="str">
            <v>MOPOSSER</v>
          </cell>
          <cell r="O1432" t="str">
            <v>MAT</v>
          </cell>
        </row>
        <row r="1433">
          <cell r="A1433" t="str">
            <v>HVMO000140</v>
          </cell>
          <cell r="B1433" t="str">
            <v>HERRAMIENTAS VARIAS EN PORCENTAJE MANO DE OBRA</v>
          </cell>
          <cell r="C1433" t="str">
            <v>% MO</v>
          </cell>
          <cell r="E1433">
            <v>36096</v>
          </cell>
          <cell r="F1433" t="str">
            <v>PRIMARIO</v>
          </cell>
          <cell r="G1433" t="str">
            <v>EQU</v>
          </cell>
          <cell r="H1433" t="str">
            <v>MOPOSSER</v>
          </cell>
          <cell r="O1433" t="str">
            <v>MAT</v>
          </cell>
        </row>
        <row r="1434">
          <cell r="A1434" t="str">
            <v>HVMO000141</v>
          </cell>
          <cell r="B1434" t="str">
            <v>HERRAMIENTAS VARIAS EN PORCENTAJE MANO DE OBRA</v>
          </cell>
          <cell r="C1434" t="str">
            <v>% MO</v>
          </cell>
          <cell r="E1434">
            <v>72192</v>
          </cell>
          <cell r="F1434" t="str">
            <v>PRIMARIO</v>
          </cell>
          <cell r="G1434" t="str">
            <v>EQU</v>
          </cell>
          <cell r="H1434" t="str">
            <v>MOPOSSER</v>
          </cell>
          <cell r="O1434" t="str">
            <v>MAT</v>
          </cell>
        </row>
        <row r="1435">
          <cell r="A1435" t="str">
            <v>HVMO000142</v>
          </cell>
          <cell r="B1435" t="str">
            <v>HERRAMIENTAS VARIAS EN PORCENTAJE MANO DE OBRA</v>
          </cell>
          <cell r="C1435" t="str">
            <v>% MO</v>
          </cell>
          <cell r="E1435">
            <v>36096</v>
          </cell>
          <cell r="F1435" t="str">
            <v>PRIMARIO</v>
          </cell>
          <cell r="G1435" t="str">
            <v>EQU</v>
          </cell>
          <cell r="H1435" t="str">
            <v>MOPOSSER</v>
          </cell>
          <cell r="O1435" t="str">
            <v>MAT</v>
          </cell>
        </row>
        <row r="1436">
          <cell r="A1436" t="str">
            <v>HVMO000143</v>
          </cell>
          <cell r="B1436" t="str">
            <v>HERRAMIENTAS VARIAS EN PORCENTAJE MANO DE OBRA</v>
          </cell>
          <cell r="C1436" t="str">
            <v>% MO</v>
          </cell>
          <cell r="E1436">
            <v>144384</v>
          </cell>
          <cell r="F1436" t="str">
            <v>PRIMARIO</v>
          </cell>
          <cell r="G1436" t="str">
            <v>EQU</v>
          </cell>
          <cell r="H1436" t="str">
            <v>MOPOSSER</v>
          </cell>
          <cell r="O1436" t="str">
            <v>MAT</v>
          </cell>
        </row>
        <row r="1437">
          <cell r="A1437" t="str">
            <v>HVMO000144</v>
          </cell>
          <cell r="B1437" t="str">
            <v>HERRAMIENTAS VARIAS EN PORCENTAJE MANO DE OBRA</v>
          </cell>
          <cell r="C1437" t="str">
            <v>% MO</v>
          </cell>
          <cell r="E1437">
            <v>282377.6875</v>
          </cell>
          <cell r="F1437" t="str">
            <v>PRIMARIO</v>
          </cell>
          <cell r="G1437" t="str">
            <v>EQU</v>
          </cell>
          <cell r="H1437" t="str">
            <v>MOPOSSER</v>
          </cell>
          <cell r="O1437" t="str">
            <v>MAT</v>
          </cell>
        </row>
        <row r="1438">
          <cell r="A1438" t="str">
            <v>HVMO000145</v>
          </cell>
          <cell r="B1438" t="str">
            <v>HERRAMIENTAS VARIAS EN PORCENTAJE MANO DE OBRA</v>
          </cell>
          <cell r="C1438" t="str">
            <v>% MO</v>
          </cell>
          <cell r="E1438">
            <v>126788.3984375</v>
          </cell>
          <cell r="F1438" t="str">
            <v>PRIMARIO</v>
          </cell>
          <cell r="G1438" t="str">
            <v>EQU</v>
          </cell>
          <cell r="H1438" t="str">
            <v>MOPOSSER</v>
          </cell>
          <cell r="O1438" t="str">
            <v>MAT</v>
          </cell>
        </row>
        <row r="1439">
          <cell r="A1439" t="str">
            <v>HVMO000146</v>
          </cell>
          <cell r="B1439" t="str">
            <v>HERRAMIENTAS VARIAS EN PORCENTAJE MANO DE OBRA</v>
          </cell>
          <cell r="C1439" t="str">
            <v>% MO</v>
          </cell>
          <cell r="E1439">
            <v>21980.80078125</v>
          </cell>
          <cell r="F1439" t="str">
            <v>PRIMARIO</v>
          </cell>
          <cell r="G1439" t="str">
            <v>EQU</v>
          </cell>
          <cell r="H1439" t="str">
            <v>MOPOSSER</v>
          </cell>
          <cell r="O1439" t="str">
            <v>MAT</v>
          </cell>
        </row>
        <row r="1440">
          <cell r="A1440" t="str">
            <v>HVMO000147</v>
          </cell>
          <cell r="B1440" t="str">
            <v>HERRAMIENTAS VARIAS EN PORCENTAJE MANO DE OBRA</v>
          </cell>
          <cell r="C1440" t="str">
            <v>% MO</v>
          </cell>
          <cell r="E1440">
            <v>144384</v>
          </cell>
          <cell r="F1440" t="str">
            <v>PRIMARIO</v>
          </cell>
          <cell r="G1440" t="str">
            <v>EQU</v>
          </cell>
          <cell r="H1440" t="str">
            <v>MOPOSSER</v>
          </cell>
          <cell r="O1440" t="str">
            <v>MAT</v>
          </cell>
        </row>
        <row r="1441">
          <cell r="A1441" t="str">
            <v>HVMO000148</v>
          </cell>
          <cell r="B1441" t="str">
            <v>HERRAMIENTAS VARIAS EN PORCENTAJE MANO DE OBRA</v>
          </cell>
          <cell r="C1441" t="str">
            <v>% MO</v>
          </cell>
          <cell r="E1441">
            <v>541440</v>
          </cell>
          <cell r="F1441" t="str">
            <v>PRIMARIO</v>
          </cell>
          <cell r="G1441" t="str">
            <v>EQU</v>
          </cell>
          <cell r="H1441" t="str">
            <v>MOPOSSER</v>
          </cell>
          <cell r="O1441" t="str">
            <v>MAT</v>
          </cell>
        </row>
        <row r="1442">
          <cell r="A1442" t="str">
            <v>HVMO000149</v>
          </cell>
          <cell r="B1442" t="str">
            <v>HERRAMIENTAS VARIAS EN PORCENTAJE MANO DE OBRA</v>
          </cell>
          <cell r="C1442" t="str">
            <v>% MO</v>
          </cell>
          <cell r="E1442">
            <v>54952</v>
          </cell>
          <cell r="F1442" t="str">
            <v>PRIMARIO</v>
          </cell>
          <cell r="G1442" t="str">
            <v>EQU</v>
          </cell>
          <cell r="H1442" t="str">
            <v>MOPOSSER</v>
          </cell>
          <cell r="O1442" t="str">
            <v>MAT</v>
          </cell>
        </row>
        <row r="1443">
          <cell r="A1443" t="str">
            <v>HVMO000150</v>
          </cell>
          <cell r="B1443" t="str">
            <v>HERRAMIENTAS VARIAS EN PORCENTAJE MANO DE OBRA</v>
          </cell>
          <cell r="C1443" t="str">
            <v>% MO</v>
          </cell>
          <cell r="E1443">
            <v>177238.265625</v>
          </cell>
          <cell r="F1443" t="str">
            <v>PRIMARIO</v>
          </cell>
          <cell r="G1443" t="str">
            <v>EQU</v>
          </cell>
          <cell r="H1443" t="str">
            <v>MOPOSSER</v>
          </cell>
          <cell r="O1443" t="str">
            <v>MAT</v>
          </cell>
        </row>
        <row r="1444">
          <cell r="A1444" t="str">
            <v>HVMO000151</v>
          </cell>
          <cell r="B1444" t="str">
            <v>HERRAMIENTAS VARIAS EN PORCENTAJE MANO DE OBRA</v>
          </cell>
          <cell r="C1444" t="str">
            <v>% MO</v>
          </cell>
          <cell r="E1444">
            <v>72192</v>
          </cell>
          <cell r="F1444" t="str">
            <v>PRIMARIO</v>
          </cell>
          <cell r="G1444" t="str">
            <v>EQU</v>
          </cell>
          <cell r="H1444" t="str">
            <v>MOPOSSER</v>
          </cell>
          <cell r="O1444" t="str">
            <v>MAT</v>
          </cell>
        </row>
        <row r="1445">
          <cell r="A1445" t="str">
            <v>HVMO000152</v>
          </cell>
          <cell r="B1445" t="str">
            <v>HERRAMIENTAS VARIAS EN PORCENTAJE MANO DE OBRA</v>
          </cell>
          <cell r="C1445" t="str">
            <v>% MO</v>
          </cell>
          <cell r="E1445">
            <v>144384</v>
          </cell>
          <cell r="F1445" t="str">
            <v>PRIMARIO</v>
          </cell>
          <cell r="G1445" t="str">
            <v>EQU</v>
          </cell>
          <cell r="H1445" t="str">
            <v>MOPOSSER</v>
          </cell>
          <cell r="O1445" t="str">
            <v>MAT</v>
          </cell>
        </row>
        <row r="1446">
          <cell r="A1446" t="str">
            <v>HVMO000153</v>
          </cell>
          <cell r="B1446" t="str">
            <v>HERRAMIENTAS VARIAS EN PORCENTAJE MANO DE OBRA</v>
          </cell>
          <cell r="C1446" t="str">
            <v>% MO</v>
          </cell>
          <cell r="E1446">
            <v>1020</v>
          </cell>
          <cell r="F1446" t="str">
            <v>PRIMARIO</v>
          </cell>
          <cell r="G1446" t="str">
            <v>EQU</v>
          </cell>
          <cell r="H1446" t="str">
            <v>MOPOSSER</v>
          </cell>
          <cell r="O1446" t="str">
            <v>MAT</v>
          </cell>
        </row>
        <row r="1447">
          <cell r="A1447" t="str">
            <v>HVMO000155</v>
          </cell>
          <cell r="B1447" t="str">
            <v>HERRAMIENTAS VARIAS EN PORCENTAJE MANO DE OBRA</v>
          </cell>
          <cell r="C1447" t="str">
            <v>% MO</v>
          </cell>
          <cell r="E1447">
            <v>9600</v>
          </cell>
          <cell r="F1447" t="str">
            <v>PRIMARIO</v>
          </cell>
          <cell r="G1447" t="str">
            <v>EQU</v>
          </cell>
          <cell r="H1447" t="str">
            <v>MOPOSSER</v>
          </cell>
          <cell r="O1447" t="str">
            <v>MAT</v>
          </cell>
        </row>
        <row r="1448">
          <cell r="A1448" t="str">
            <v>HVMO000156</v>
          </cell>
          <cell r="B1448" t="str">
            <v>HERRAMIENTAS VARIAS EN PORCENTAJE MANO DE OBRA</v>
          </cell>
          <cell r="C1448" t="str">
            <v>% MO</v>
          </cell>
          <cell r="E1448">
            <v>420000</v>
          </cell>
          <cell r="F1448" t="str">
            <v>PRIMARIO</v>
          </cell>
          <cell r="G1448" t="str">
            <v>EQU</v>
          </cell>
          <cell r="H1448" t="str">
            <v>MOPOSSER</v>
          </cell>
          <cell r="O1448" t="str">
            <v>MAT</v>
          </cell>
        </row>
        <row r="1449">
          <cell r="A1449" t="str">
            <v>HVMO000157</v>
          </cell>
          <cell r="B1449" t="str">
            <v>HERRAMIENTAS VARIAS EN PORCENTAJE MANO DE OBRA</v>
          </cell>
          <cell r="C1449" t="str">
            <v>% MO</v>
          </cell>
          <cell r="E1449">
            <v>3600</v>
          </cell>
          <cell r="F1449" t="str">
            <v>PRIMARIO</v>
          </cell>
          <cell r="G1449" t="str">
            <v>EQU</v>
          </cell>
          <cell r="H1449" t="str">
            <v>MOPOSSER</v>
          </cell>
          <cell r="O1449" t="str">
            <v>MAT</v>
          </cell>
        </row>
        <row r="1450">
          <cell r="A1450" t="str">
            <v>HVMO000158</v>
          </cell>
          <cell r="B1450" t="str">
            <v>HERRAMIENTAS VARIAS EN PORCENTAJE MANO DE OBRA</v>
          </cell>
          <cell r="C1450" t="str">
            <v>% MO</v>
          </cell>
          <cell r="E1450">
            <v>3600</v>
          </cell>
          <cell r="F1450" t="str">
            <v>PRIMARIO</v>
          </cell>
          <cell r="G1450" t="str">
            <v>EQU</v>
          </cell>
          <cell r="H1450" t="str">
            <v>MOPOSSER</v>
          </cell>
          <cell r="O1450" t="str">
            <v>MAT</v>
          </cell>
        </row>
        <row r="1451">
          <cell r="A1451" t="str">
            <v>HVMO000159</v>
          </cell>
          <cell r="B1451" t="str">
            <v>HERRAMIENTAS VARIAS EN PORCENTAJE MANO DE OBRA</v>
          </cell>
          <cell r="C1451" t="str">
            <v>% MO</v>
          </cell>
          <cell r="E1451">
            <v>4800</v>
          </cell>
          <cell r="F1451" t="str">
            <v>PRIMARIO</v>
          </cell>
          <cell r="G1451" t="str">
            <v>EQU</v>
          </cell>
          <cell r="H1451" t="str">
            <v>MOPOSSER</v>
          </cell>
          <cell r="O1451" t="str">
            <v>MAT</v>
          </cell>
        </row>
        <row r="1452">
          <cell r="A1452" t="str">
            <v>HVMO000160</v>
          </cell>
          <cell r="B1452" t="str">
            <v>HERRAMIENTAS VARIAS EN PORCENTAJE MANO DE OBRA</v>
          </cell>
          <cell r="C1452" t="str">
            <v>% MO</v>
          </cell>
          <cell r="E1452">
            <v>4800</v>
          </cell>
          <cell r="F1452" t="str">
            <v>PRIMARIO</v>
          </cell>
          <cell r="G1452" t="str">
            <v>EQU</v>
          </cell>
          <cell r="H1452" t="str">
            <v>MOPOSSER</v>
          </cell>
          <cell r="O1452" t="str">
            <v>MAT</v>
          </cell>
        </row>
        <row r="1453">
          <cell r="A1453" t="str">
            <v>HVMO000161</v>
          </cell>
          <cell r="B1453" t="str">
            <v>HERRAMIENTAS VARIAS EN PORCENTAJE MANO DE OBRA</v>
          </cell>
          <cell r="C1453" t="str">
            <v>% MO</v>
          </cell>
          <cell r="E1453">
            <v>15038.6220703125</v>
          </cell>
          <cell r="F1453" t="str">
            <v>PRIMARIO</v>
          </cell>
          <cell r="G1453" t="str">
            <v>EQU</v>
          </cell>
          <cell r="H1453" t="str">
            <v>MOPOSSER</v>
          </cell>
          <cell r="O1453" t="str">
            <v>MAT</v>
          </cell>
        </row>
        <row r="1454">
          <cell r="A1454" t="str">
            <v>HVMO000162</v>
          </cell>
          <cell r="B1454" t="str">
            <v>HERRAMIENTAS VARIAS EN PORCENTAJE MANO DE OBRA</v>
          </cell>
          <cell r="C1454" t="str">
            <v>% MO</v>
          </cell>
          <cell r="E1454">
            <v>5414.39990234375</v>
          </cell>
          <cell r="F1454" t="str">
            <v>PRIMARIO</v>
          </cell>
          <cell r="G1454" t="str">
            <v>EQU</v>
          </cell>
          <cell r="H1454" t="str">
            <v>MOPOSSER</v>
          </cell>
          <cell r="O1454" t="str">
            <v>MAT</v>
          </cell>
        </row>
        <row r="1455">
          <cell r="A1455" t="str">
            <v>HVMO000163</v>
          </cell>
          <cell r="B1455" t="str">
            <v>HERRAMIENTAS VARIAS EN PORCENTAJE MANO DE OBRA</v>
          </cell>
          <cell r="C1455" t="str">
            <v>% MO</v>
          </cell>
          <cell r="E1455">
            <v>7219.2001953125</v>
          </cell>
          <cell r="F1455" t="str">
            <v>PRIMARIO</v>
          </cell>
          <cell r="G1455" t="str">
            <v>EQU</v>
          </cell>
          <cell r="H1455" t="str">
            <v>MOPOSSER</v>
          </cell>
          <cell r="O1455" t="str">
            <v>MAT</v>
          </cell>
        </row>
        <row r="1456">
          <cell r="A1456" t="str">
            <v>HVMO000164</v>
          </cell>
          <cell r="B1456" t="str">
            <v>HERRAMIENTAS VARIAS EN PORCENTAJE MANO DE OBRA</v>
          </cell>
          <cell r="C1456" t="str">
            <v>% MO</v>
          </cell>
          <cell r="E1456">
            <v>54144</v>
          </cell>
          <cell r="F1456" t="str">
            <v>PRIMARIO</v>
          </cell>
          <cell r="G1456" t="str">
            <v>EQU</v>
          </cell>
          <cell r="H1456" t="str">
            <v>MOPOSSER</v>
          </cell>
          <cell r="O1456" t="str">
            <v>MAT</v>
          </cell>
        </row>
        <row r="1457">
          <cell r="A1457" t="str">
            <v>HVMO000165</v>
          </cell>
          <cell r="B1457" t="str">
            <v>HERRAMIENTAS VARIAS EN PORCENTAJE MANO DE OBRA</v>
          </cell>
          <cell r="C1457" t="str">
            <v>% MO</v>
          </cell>
          <cell r="E1457">
            <v>9600</v>
          </cell>
          <cell r="F1457" t="str">
            <v>PRIMARIO</v>
          </cell>
          <cell r="G1457" t="str">
            <v>EQU</v>
          </cell>
          <cell r="H1457" t="str">
            <v>MOPOSSER</v>
          </cell>
          <cell r="O1457" t="str">
            <v>MAT</v>
          </cell>
        </row>
        <row r="1458">
          <cell r="A1458" t="str">
            <v>HVMO000167</v>
          </cell>
          <cell r="B1458" t="str">
            <v>HERRAMIENTAS VARIAS EN PORCENTAJE MANO DE OBRA</v>
          </cell>
          <cell r="C1458" t="str">
            <v>% MO</v>
          </cell>
          <cell r="E1458">
            <v>18000</v>
          </cell>
          <cell r="F1458" t="str">
            <v>PRIMARIO</v>
          </cell>
          <cell r="G1458" t="str">
            <v>EQU</v>
          </cell>
          <cell r="H1458" t="str">
            <v>MOPOSSER</v>
          </cell>
          <cell r="O1458" t="str">
            <v>MAT</v>
          </cell>
        </row>
        <row r="1459">
          <cell r="A1459" t="str">
            <v>HVMO000168</v>
          </cell>
          <cell r="B1459" t="str">
            <v>HERRAMIENTAS VARIAS EN PORCENTAJE MANO DE OBRA</v>
          </cell>
          <cell r="C1459" t="str">
            <v>% MO</v>
          </cell>
          <cell r="E1459">
            <v>36096</v>
          </cell>
          <cell r="F1459" t="str">
            <v>PRIMARIO</v>
          </cell>
          <cell r="G1459" t="str">
            <v>EQU</v>
          </cell>
          <cell r="H1459" t="str">
            <v>MOPOSSER</v>
          </cell>
          <cell r="O1459" t="str">
            <v>MAT</v>
          </cell>
        </row>
        <row r="1460">
          <cell r="A1460" t="str">
            <v>HVMO000169</v>
          </cell>
          <cell r="B1460" t="str">
            <v>HERRAMIENTAS VARIAS EN PORCENTAJE MANO DE OBRA</v>
          </cell>
          <cell r="C1460" t="str">
            <v>% MO</v>
          </cell>
          <cell r="E1460">
            <v>36096</v>
          </cell>
          <cell r="F1460" t="str">
            <v>PRIMARIO</v>
          </cell>
          <cell r="G1460" t="str">
            <v>EQU</v>
          </cell>
          <cell r="H1460" t="str">
            <v>MOPOSSER</v>
          </cell>
          <cell r="O1460" t="str">
            <v>MAT</v>
          </cell>
        </row>
        <row r="1461">
          <cell r="A1461" t="str">
            <v>HVMO000170</v>
          </cell>
          <cell r="B1461" t="str">
            <v>HERRAMIENTAS VARIAS EN PORCENTAJE MANO DE OBRA</v>
          </cell>
          <cell r="C1461" t="str">
            <v>% MO</v>
          </cell>
          <cell r="E1461">
            <v>54144</v>
          </cell>
          <cell r="F1461" t="str">
            <v>PRIMARIO</v>
          </cell>
          <cell r="G1461" t="str">
            <v>EQU</v>
          </cell>
          <cell r="H1461" t="str">
            <v>MOPOSSER</v>
          </cell>
          <cell r="O1461" t="str">
            <v>MAT</v>
          </cell>
        </row>
        <row r="1462">
          <cell r="A1462" t="str">
            <v>HVMO000171</v>
          </cell>
          <cell r="B1462" t="str">
            <v>HERRAMIENTAS VARIAS EN PORCENTAJE MANO DE OBRA</v>
          </cell>
          <cell r="C1462" t="str">
            <v>% MO</v>
          </cell>
          <cell r="E1462">
            <v>180480</v>
          </cell>
          <cell r="F1462" t="str">
            <v>PRIMARIO</v>
          </cell>
          <cell r="G1462" t="str">
            <v>EQU</v>
          </cell>
          <cell r="H1462" t="str">
            <v>MOPOSSER</v>
          </cell>
          <cell r="O1462" t="str">
            <v>MAT</v>
          </cell>
        </row>
        <row r="1463">
          <cell r="A1463" t="str">
            <v>HVMO000172</v>
          </cell>
          <cell r="B1463" t="str">
            <v>HERRAMIENTAS VARIAS EN PORCENTAJE MANO DE OBRA</v>
          </cell>
          <cell r="C1463" t="str">
            <v>% MO</v>
          </cell>
          <cell r="E1463">
            <v>90240</v>
          </cell>
          <cell r="F1463" t="str">
            <v>PRIMARIO</v>
          </cell>
          <cell r="G1463" t="str">
            <v>EQU</v>
          </cell>
          <cell r="H1463" t="str">
            <v>MOPOSSER</v>
          </cell>
          <cell r="O1463" t="str">
            <v>MAT</v>
          </cell>
        </row>
        <row r="1464">
          <cell r="A1464" t="str">
            <v>HVMO000173</v>
          </cell>
          <cell r="B1464" t="str">
            <v>HERRAMIENTAS VARIAS EN PORCENTAJE MANO DE OBRA</v>
          </cell>
          <cell r="C1464" t="str">
            <v>% MO</v>
          </cell>
          <cell r="E1464">
            <v>30000</v>
          </cell>
          <cell r="F1464" t="str">
            <v>PRIMARIO</v>
          </cell>
          <cell r="G1464" t="str">
            <v>EQU</v>
          </cell>
          <cell r="H1464" t="str">
            <v>MOPOSSER</v>
          </cell>
          <cell r="O1464" t="str">
            <v>MAT</v>
          </cell>
        </row>
        <row r="1465">
          <cell r="A1465" t="str">
            <v>HVMO000174</v>
          </cell>
          <cell r="B1465" t="str">
            <v>HERRAMIENTAS VARIAS EN PORCENTAJE MANO DE OBRA</v>
          </cell>
          <cell r="C1465" t="str">
            <v>% MO</v>
          </cell>
          <cell r="E1465">
            <v>36096</v>
          </cell>
          <cell r="F1465" t="str">
            <v>PRIMARIO</v>
          </cell>
          <cell r="G1465" t="str">
            <v>EQU</v>
          </cell>
          <cell r="H1465" t="str">
            <v>MOPOSSER</v>
          </cell>
          <cell r="O1465" t="str">
            <v>MAT</v>
          </cell>
        </row>
        <row r="1466">
          <cell r="A1466" t="str">
            <v>HVMO000175</v>
          </cell>
          <cell r="B1466" t="str">
            <v>HERRAMIENTAS VARIAS EN PORCENTAJE MANO DE OBRA</v>
          </cell>
          <cell r="C1466" t="str">
            <v>% MO</v>
          </cell>
          <cell r="E1466">
            <v>16243.2001953125</v>
          </cell>
          <cell r="F1466" t="str">
            <v>PRIMARIO</v>
          </cell>
          <cell r="G1466" t="str">
            <v>EQU</v>
          </cell>
          <cell r="H1466" t="str">
            <v>MOPOSSER</v>
          </cell>
          <cell r="O1466" t="str">
            <v>MAT</v>
          </cell>
        </row>
        <row r="1467">
          <cell r="A1467" t="str">
            <v>HVMO000176</v>
          </cell>
          <cell r="B1467" t="str">
            <v>HERRAMIENTAS VARIAS EN PORCENTAJE MANO DE OBRA</v>
          </cell>
          <cell r="C1467" t="str">
            <v>% MO</v>
          </cell>
          <cell r="E1467">
            <v>90240</v>
          </cell>
          <cell r="F1467" t="str">
            <v>PRIMARIO</v>
          </cell>
          <cell r="G1467" t="str">
            <v>EQU</v>
          </cell>
          <cell r="H1467" t="str">
            <v>MOPOSSER</v>
          </cell>
          <cell r="O1467" t="str">
            <v>MAT</v>
          </cell>
        </row>
        <row r="1468">
          <cell r="A1468" t="str">
            <v>HVMO000177</v>
          </cell>
          <cell r="B1468" t="str">
            <v>HERRAMIENTAS VARIAS EN PORCENTAJE MANO DE OBRA</v>
          </cell>
          <cell r="C1468" t="str">
            <v>% MO</v>
          </cell>
          <cell r="E1468">
            <v>36096</v>
          </cell>
          <cell r="F1468" t="str">
            <v>PRIMARIO</v>
          </cell>
          <cell r="G1468" t="str">
            <v>EQU</v>
          </cell>
          <cell r="H1468" t="str">
            <v>MOPOSSER</v>
          </cell>
          <cell r="O1468" t="str">
            <v>MAT</v>
          </cell>
        </row>
        <row r="1469">
          <cell r="A1469" t="str">
            <v>HVMO000178</v>
          </cell>
          <cell r="B1469" t="str">
            <v>HERRAMIENTAS VARIAS EN PORCENTAJE MANO DE OBRA</v>
          </cell>
          <cell r="C1469" t="str">
            <v>% MO</v>
          </cell>
          <cell r="E1469">
            <v>48000</v>
          </cell>
          <cell r="F1469" t="str">
            <v>PRIMARIO</v>
          </cell>
          <cell r="G1469" t="str">
            <v>EQU</v>
          </cell>
          <cell r="H1469" t="str">
            <v>MOPOSSER</v>
          </cell>
          <cell r="O1469" t="str">
            <v>MAT</v>
          </cell>
        </row>
        <row r="1470">
          <cell r="A1470" t="str">
            <v>HVMO000179</v>
          </cell>
          <cell r="B1470" t="str">
            <v>HERRAMIENTAS VARIAS EN PORCENTAJE MANO DE OBRA</v>
          </cell>
          <cell r="C1470" t="str">
            <v>% MO</v>
          </cell>
          <cell r="E1470">
            <v>36096</v>
          </cell>
          <cell r="F1470" t="str">
            <v>PRIMARIO</v>
          </cell>
          <cell r="G1470" t="str">
            <v>EQU</v>
          </cell>
          <cell r="H1470" t="str">
            <v>MOPOSSER</v>
          </cell>
          <cell r="O1470" t="str">
            <v>MAT</v>
          </cell>
        </row>
        <row r="1471">
          <cell r="A1471" t="str">
            <v>HVMO000180</v>
          </cell>
          <cell r="B1471" t="str">
            <v>HERRAMIENTAS VARIAS EN PORCENTAJE MANO DE OBRA</v>
          </cell>
          <cell r="C1471" t="str">
            <v>% MO</v>
          </cell>
          <cell r="E1471">
            <v>36096</v>
          </cell>
          <cell r="F1471" t="str">
            <v>PRIMARIO</v>
          </cell>
          <cell r="G1471" t="str">
            <v>EQU</v>
          </cell>
          <cell r="H1471" t="str">
            <v>MOPOSSER</v>
          </cell>
          <cell r="O1471" t="str">
            <v>MAT</v>
          </cell>
        </row>
        <row r="1472">
          <cell r="A1472" t="str">
            <v>HVMO000181</v>
          </cell>
          <cell r="B1472" t="str">
            <v>HERRAMIENTAS VARIAS EN PORCENTAJE MANO DE OBRA</v>
          </cell>
          <cell r="C1472" t="str">
            <v>% MO</v>
          </cell>
          <cell r="E1472">
            <v>144384</v>
          </cell>
          <cell r="F1472" t="str">
            <v>PRIMARIO</v>
          </cell>
          <cell r="G1472" t="str">
            <v>EQU</v>
          </cell>
          <cell r="H1472" t="str">
            <v>MOPOSSER</v>
          </cell>
          <cell r="O1472" t="str">
            <v>MAT</v>
          </cell>
        </row>
        <row r="1473">
          <cell r="A1473" t="str">
            <v>HVMO000182</v>
          </cell>
          <cell r="B1473" t="str">
            <v>HERRAMIENTAS VARIAS EN PORCENTAJE MANO DE OBRA</v>
          </cell>
          <cell r="C1473" t="str">
            <v>% MO</v>
          </cell>
          <cell r="E1473">
            <v>72192</v>
          </cell>
          <cell r="F1473" t="str">
            <v>PRIMARIO</v>
          </cell>
          <cell r="G1473" t="str">
            <v>EQU</v>
          </cell>
          <cell r="H1473" t="str">
            <v>MOPOSSER</v>
          </cell>
          <cell r="O1473" t="str">
            <v>MAT</v>
          </cell>
        </row>
        <row r="1474">
          <cell r="A1474" t="str">
            <v>HVMO000183</v>
          </cell>
          <cell r="B1474" t="str">
            <v>HERRAMIENTAS VARIAS EN PORCENTAJE MANO DE OBRA</v>
          </cell>
          <cell r="C1474" t="str">
            <v>% MO</v>
          </cell>
          <cell r="E1474">
            <v>36096</v>
          </cell>
          <cell r="F1474" t="str">
            <v>PRIMARIO</v>
          </cell>
          <cell r="G1474" t="str">
            <v>EQU</v>
          </cell>
          <cell r="H1474" t="str">
            <v>MOPOSSER</v>
          </cell>
          <cell r="O1474" t="str">
            <v>MAT</v>
          </cell>
        </row>
        <row r="1475">
          <cell r="A1475" t="str">
            <v>HVMO000184</v>
          </cell>
          <cell r="B1475" t="str">
            <v>HERRAMIENTAS VARIAS EN PORCENTAJE MANO DE OBRA</v>
          </cell>
          <cell r="C1475" t="str">
            <v>% MO</v>
          </cell>
          <cell r="E1475">
            <v>36096</v>
          </cell>
          <cell r="F1475" t="str">
            <v>PRIMARIO</v>
          </cell>
          <cell r="G1475" t="str">
            <v>EQU</v>
          </cell>
          <cell r="H1475" t="str">
            <v>MOPOSSER</v>
          </cell>
          <cell r="O1475" t="str">
            <v>MAT</v>
          </cell>
        </row>
        <row r="1476">
          <cell r="A1476" t="str">
            <v>HVMO000185</v>
          </cell>
          <cell r="B1476" t="str">
            <v>HERRAMIENTAS VARIAS EN PORCENTAJE MANO DE OBRA</v>
          </cell>
          <cell r="C1476" t="str">
            <v>% MO</v>
          </cell>
          <cell r="E1476">
            <v>2400</v>
          </cell>
          <cell r="F1476" t="str">
            <v>PRIMARIO</v>
          </cell>
          <cell r="G1476" t="str">
            <v>EQU</v>
          </cell>
          <cell r="H1476" t="str">
            <v>MOPOSSER</v>
          </cell>
          <cell r="O1476" t="str">
            <v>MAT</v>
          </cell>
        </row>
        <row r="1477">
          <cell r="A1477" t="str">
            <v>HVMO000186</v>
          </cell>
          <cell r="B1477" t="str">
            <v>HERRAMIENTAS VARIAS EN PORCENTAJE MANO DE OBRA</v>
          </cell>
          <cell r="C1477" t="str">
            <v>% MO</v>
          </cell>
          <cell r="E1477">
            <v>4801.72900390625</v>
          </cell>
          <cell r="F1477" t="str">
            <v>PRIMARIO</v>
          </cell>
          <cell r="G1477" t="str">
            <v>EQU</v>
          </cell>
          <cell r="H1477" t="str">
            <v>MOPOSSER</v>
          </cell>
          <cell r="O1477" t="str">
            <v>MAT</v>
          </cell>
        </row>
        <row r="1478">
          <cell r="A1478" t="str">
            <v>HVMO000187</v>
          </cell>
          <cell r="B1478" t="str">
            <v>HERRAMIENTAS VARIAS EN PORCENTAJE MANO DE OBRA</v>
          </cell>
          <cell r="C1478" t="str">
            <v>% MO</v>
          </cell>
          <cell r="E1478">
            <v>3315.30419921875</v>
          </cell>
          <cell r="F1478" t="str">
            <v>PRIMARIO</v>
          </cell>
          <cell r="G1478" t="str">
            <v>EQU</v>
          </cell>
          <cell r="H1478" t="str">
            <v>MOPOSSER</v>
          </cell>
          <cell r="O1478" t="str">
            <v>MAT</v>
          </cell>
        </row>
        <row r="1479">
          <cell r="A1479" t="str">
            <v>HVMO000188</v>
          </cell>
          <cell r="B1479" t="str">
            <v>HERRAMIENTAS VARIAS EN PORCENTAJE MANO DE OBRA</v>
          </cell>
          <cell r="C1479" t="str">
            <v>% MO</v>
          </cell>
          <cell r="E1479">
            <v>2747.60009765625</v>
          </cell>
          <cell r="F1479" t="str">
            <v>PRIMARIO</v>
          </cell>
          <cell r="G1479" t="str">
            <v>EQU</v>
          </cell>
          <cell r="H1479" t="str">
            <v>MOPOSSER</v>
          </cell>
          <cell r="O1479" t="str">
            <v>MAT</v>
          </cell>
        </row>
        <row r="1480">
          <cell r="A1480" t="str">
            <v>HVMO000190</v>
          </cell>
          <cell r="B1480" t="str">
            <v>HERRAMIENTAS VARIAS EN PORCENTAJE MANO DE OBRA</v>
          </cell>
          <cell r="C1480" t="str">
            <v>% MO</v>
          </cell>
          <cell r="E1480">
            <v>72192</v>
          </cell>
          <cell r="F1480" t="str">
            <v>PRIMARIO</v>
          </cell>
          <cell r="G1480" t="str">
            <v>EQU</v>
          </cell>
          <cell r="H1480" t="str">
            <v>MOPOSSER</v>
          </cell>
          <cell r="O1480" t="str">
            <v>MAT</v>
          </cell>
        </row>
        <row r="1481">
          <cell r="A1481" t="str">
            <v>HVMO000191</v>
          </cell>
          <cell r="B1481" t="str">
            <v>HERRAMIENTAS VARIAS EN PORCENTAJE MANO DE OBRA</v>
          </cell>
          <cell r="C1481" t="str">
            <v>% MO</v>
          </cell>
          <cell r="E1481">
            <v>12000</v>
          </cell>
          <cell r="F1481" t="str">
            <v>PRIMARIO</v>
          </cell>
          <cell r="G1481" t="str">
            <v>EQU</v>
          </cell>
          <cell r="H1481" t="str">
            <v>MOPOSSER</v>
          </cell>
          <cell r="O1481" t="str">
            <v>MAT</v>
          </cell>
        </row>
        <row r="1482">
          <cell r="A1482" t="str">
            <v>HVMO000192</v>
          </cell>
          <cell r="B1482" t="str">
            <v>HERRAMIENTAS VARIAS EN PORCENTAJE MANO DE OBRA</v>
          </cell>
          <cell r="C1482" t="str">
            <v>% MO</v>
          </cell>
          <cell r="E1482">
            <v>18000</v>
          </cell>
          <cell r="F1482" t="str">
            <v>PRIMARIO</v>
          </cell>
          <cell r="G1482" t="str">
            <v>EQU</v>
          </cell>
          <cell r="H1482" t="str">
            <v>MOPOSSER</v>
          </cell>
          <cell r="O1482" t="str">
            <v>MAT</v>
          </cell>
        </row>
        <row r="1483">
          <cell r="A1483" t="str">
            <v>HVMO000194</v>
          </cell>
          <cell r="B1483" t="str">
            <v>HERRAMIENTAS VARIAS EN PORCENTAJE MANO DE OBRA</v>
          </cell>
          <cell r="C1483" t="str">
            <v>% MO</v>
          </cell>
          <cell r="E1483">
            <v>3600</v>
          </cell>
          <cell r="F1483" t="str">
            <v>PRIMARIO</v>
          </cell>
          <cell r="G1483" t="str">
            <v>EQU</v>
          </cell>
          <cell r="H1483" t="str">
            <v>MOPOSSER</v>
          </cell>
          <cell r="O1483" t="str">
            <v>MAT</v>
          </cell>
        </row>
        <row r="1484">
          <cell r="A1484" t="str">
            <v>HVMO000196</v>
          </cell>
          <cell r="B1484" t="str">
            <v>HERRAMIENTAS VARIAS EN PORCENTAJE MANO DE OBRA</v>
          </cell>
          <cell r="C1484" t="str">
            <v>% MO</v>
          </cell>
          <cell r="E1484">
            <v>10990.400390625</v>
          </cell>
          <cell r="F1484" t="str">
            <v>PRIMARIO</v>
          </cell>
          <cell r="G1484" t="str">
            <v>EQU</v>
          </cell>
          <cell r="H1484" t="str">
            <v>MOPOSSER</v>
          </cell>
          <cell r="O1484" t="str">
            <v>MAT</v>
          </cell>
        </row>
        <row r="1485">
          <cell r="A1485" t="str">
            <v>HVMO000203</v>
          </cell>
          <cell r="B1485" t="str">
            <v>HERRAMIENTAS VARIAS EN PORCENTAJE MANO DE OBRA</v>
          </cell>
          <cell r="C1485" t="str">
            <v>% MO</v>
          </cell>
          <cell r="E1485">
            <v>12000</v>
          </cell>
          <cell r="F1485" t="str">
            <v>PRIMARIO</v>
          </cell>
          <cell r="G1485" t="str">
            <v>EQU</v>
          </cell>
          <cell r="H1485" t="str">
            <v>MOPOSSER</v>
          </cell>
          <cell r="O1485" t="str">
            <v>MAT</v>
          </cell>
        </row>
        <row r="1486">
          <cell r="A1486" t="str">
            <v>HVMO000204</v>
          </cell>
          <cell r="B1486" t="str">
            <v>HERRAMIENTAS VARIAS EN PORCENTAJE MANO DE OBRA</v>
          </cell>
          <cell r="C1486" t="str">
            <v>% MO</v>
          </cell>
          <cell r="E1486">
            <v>12000</v>
          </cell>
          <cell r="F1486" t="str">
            <v>PRIMARIO</v>
          </cell>
          <cell r="G1486" t="str">
            <v>EQU</v>
          </cell>
          <cell r="H1486" t="str">
            <v>MOPOSSER</v>
          </cell>
          <cell r="O1486" t="str">
            <v>MAT</v>
          </cell>
        </row>
        <row r="1487">
          <cell r="A1487" t="str">
            <v>HVMO000210</v>
          </cell>
          <cell r="B1487" t="str">
            <v>HERRAMIENTAS VARIAS EN PORCENTAJE MANO DE OBRA</v>
          </cell>
          <cell r="C1487" t="str">
            <v>% MO</v>
          </cell>
          <cell r="E1487">
            <v>329712</v>
          </cell>
          <cell r="F1487" t="str">
            <v>PRIMARIO</v>
          </cell>
          <cell r="G1487" t="str">
            <v>EQU</v>
          </cell>
          <cell r="H1487" t="str">
            <v>MOPOSSER</v>
          </cell>
          <cell r="O1487" t="str">
            <v>MAT</v>
          </cell>
        </row>
        <row r="1488">
          <cell r="A1488" t="str">
            <v>HVMO000211</v>
          </cell>
          <cell r="B1488" t="str">
            <v>HERRAMIENTAS VARIAS EN PORCENTAJE MANO DE OBRA</v>
          </cell>
          <cell r="C1488" t="str">
            <v>% MO</v>
          </cell>
          <cell r="E1488">
            <v>1082880</v>
          </cell>
          <cell r="F1488" t="str">
            <v>PRIMARIO</v>
          </cell>
          <cell r="G1488" t="str">
            <v>EQU</v>
          </cell>
          <cell r="H1488" t="str">
            <v>MOPOSSER</v>
          </cell>
          <cell r="O1488" t="str">
            <v>MAT</v>
          </cell>
        </row>
        <row r="1489">
          <cell r="A1489" t="str">
            <v>HVMO000212</v>
          </cell>
          <cell r="B1489" t="str">
            <v>HERRAMIENTAS VARIAS EN PORCENTAJE MANO DE OBRA</v>
          </cell>
          <cell r="C1489" t="str">
            <v>% MO</v>
          </cell>
          <cell r="E1489">
            <v>274760</v>
          </cell>
          <cell r="F1489" t="str">
            <v>PRIMARIO</v>
          </cell>
          <cell r="G1489" t="str">
            <v>EQU</v>
          </cell>
          <cell r="H1489" t="str">
            <v>MOPOSSER</v>
          </cell>
          <cell r="O1489" t="str">
            <v>MAT</v>
          </cell>
        </row>
        <row r="1490">
          <cell r="A1490" t="str">
            <v>HVMO000213</v>
          </cell>
          <cell r="B1490" t="str">
            <v>HERRAMIENTAS VARIAS EN PORCENTAJE MANO DE OBRA</v>
          </cell>
          <cell r="C1490" t="str">
            <v>% MO</v>
          </cell>
          <cell r="E1490">
            <v>180480</v>
          </cell>
          <cell r="F1490" t="str">
            <v>PRIMARIO</v>
          </cell>
          <cell r="G1490" t="str">
            <v>EQU</v>
          </cell>
          <cell r="H1490" t="str">
            <v>MOPOSSER</v>
          </cell>
          <cell r="O1490" t="str">
            <v>MAT</v>
          </cell>
        </row>
        <row r="1491">
          <cell r="A1491" t="str">
            <v>HVMO000214</v>
          </cell>
          <cell r="B1491" t="str">
            <v>HERRAMIENTAS VARIAS EN PORCENTAJE MANO DE OBRA</v>
          </cell>
          <cell r="C1491" t="str">
            <v>% MO</v>
          </cell>
          <cell r="E1491">
            <v>216576</v>
          </cell>
          <cell r="F1491" t="str">
            <v>PRIMARIO</v>
          </cell>
          <cell r="G1491" t="str">
            <v>EQU</v>
          </cell>
          <cell r="H1491" t="str">
            <v>MOPOSSER</v>
          </cell>
          <cell r="O1491" t="str">
            <v>MAT</v>
          </cell>
        </row>
        <row r="1492">
          <cell r="A1492" t="str">
            <v>HVMO000215</v>
          </cell>
          <cell r="B1492" t="str">
            <v>HERRAMIENTAS VARIAS EN PORCENTAJE MANO DE OBRA</v>
          </cell>
          <cell r="C1492" t="str">
            <v>% MO</v>
          </cell>
          <cell r="E1492">
            <v>180480</v>
          </cell>
          <cell r="F1492" t="str">
            <v>PRIMARIO</v>
          </cell>
          <cell r="G1492" t="str">
            <v>EQU</v>
          </cell>
          <cell r="H1492" t="str">
            <v>MOPOSSER</v>
          </cell>
          <cell r="O1492" t="str">
            <v>MAT</v>
          </cell>
        </row>
        <row r="1493">
          <cell r="A1493" t="str">
            <v>HVMO000216</v>
          </cell>
          <cell r="B1493" t="str">
            <v>HERRAMIENTAS VARIAS EN PORCENTAJE MANO DE OBRA</v>
          </cell>
          <cell r="C1493" t="str">
            <v>% MO</v>
          </cell>
          <cell r="E1493">
            <v>432936</v>
          </cell>
          <cell r="F1493" t="str">
            <v>PRIMARIO</v>
          </cell>
          <cell r="G1493" t="str">
            <v>EQU</v>
          </cell>
          <cell r="H1493" t="str">
            <v>MOPOSSER</v>
          </cell>
          <cell r="O1493" t="str">
            <v>MAT</v>
          </cell>
        </row>
        <row r="1494">
          <cell r="A1494" t="str">
            <v>HVMO000218</v>
          </cell>
          <cell r="B1494" t="str">
            <v>HERRAMIENTAS VARIAS EN PORCENTAJE MANO DE OBRA</v>
          </cell>
          <cell r="C1494" t="str">
            <v>% MO</v>
          </cell>
          <cell r="E1494">
            <v>54952</v>
          </cell>
          <cell r="F1494" t="str">
            <v>PRIMARIO</v>
          </cell>
          <cell r="G1494" t="str">
            <v>EQU</v>
          </cell>
          <cell r="H1494" t="str">
            <v>MOPOSSER</v>
          </cell>
          <cell r="O1494" t="str">
            <v>MAT</v>
          </cell>
        </row>
        <row r="1495">
          <cell r="A1495" t="str">
            <v>HVMO000233</v>
          </cell>
          <cell r="B1495" t="str">
            <v>HERRAMIENTAS VARIAS EN PORCENTAJE MANO DE OBRA</v>
          </cell>
          <cell r="C1495" t="str">
            <v>% MO</v>
          </cell>
          <cell r="E1495">
            <v>60000</v>
          </cell>
          <cell r="F1495" t="str">
            <v>PRIMARIO</v>
          </cell>
          <cell r="G1495" t="str">
            <v>EQU</v>
          </cell>
          <cell r="H1495" t="str">
            <v>MOPOSSER</v>
          </cell>
          <cell r="O1495" t="str">
            <v>MAT</v>
          </cell>
        </row>
        <row r="1496">
          <cell r="A1496" t="str">
            <v>HVMO000234</v>
          </cell>
          <cell r="B1496" t="str">
            <v>HERRAMIENTAS VARIAS EN PORCENTAJE MANO DE OBRA</v>
          </cell>
          <cell r="C1496" t="str">
            <v>% MO</v>
          </cell>
          <cell r="E1496">
            <v>36096</v>
          </cell>
          <cell r="F1496" t="str">
            <v>PRIMARIO</v>
          </cell>
          <cell r="G1496" t="str">
            <v>EQU</v>
          </cell>
          <cell r="H1496" t="str">
            <v>MOPOSSER</v>
          </cell>
          <cell r="O1496" t="str">
            <v>MAT</v>
          </cell>
        </row>
        <row r="1497">
          <cell r="A1497" t="str">
            <v>HVMO000235</v>
          </cell>
          <cell r="B1497" t="str">
            <v>HERRAMIENTAS VARIAS EN PORCENTAJE MANO DE OBRA</v>
          </cell>
          <cell r="C1497" t="str">
            <v>% MO</v>
          </cell>
          <cell r="E1497">
            <v>4396.16015625</v>
          </cell>
          <cell r="F1497" t="str">
            <v>PRIMARIO</v>
          </cell>
          <cell r="G1497" t="str">
            <v>EQU</v>
          </cell>
          <cell r="H1497" t="str">
            <v>MOPOSSER</v>
          </cell>
          <cell r="O1497" t="str">
            <v>MAT</v>
          </cell>
        </row>
        <row r="1498">
          <cell r="A1498" t="str">
            <v>HVMO000236</v>
          </cell>
          <cell r="B1498" t="str">
            <v>HERRAMIENTAS VARIAS EN PORCENTAJE MANO DE OBRA</v>
          </cell>
          <cell r="C1498" t="str">
            <v>% MO</v>
          </cell>
          <cell r="E1498">
            <v>16485.599609375</v>
          </cell>
          <cell r="F1498" t="str">
            <v>PRIMARIO</v>
          </cell>
          <cell r="G1498" t="str">
            <v>EQU</v>
          </cell>
          <cell r="H1498" t="str">
            <v>MOPOSSER</v>
          </cell>
          <cell r="O1498" t="str">
            <v>MAT</v>
          </cell>
        </row>
        <row r="1499">
          <cell r="A1499" t="str">
            <v>HVMO000239</v>
          </cell>
          <cell r="B1499" t="str">
            <v>HERRAMIENTAS VARIAS EN PORCENTAJE MANO DE OBRA</v>
          </cell>
          <cell r="C1499" t="str">
            <v>% MO</v>
          </cell>
          <cell r="E1499">
            <v>120000</v>
          </cell>
          <cell r="F1499" t="str">
            <v>PRIMARIO</v>
          </cell>
          <cell r="G1499" t="str">
            <v>EQU</v>
          </cell>
          <cell r="H1499" t="str">
            <v>MOPOSSER</v>
          </cell>
          <cell r="O1499" t="str">
            <v>MAT</v>
          </cell>
        </row>
        <row r="1500">
          <cell r="A1500" t="str">
            <v>HVMO000240</v>
          </cell>
          <cell r="B1500" t="str">
            <v>HERRAMIENTAS VARIAS EN PORCENTAJE MANO DE OBRA</v>
          </cell>
          <cell r="C1500" t="str">
            <v>% MO</v>
          </cell>
          <cell r="E1500">
            <v>120000</v>
          </cell>
          <cell r="F1500" t="str">
            <v>PRIMARIO</v>
          </cell>
          <cell r="G1500" t="str">
            <v>EQU</v>
          </cell>
          <cell r="H1500" t="str">
            <v>MOPOSSER</v>
          </cell>
          <cell r="O1500" t="str">
            <v>MAT</v>
          </cell>
        </row>
        <row r="1501">
          <cell r="A1501" t="str">
            <v>HVMO000242</v>
          </cell>
          <cell r="B1501" t="str">
            <v>HERRAMIENTAS VARIAS EN PORCENTAJE MANO DE OBRA</v>
          </cell>
          <cell r="C1501" t="str">
            <v>% MO</v>
          </cell>
          <cell r="E1501">
            <v>1020</v>
          </cell>
          <cell r="F1501" t="str">
            <v>PRIMARIO</v>
          </cell>
          <cell r="G1501" t="str">
            <v>EQU</v>
          </cell>
          <cell r="H1501" t="str">
            <v>MOPOSSER</v>
          </cell>
          <cell r="O1501" t="str">
            <v>MAT</v>
          </cell>
        </row>
        <row r="1502">
          <cell r="A1502" t="str">
            <v>HVMO000247</v>
          </cell>
          <cell r="B1502" t="str">
            <v>HERRAMIENTAS VARIAS EN PORCENTAJE MANO DE OBRA</v>
          </cell>
          <cell r="C1502" t="str">
            <v>% MO</v>
          </cell>
          <cell r="E1502">
            <v>15000</v>
          </cell>
          <cell r="F1502" t="str">
            <v>PRIMARIO</v>
          </cell>
          <cell r="G1502" t="str">
            <v>EQU</v>
          </cell>
          <cell r="H1502" t="str">
            <v>MOPOSSER</v>
          </cell>
          <cell r="O1502" t="str">
            <v>MAT</v>
          </cell>
        </row>
        <row r="1503">
          <cell r="A1503" t="str">
            <v>HVMO000248</v>
          </cell>
          <cell r="B1503" t="str">
            <v>HERRAMIENTAS VARIAS EN PORCENTAJE MANO DE OBRA</v>
          </cell>
          <cell r="C1503" t="str">
            <v>% MO</v>
          </cell>
          <cell r="E1503">
            <v>20000</v>
          </cell>
          <cell r="F1503" t="str">
            <v>PRIMARIO</v>
          </cell>
          <cell r="G1503" t="str">
            <v>EQU</v>
          </cell>
          <cell r="H1503" t="str">
            <v>MOPOSSER</v>
          </cell>
          <cell r="O1503" t="str">
            <v>MAT</v>
          </cell>
        </row>
        <row r="1504">
          <cell r="A1504" t="str">
            <v>HVMO000249</v>
          </cell>
          <cell r="B1504" t="str">
            <v>HERRAMIENTAS VARIAS EN PORCENTAJE MANO DE OBRA</v>
          </cell>
          <cell r="C1504" t="str">
            <v>% MO</v>
          </cell>
          <cell r="E1504">
            <v>15000</v>
          </cell>
          <cell r="F1504" t="str">
            <v>PRIMARIO</v>
          </cell>
          <cell r="G1504" t="str">
            <v>EQU</v>
          </cell>
          <cell r="H1504" t="str">
            <v>MOPOSSER</v>
          </cell>
          <cell r="O1504" t="str">
            <v>MAT</v>
          </cell>
        </row>
        <row r="1505">
          <cell r="A1505" t="str">
            <v>HVMO000250</v>
          </cell>
          <cell r="B1505" t="str">
            <v>HERRAMIENTAS VARIAS EN PORCENTAJE MANO DE OBRA</v>
          </cell>
          <cell r="C1505" t="str">
            <v>% MO</v>
          </cell>
          <cell r="E1505">
            <v>20000</v>
          </cell>
          <cell r="F1505" t="str">
            <v>PRIMARIO</v>
          </cell>
          <cell r="G1505" t="str">
            <v>EQU</v>
          </cell>
          <cell r="H1505" t="str">
            <v>MOPOSSER</v>
          </cell>
          <cell r="O1505" t="str">
            <v>MAT</v>
          </cell>
        </row>
        <row r="1506">
          <cell r="A1506" t="str">
            <v>HVMO000251</v>
          </cell>
          <cell r="B1506" t="str">
            <v>HERRAMIENTAS VARIAS EN PORCENTAJE MANO DE OBRA</v>
          </cell>
          <cell r="C1506" t="str">
            <v>% MO</v>
          </cell>
          <cell r="E1506">
            <v>25000</v>
          </cell>
          <cell r="F1506" t="str">
            <v>PRIMARIO</v>
          </cell>
          <cell r="G1506" t="str">
            <v>EQU</v>
          </cell>
          <cell r="H1506" t="str">
            <v>MOPOSSER</v>
          </cell>
          <cell r="O1506" t="str">
            <v>MAT</v>
          </cell>
        </row>
        <row r="1507">
          <cell r="A1507" t="str">
            <v>HVMO000252</v>
          </cell>
          <cell r="B1507" t="str">
            <v>HERRAMIENTAS VARIAS EN PORCENTAJE MANO DE OBRA</v>
          </cell>
          <cell r="C1507" t="str">
            <v>% MO</v>
          </cell>
          <cell r="E1507">
            <v>25000</v>
          </cell>
          <cell r="F1507" t="str">
            <v>PRIMARIO</v>
          </cell>
          <cell r="G1507" t="str">
            <v>EQU</v>
          </cell>
          <cell r="H1507" t="str">
            <v>MOPOSSER</v>
          </cell>
          <cell r="O1507" t="str">
            <v>MAT</v>
          </cell>
        </row>
        <row r="1508">
          <cell r="A1508" t="str">
            <v>HVMO000253</v>
          </cell>
          <cell r="B1508" t="str">
            <v>HERRAMIENTAS VARIAS EN PORCENTAJE MANO DE OBRA</v>
          </cell>
          <cell r="C1508" t="str">
            <v>% MO</v>
          </cell>
          <cell r="E1508">
            <v>144384</v>
          </cell>
          <cell r="F1508" t="str">
            <v>PRIMARIO</v>
          </cell>
          <cell r="G1508" t="str">
            <v>EQU</v>
          </cell>
          <cell r="H1508" t="str">
            <v>MOPOSSER</v>
          </cell>
          <cell r="O1508" t="str">
            <v>MAT</v>
          </cell>
        </row>
        <row r="1509">
          <cell r="A1509" t="str">
            <v>HVMO000254</v>
          </cell>
          <cell r="B1509" t="str">
            <v>HERRAMIENTAS VARIAS EN PORCENTAJE MANO DE OBRA</v>
          </cell>
          <cell r="C1509" t="str">
            <v>% MO</v>
          </cell>
          <cell r="E1509">
            <v>202137.59375</v>
          </cell>
          <cell r="F1509" t="str">
            <v>PRIMARIO</v>
          </cell>
          <cell r="G1509" t="str">
            <v>EQU</v>
          </cell>
          <cell r="H1509" t="str">
            <v>MOPOSSER</v>
          </cell>
          <cell r="O1509" t="str">
            <v>MAT</v>
          </cell>
        </row>
        <row r="1510">
          <cell r="A1510" t="str">
            <v>HVMO000256</v>
          </cell>
          <cell r="B1510" t="str">
            <v>HERRAMIENTAS VARIAS EN PORCENTAJE MANO DE OBRA</v>
          </cell>
          <cell r="C1510" t="str">
            <v>% MO</v>
          </cell>
          <cell r="E1510">
            <v>439616</v>
          </cell>
          <cell r="F1510" t="str">
            <v>PRIMARIO</v>
          </cell>
          <cell r="G1510" t="str">
            <v>EQU</v>
          </cell>
          <cell r="H1510" t="str">
            <v>MOPOSSER</v>
          </cell>
          <cell r="O1510" t="str">
            <v>MAT</v>
          </cell>
        </row>
        <row r="1511">
          <cell r="A1511" t="str">
            <v>HVMO000257</v>
          </cell>
          <cell r="B1511" t="str">
            <v>HERRAMIENTAS VARIAS EN PORCENTAJE MANO DE OBRA</v>
          </cell>
          <cell r="C1511" t="str">
            <v>% MO</v>
          </cell>
          <cell r="E1511">
            <v>256790.21875</v>
          </cell>
          <cell r="F1511" t="str">
            <v>PRIMARIO</v>
          </cell>
          <cell r="G1511" t="str">
            <v>EQU</v>
          </cell>
          <cell r="H1511" t="str">
            <v>MOPOSSER</v>
          </cell>
          <cell r="O1511" t="str">
            <v>MAT</v>
          </cell>
        </row>
        <row r="1512">
          <cell r="A1512" t="str">
            <v>HVMO000266</v>
          </cell>
          <cell r="B1512" t="str">
            <v>HERRAMIENTAS VARIAS EN PORCENTAJE MANO DE OBRA</v>
          </cell>
          <cell r="C1512" t="str">
            <v>% MO</v>
          </cell>
          <cell r="E1512">
            <v>721.91998291015625</v>
          </cell>
          <cell r="F1512" t="str">
            <v>PRIMARIO</v>
          </cell>
          <cell r="G1512" t="str">
            <v>EQU</v>
          </cell>
          <cell r="H1512" t="str">
            <v>MOPOSSER</v>
          </cell>
          <cell r="O1512" t="str">
            <v>MAT</v>
          </cell>
        </row>
        <row r="1513">
          <cell r="A1513" t="str">
            <v>HVMO000267</v>
          </cell>
          <cell r="B1513" t="str">
            <v>HERRAMIENTAS VARIAS EN PORCENTAJE MANO DE OBRA</v>
          </cell>
          <cell r="C1513" t="str">
            <v>% MO</v>
          </cell>
          <cell r="E1513">
            <v>27476</v>
          </cell>
          <cell r="F1513" t="str">
            <v>PRIMARIO</v>
          </cell>
          <cell r="G1513" t="str">
            <v>EQU</v>
          </cell>
          <cell r="H1513" t="str">
            <v>MOPOSSER</v>
          </cell>
          <cell r="O1513" t="str">
            <v>MAT</v>
          </cell>
        </row>
        <row r="1514">
          <cell r="A1514" t="str">
            <v>HVMO000268</v>
          </cell>
          <cell r="B1514" t="str">
            <v>HERRAMIENTAS VARIAS EN PORCENTAJE MANO DE OBRA</v>
          </cell>
          <cell r="C1514" t="str">
            <v>% MO</v>
          </cell>
          <cell r="E1514">
            <v>43961.6015625</v>
          </cell>
          <cell r="F1514" t="str">
            <v>PRIMARIO</v>
          </cell>
          <cell r="G1514" t="str">
            <v>EQU</v>
          </cell>
          <cell r="H1514" t="str">
            <v>MOPOSSER</v>
          </cell>
          <cell r="O1514" t="str">
            <v>MAT</v>
          </cell>
        </row>
        <row r="1515">
          <cell r="A1515" t="str">
            <v>HVMO000272</v>
          </cell>
          <cell r="B1515" t="str">
            <v>HERRAMIENTAS VARIAS EN PORCENTAJE MANO DE OBRA</v>
          </cell>
          <cell r="C1515" t="str">
            <v>% MO</v>
          </cell>
          <cell r="E1515">
            <v>5414400</v>
          </cell>
          <cell r="F1515" t="str">
            <v>PRIMARIO</v>
          </cell>
          <cell r="G1515" t="str">
            <v>EQU</v>
          </cell>
          <cell r="H1515" t="str">
            <v>MOPOSSER</v>
          </cell>
          <cell r="O1515" t="str">
            <v>MAT</v>
          </cell>
        </row>
        <row r="1516">
          <cell r="A1516" t="str">
            <v>HVMO000273</v>
          </cell>
          <cell r="B1516" t="str">
            <v>HERRAMIENTAS VARIAS EN PORCENTAJE MANO DE OBRA</v>
          </cell>
          <cell r="C1516" t="str">
            <v>% MO</v>
          </cell>
          <cell r="E1516">
            <v>3600</v>
          </cell>
          <cell r="F1516" t="str">
            <v>PRIMARIO</v>
          </cell>
          <cell r="G1516" t="str">
            <v>EQU</v>
          </cell>
          <cell r="H1516" t="str">
            <v>MOPOSSER</v>
          </cell>
          <cell r="O1516" t="str">
            <v>MAT</v>
          </cell>
        </row>
        <row r="1517">
          <cell r="A1517" t="str">
            <v>HVMO000276</v>
          </cell>
          <cell r="B1517" t="str">
            <v>HERRAMIENTAS VARIAS EN PORCENTAJE MANO DE OBRA</v>
          </cell>
          <cell r="C1517" t="str">
            <v>% MO</v>
          </cell>
          <cell r="E1517">
            <v>3223.199951171875</v>
          </cell>
          <cell r="F1517" t="str">
            <v>PRIMARIO</v>
          </cell>
          <cell r="G1517" t="str">
            <v>EQU</v>
          </cell>
          <cell r="H1517" t="str">
            <v>MOPOSSER</v>
          </cell>
          <cell r="O1517" t="str">
            <v>MAT</v>
          </cell>
        </row>
        <row r="1518">
          <cell r="A1518" t="str">
            <v>HVMO000277</v>
          </cell>
          <cell r="B1518" t="str">
            <v>HERRAMIENTAS VARIAS EN PORCENTAJE MANO DE OBRA</v>
          </cell>
          <cell r="C1518" t="str">
            <v>% MO</v>
          </cell>
          <cell r="E1518">
            <v>3297.1201171875</v>
          </cell>
          <cell r="F1518" t="str">
            <v>PRIMARIO</v>
          </cell>
          <cell r="G1518" t="str">
            <v>EQU</v>
          </cell>
          <cell r="H1518" t="str">
            <v>MOPOSSER</v>
          </cell>
          <cell r="O1518" t="str">
            <v>MAT</v>
          </cell>
        </row>
        <row r="1519">
          <cell r="A1519" t="str">
            <v>HVMO000278</v>
          </cell>
          <cell r="B1519" t="str">
            <v>HERRAMIENTAS VARIAS EN PORCENTAJE MANO DE OBRA</v>
          </cell>
          <cell r="C1519" t="str">
            <v>% MO</v>
          </cell>
          <cell r="E1519">
            <v>3846.639892578125</v>
          </cell>
          <cell r="F1519" t="str">
            <v>PRIMARIO</v>
          </cell>
          <cell r="G1519" t="str">
            <v>EQU</v>
          </cell>
          <cell r="H1519" t="str">
            <v>MOPOSSER</v>
          </cell>
          <cell r="O1519" t="str">
            <v>MAT</v>
          </cell>
        </row>
        <row r="1520">
          <cell r="A1520" t="str">
            <v>HVMO000279</v>
          </cell>
          <cell r="B1520" t="str">
            <v>HERRAMIENTAS VARIAS EN PORCENTAJE MANO DE OBRA</v>
          </cell>
          <cell r="C1520" t="str">
            <v>% MO</v>
          </cell>
          <cell r="E1520">
            <v>5495.2001953125</v>
          </cell>
          <cell r="F1520" t="str">
            <v>PRIMARIO</v>
          </cell>
          <cell r="G1520" t="str">
            <v>EQU</v>
          </cell>
          <cell r="H1520" t="str">
            <v>MOPOSSER</v>
          </cell>
          <cell r="O1520" t="str">
            <v>MAT</v>
          </cell>
        </row>
        <row r="1521">
          <cell r="A1521" t="str">
            <v>HVMO000280</v>
          </cell>
          <cell r="B1521" t="str">
            <v>HERRAMIENTAS VARIAS EN PORCENTAJE MANO DE OBRA</v>
          </cell>
          <cell r="C1521" t="str">
            <v>% MO</v>
          </cell>
          <cell r="E1521">
            <v>6594.240234375</v>
          </cell>
          <cell r="F1521" t="str">
            <v>PRIMARIO</v>
          </cell>
          <cell r="G1521" t="str">
            <v>EQU</v>
          </cell>
          <cell r="H1521" t="str">
            <v>MOPOSSER</v>
          </cell>
          <cell r="O1521" t="str">
            <v>MAT</v>
          </cell>
        </row>
        <row r="1522">
          <cell r="A1522" t="str">
            <v>HVMO000281</v>
          </cell>
          <cell r="B1522" t="str">
            <v>HERRAMIENTAS VARIAS EN PORCENTAJE MANO DE OBRA</v>
          </cell>
          <cell r="C1522" t="str">
            <v>% MO</v>
          </cell>
          <cell r="E1522">
            <v>7143.759765625</v>
          </cell>
          <cell r="F1522" t="str">
            <v>PRIMARIO</v>
          </cell>
          <cell r="G1522" t="str">
            <v>EQU</v>
          </cell>
          <cell r="H1522" t="str">
            <v>MOPOSSER</v>
          </cell>
          <cell r="O1522" t="str">
            <v>MAT</v>
          </cell>
        </row>
        <row r="1523">
          <cell r="A1523" t="str">
            <v>HVMO000282</v>
          </cell>
          <cell r="B1523" t="str">
            <v>HERRAMIENTAS VARIAS EN PORCENTAJE MANO DE OBRA</v>
          </cell>
          <cell r="C1523" t="str">
            <v>% MO</v>
          </cell>
          <cell r="E1523">
            <v>8242.7998046875</v>
          </cell>
          <cell r="F1523" t="str">
            <v>PRIMARIO</v>
          </cell>
          <cell r="G1523" t="str">
            <v>EQU</v>
          </cell>
          <cell r="H1523" t="str">
            <v>MOPOSSER</v>
          </cell>
          <cell r="O1523" t="str">
            <v>MAT</v>
          </cell>
        </row>
        <row r="1524">
          <cell r="A1524" t="str">
            <v>HVMO000283</v>
          </cell>
          <cell r="B1524" t="str">
            <v>HERRAMIENTAS VARIAS EN PORCENTAJE MANO DE OBRA</v>
          </cell>
          <cell r="C1524" t="str">
            <v>% MO</v>
          </cell>
          <cell r="E1524">
            <v>2686</v>
          </cell>
          <cell r="F1524" t="str">
            <v>PRIMARIO</v>
          </cell>
          <cell r="G1524" t="str">
            <v>EQU</v>
          </cell>
          <cell r="H1524" t="str">
            <v>MOPOSSER</v>
          </cell>
          <cell r="O1524" t="str">
            <v>MAT</v>
          </cell>
        </row>
        <row r="1525">
          <cell r="A1525" t="str">
            <v>HVMO000284</v>
          </cell>
          <cell r="B1525" t="str">
            <v>HERRAMIENTAS VARIAS EN PORCENTAJE MANO DE OBRA</v>
          </cell>
          <cell r="C1525" t="str">
            <v>% MO</v>
          </cell>
          <cell r="E1525">
            <v>5495.2001953125</v>
          </cell>
          <cell r="F1525" t="str">
            <v>PRIMARIO</v>
          </cell>
          <cell r="G1525" t="str">
            <v>EQU</v>
          </cell>
          <cell r="H1525" t="str">
            <v>MOPOSSER</v>
          </cell>
          <cell r="O1525" t="str">
            <v>MAT</v>
          </cell>
        </row>
        <row r="1526">
          <cell r="A1526" t="str">
            <v>HVMO000285</v>
          </cell>
          <cell r="B1526" t="str">
            <v>HERRAMIENTAS VARIAS EN PORCENTAJE MANO DE OBRA</v>
          </cell>
          <cell r="C1526" t="str">
            <v>% MO</v>
          </cell>
          <cell r="E1526">
            <v>7200</v>
          </cell>
          <cell r="F1526" t="str">
            <v>PRIMARIO</v>
          </cell>
          <cell r="G1526" t="str">
            <v>EQU</v>
          </cell>
          <cell r="H1526" t="str">
            <v>MOPOSSER</v>
          </cell>
          <cell r="O1526" t="str">
            <v>MAT</v>
          </cell>
        </row>
        <row r="1527">
          <cell r="A1527" t="str">
            <v>HVMO000286</v>
          </cell>
          <cell r="B1527" t="str">
            <v>HERRAMIENTAS VARIAS EN PORCENTAJE MANO DE OBRA</v>
          </cell>
          <cell r="C1527" t="str">
            <v>% MO</v>
          </cell>
          <cell r="E1527">
            <v>549520</v>
          </cell>
          <cell r="F1527" t="str">
            <v>PRIMARIO</v>
          </cell>
          <cell r="G1527" t="str">
            <v>EQU</v>
          </cell>
          <cell r="H1527" t="str">
            <v>MOPOSSER</v>
          </cell>
          <cell r="O1527" t="str">
            <v>MAT</v>
          </cell>
        </row>
        <row r="1528">
          <cell r="A1528" t="str">
            <v>HVMO000287</v>
          </cell>
          <cell r="B1528" t="str">
            <v>HERRAMIENTAS VARIAS EN PORCENTAJE MANO DE OBRA</v>
          </cell>
          <cell r="C1528" t="str">
            <v>% MO</v>
          </cell>
          <cell r="E1528">
            <v>48000</v>
          </cell>
          <cell r="F1528" t="str">
            <v>PRIMARIO</v>
          </cell>
          <cell r="G1528" t="str">
            <v>EQU</v>
          </cell>
          <cell r="H1528" t="str">
            <v>MOPOSSER</v>
          </cell>
          <cell r="O1528" t="str">
            <v>MAT</v>
          </cell>
        </row>
        <row r="1529">
          <cell r="A1529" t="str">
            <v>HVMO000288</v>
          </cell>
          <cell r="B1529" t="str">
            <v>HERRAMIENTAS VARIAS EN PORCENTAJE MANO DE OBRA</v>
          </cell>
          <cell r="C1529" t="str">
            <v>% MO</v>
          </cell>
          <cell r="E1529">
            <v>120000</v>
          </cell>
          <cell r="F1529" t="str">
            <v>PRIMARIO</v>
          </cell>
          <cell r="G1529" t="str">
            <v>EQU</v>
          </cell>
          <cell r="H1529" t="str">
            <v>MOPOSSER</v>
          </cell>
          <cell r="O1529" t="str">
            <v>MAT</v>
          </cell>
        </row>
        <row r="1530">
          <cell r="A1530" t="str">
            <v>HVMO000289</v>
          </cell>
          <cell r="B1530" t="str">
            <v>HERRAMIENTAS VARIAS EN PORCENTAJE MANO DE OBRA</v>
          </cell>
          <cell r="C1530" t="str">
            <v>% MO</v>
          </cell>
          <cell r="E1530">
            <v>7200</v>
          </cell>
          <cell r="F1530" t="str">
            <v>PRIMARIO</v>
          </cell>
          <cell r="G1530" t="str">
            <v>EQU</v>
          </cell>
          <cell r="H1530" t="str">
            <v>MOPOSSER</v>
          </cell>
          <cell r="O1530" t="str">
            <v>MAT</v>
          </cell>
        </row>
        <row r="1531">
          <cell r="A1531" t="str">
            <v>HVMO000290</v>
          </cell>
          <cell r="B1531" t="str">
            <v>HERRAMIENTAS VARIAS EN PORCENTAJE MANO DE OBRA</v>
          </cell>
          <cell r="C1531" t="str">
            <v>% MO</v>
          </cell>
          <cell r="E1531">
            <v>630849.625</v>
          </cell>
          <cell r="F1531" t="str">
            <v>PRIMARIO</v>
          </cell>
          <cell r="G1531" t="str">
            <v>EQU</v>
          </cell>
          <cell r="H1531" t="str">
            <v>MOPOSSER</v>
          </cell>
          <cell r="O1531" t="str">
            <v>MAT</v>
          </cell>
        </row>
        <row r="1532">
          <cell r="A1532" t="str">
            <v>HVMO000291</v>
          </cell>
          <cell r="B1532" t="str">
            <v>HERRAMIENTAS VARIAS EN PORCENTAJE MANO DE OBRA</v>
          </cell>
          <cell r="C1532" t="str">
            <v>% MO</v>
          </cell>
          <cell r="E1532">
            <v>120000</v>
          </cell>
          <cell r="F1532" t="str">
            <v>PRIMARIO</v>
          </cell>
          <cell r="G1532" t="str">
            <v>EQU</v>
          </cell>
          <cell r="H1532" t="str">
            <v>MOPOSSER</v>
          </cell>
          <cell r="O1532" t="str">
            <v>MAT</v>
          </cell>
        </row>
        <row r="1533">
          <cell r="A1533" t="str">
            <v>HVMO000292</v>
          </cell>
          <cell r="B1533" t="str">
            <v>HERRAMIENTAS VARIAS EN PORCENTAJE MANO DE OBRA</v>
          </cell>
          <cell r="C1533" t="str">
            <v>% MO</v>
          </cell>
          <cell r="E1533">
            <v>552268.8125</v>
          </cell>
          <cell r="F1533" t="str">
            <v>PRIMARIO</v>
          </cell>
          <cell r="G1533" t="str">
            <v>EQU</v>
          </cell>
          <cell r="H1533" t="str">
            <v>MOPOSSER</v>
          </cell>
          <cell r="O1533" t="str">
            <v>MAT</v>
          </cell>
        </row>
        <row r="1534">
          <cell r="A1534" t="str">
            <v>HVMO000293</v>
          </cell>
          <cell r="B1534" t="str">
            <v>HERRAMIENTAS VARIAS EN PORCENTAJE MANO DE OBRA</v>
          </cell>
          <cell r="C1534" t="str">
            <v>% MO</v>
          </cell>
          <cell r="E1534">
            <v>60000</v>
          </cell>
          <cell r="F1534" t="str">
            <v>PRIMARIO</v>
          </cell>
          <cell r="G1534" t="str">
            <v>EQU</v>
          </cell>
          <cell r="H1534" t="str">
            <v>MOPOSSER</v>
          </cell>
          <cell r="O1534" t="str">
            <v>MAT</v>
          </cell>
        </row>
        <row r="1535">
          <cell r="A1535" t="str">
            <v>HVMO000294</v>
          </cell>
          <cell r="B1535" t="str">
            <v>HERRAMIENTAS VARIAS EN PORCENTAJE MANO DE OBRA</v>
          </cell>
          <cell r="C1535" t="str">
            <v>% MO</v>
          </cell>
          <cell r="E1535">
            <v>480000</v>
          </cell>
          <cell r="F1535" t="str">
            <v>PRIMARIO</v>
          </cell>
          <cell r="G1535" t="str">
            <v>EQU</v>
          </cell>
          <cell r="H1535" t="str">
            <v>MOPOSSER</v>
          </cell>
          <cell r="O1535" t="str">
            <v>MAT</v>
          </cell>
        </row>
        <row r="1536">
          <cell r="A1536" t="str">
            <v>HVMO000295</v>
          </cell>
          <cell r="B1536" t="str">
            <v>HERRAMIENTAS VARIAS EN PORCENTAJE MANO DE OBRA</v>
          </cell>
          <cell r="C1536" t="str">
            <v>% MO</v>
          </cell>
          <cell r="E1536">
            <v>480000</v>
          </cell>
          <cell r="F1536" t="str">
            <v>PRIMARIO</v>
          </cell>
          <cell r="G1536" t="str">
            <v>EQU</v>
          </cell>
          <cell r="H1536" t="str">
            <v>MOPOSSER</v>
          </cell>
          <cell r="O1536" t="str">
            <v>MAT</v>
          </cell>
        </row>
        <row r="1537">
          <cell r="A1537" t="str">
            <v>HVMO000297</v>
          </cell>
          <cell r="B1537" t="str">
            <v>HERRAMIENTAS VARIAS EN PORCENTAJE MANO DE OBRA</v>
          </cell>
          <cell r="C1537" t="str">
            <v>% MO</v>
          </cell>
          <cell r="E1537">
            <v>480000</v>
          </cell>
          <cell r="F1537" t="str">
            <v>PRIMARIO</v>
          </cell>
          <cell r="G1537" t="str">
            <v>EQU</v>
          </cell>
          <cell r="H1537" t="str">
            <v>MOPOSSER</v>
          </cell>
          <cell r="O1537" t="str">
            <v>MAT</v>
          </cell>
        </row>
        <row r="1538">
          <cell r="A1538" t="str">
            <v>HVMO000298</v>
          </cell>
          <cell r="B1538" t="str">
            <v>HERRAMIENTAS VARIAS EN PORCENTAJE MANO DE OBRA</v>
          </cell>
          <cell r="C1538" t="str">
            <v>% MO</v>
          </cell>
          <cell r="E1538">
            <v>360000</v>
          </cell>
          <cell r="F1538" t="str">
            <v>PRIMARIO</v>
          </cell>
          <cell r="G1538" t="str">
            <v>EQU</v>
          </cell>
          <cell r="H1538" t="str">
            <v>MOPOSSER</v>
          </cell>
          <cell r="O1538" t="str">
            <v>MAT</v>
          </cell>
        </row>
        <row r="1539">
          <cell r="A1539" t="str">
            <v>HVMO000299</v>
          </cell>
          <cell r="B1539" t="str">
            <v>HERRAMIENTAS VARIAS EN PORCENTAJE MANO DE OBRA</v>
          </cell>
          <cell r="C1539" t="str">
            <v>% MO</v>
          </cell>
          <cell r="E1539">
            <v>18000</v>
          </cell>
          <cell r="F1539" t="str">
            <v>PRIMARIO</v>
          </cell>
          <cell r="G1539" t="str">
            <v>EQU</v>
          </cell>
          <cell r="H1539" t="str">
            <v>MOPOSSER</v>
          </cell>
          <cell r="O1539" t="str">
            <v>MAT</v>
          </cell>
        </row>
        <row r="1540">
          <cell r="A1540" t="str">
            <v>HVMO000300</v>
          </cell>
          <cell r="B1540" t="str">
            <v>HERRAMIENTAS VARIAS EN PORCENTAJE MANO DE OBRA</v>
          </cell>
          <cell r="C1540" t="str">
            <v>% MO</v>
          </cell>
          <cell r="E1540">
            <v>18000</v>
          </cell>
          <cell r="F1540" t="str">
            <v>PRIMARIO</v>
          </cell>
          <cell r="G1540" t="str">
            <v>EQU</v>
          </cell>
          <cell r="H1540" t="str">
            <v>MOPOSSER</v>
          </cell>
          <cell r="O1540" t="str">
            <v>MAT</v>
          </cell>
        </row>
        <row r="1541">
          <cell r="A1541" t="str">
            <v>HVMO000301</v>
          </cell>
          <cell r="B1541" t="str">
            <v>HERRAMIENTAS VARIAS EN PORCENTAJE MANO DE OBRA</v>
          </cell>
          <cell r="C1541" t="str">
            <v>% MO</v>
          </cell>
          <cell r="E1541">
            <v>900000</v>
          </cell>
          <cell r="F1541" t="str">
            <v>PRIMARIO</v>
          </cell>
          <cell r="G1541" t="str">
            <v>EQU</v>
          </cell>
          <cell r="H1541" t="str">
            <v>MOPOSSER</v>
          </cell>
          <cell r="O1541" t="str">
            <v>MAT</v>
          </cell>
        </row>
        <row r="1542">
          <cell r="A1542" t="str">
            <v>HVMO000302</v>
          </cell>
          <cell r="B1542" t="str">
            <v>HERRAMIENTAS VARIAS EN PORCENTAJE MANO DE OBRA</v>
          </cell>
          <cell r="C1542" t="str">
            <v>% MO</v>
          </cell>
          <cell r="E1542">
            <v>1440594</v>
          </cell>
          <cell r="F1542" t="str">
            <v>PRIMARIO</v>
          </cell>
          <cell r="G1542" t="str">
            <v>EQU</v>
          </cell>
          <cell r="H1542" t="str">
            <v>MOPOSSER</v>
          </cell>
          <cell r="O1542" t="str">
            <v>MAT</v>
          </cell>
        </row>
        <row r="1543">
          <cell r="A1543" t="str">
            <v>HVMO000303</v>
          </cell>
          <cell r="B1543" t="str">
            <v>HERRAMIENTAS VARIAS EN PORCENTAJE MANO DE OBRA</v>
          </cell>
          <cell r="C1543" t="str">
            <v>% MO</v>
          </cell>
          <cell r="E1543">
            <v>25000</v>
          </cell>
          <cell r="F1543" t="str">
            <v>PRIMARIO</v>
          </cell>
          <cell r="G1543" t="str">
            <v>EQU</v>
          </cell>
          <cell r="H1543" t="str">
            <v>MOPOSSER</v>
          </cell>
          <cell r="O1543" t="str">
            <v>MAT</v>
          </cell>
        </row>
        <row r="1544">
          <cell r="A1544" t="str">
            <v>HVMO000304</v>
          </cell>
          <cell r="B1544" t="str">
            <v>HERRAMIENTAS VARIAS EN PORCENTAJE MANO DE OBRA</v>
          </cell>
          <cell r="C1544" t="str">
            <v>% MO</v>
          </cell>
          <cell r="E1544">
            <v>5600</v>
          </cell>
          <cell r="F1544" t="str">
            <v>PRIMARIO</v>
          </cell>
          <cell r="G1544" t="str">
            <v>EQU</v>
          </cell>
          <cell r="H1544" t="str">
            <v>MOPOSSER</v>
          </cell>
          <cell r="O1544" t="str">
            <v>MAT</v>
          </cell>
        </row>
        <row r="1545">
          <cell r="A1545" t="str">
            <v>HVMO000305</v>
          </cell>
          <cell r="B1545" t="str">
            <v>HERRAMIENTAS VARIAS EN PORCENTAJE MANO DE OBRA</v>
          </cell>
          <cell r="C1545" t="str">
            <v>% MO</v>
          </cell>
          <cell r="E1545">
            <v>900000</v>
          </cell>
          <cell r="F1545" t="str">
            <v>PRIMARIO</v>
          </cell>
          <cell r="G1545" t="str">
            <v>EQU</v>
          </cell>
          <cell r="H1545" t="str">
            <v>MOPOSSER</v>
          </cell>
          <cell r="O1545" t="str">
            <v>MAT</v>
          </cell>
        </row>
        <row r="1546">
          <cell r="A1546" t="str">
            <v>HVMO000306</v>
          </cell>
          <cell r="B1546" t="str">
            <v>HERRAMIENTAS VARIAS EN PORCENTAJE MANO DE OBRA</v>
          </cell>
          <cell r="C1546" t="str">
            <v>% MO</v>
          </cell>
          <cell r="E1546">
            <v>219824.640625</v>
          </cell>
          <cell r="F1546" t="str">
            <v>PRIMARIO</v>
          </cell>
          <cell r="G1546" t="str">
            <v>EQU</v>
          </cell>
          <cell r="H1546" t="str">
            <v>MOPOSSER</v>
          </cell>
          <cell r="O1546" t="str">
            <v>MAT</v>
          </cell>
        </row>
        <row r="1547">
          <cell r="A1547" t="str">
            <v>HVMO000307</v>
          </cell>
          <cell r="B1547" t="str">
            <v>HERRAMIENTAS VARIAS EN PORCENTAJE MANO DE OBRA</v>
          </cell>
          <cell r="C1547" t="str">
            <v>% MO</v>
          </cell>
          <cell r="E1547">
            <v>10000</v>
          </cell>
          <cell r="F1547" t="str">
            <v>PRIMARIO</v>
          </cell>
          <cell r="G1547" t="str">
            <v>EQU</v>
          </cell>
          <cell r="H1547" t="str">
            <v>MOPOSSER</v>
          </cell>
          <cell r="O1547" t="str">
            <v>MAT</v>
          </cell>
        </row>
        <row r="1548">
          <cell r="A1548" t="str">
            <v>HVMO000308</v>
          </cell>
          <cell r="B1548" t="str">
            <v>HERRAMIENTAS VARIAS EN PORCENTAJE MANO DE OBRA</v>
          </cell>
          <cell r="C1548" t="str">
            <v>% MO</v>
          </cell>
          <cell r="E1548">
            <v>8190</v>
          </cell>
          <cell r="F1548" t="str">
            <v>PRIMARIO</v>
          </cell>
          <cell r="G1548" t="str">
            <v>EQU</v>
          </cell>
          <cell r="H1548" t="str">
            <v>MOPOSSER</v>
          </cell>
          <cell r="O1548" t="str">
            <v>MAT</v>
          </cell>
        </row>
        <row r="1549">
          <cell r="A1549" t="str">
            <v>HVMO000309</v>
          </cell>
          <cell r="B1549" t="str">
            <v>HERRAMIENTAS VARIAS EN PORCENTAJE MANO DE OBRA</v>
          </cell>
          <cell r="C1549" t="str">
            <v>% MO</v>
          </cell>
          <cell r="E1549">
            <v>1050</v>
          </cell>
          <cell r="F1549" t="str">
            <v>PRIMARIO</v>
          </cell>
          <cell r="G1549" t="str">
            <v>EQU</v>
          </cell>
          <cell r="H1549" t="str">
            <v>MOPOSSER</v>
          </cell>
          <cell r="O1549" t="str">
            <v>MAT</v>
          </cell>
        </row>
        <row r="1550">
          <cell r="A1550" t="str">
            <v>HVMO000397</v>
          </cell>
          <cell r="B1550" t="str">
            <v>HERRAMIENTAS VARIAS EN PORCENTAJE MANO DE OBRA</v>
          </cell>
          <cell r="C1550" t="str">
            <v>% MO</v>
          </cell>
          <cell r="E1550">
            <v>19200</v>
          </cell>
          <cell r="F1550" t="str">
            <v>PRIMARIO</v>
          </cell>
          <cell r="G1550" t="str">
            <v>EQU</v>
          </cell>
          <cell r="H1550" t="str">
            <v>MOPOSSER</v>
          </cell>
          <cell r="O1550" t="str">
            <v>MAT</v>
          </cell>
        </row>
        <row r="1551">
          <cell r="A1551" t="str">
            <v>HVMO000398</v>
          </cell>
          <cell r="B1551" t="str">
            <v>HERRAMIENTAS VARIAS EN PORCENTAJE MANO DE OBRA</v>
          </cell>
          <cell r="C1551" t="str">
            <v>% MO</v>
          </cell>
          <cell r="E1551">
            <v>12000</v>
          </cell>
          <cell r="F1551" t="str">
            <v>PRIMARIO</v>
          </cell>
          <cell r="G1551" t="str">
            <v>EQU</v>
          </cell>
          <cell r="H1551" t="str">
            <v>MOPOSSER</v>
          </cell>
          <cell r="O1551" t="str">
            <v>MAT</v>
          </cell>
        </row>
        <row r="1552">
          <cell r="A1552" t="str">
            <v>HVMO000399</v>
          </cell>
          <cell r="B1552" t="str">
            <v>HERRAMIENTAS VARIAS EN PORCENTAJE MANO DE OBRA</v>
          </cell>
          <cell r="C1552" t="str">
            <v>% MO</v>
          </cell>
          <cell r="E1552">
            <v>12000</v>
          </cell>
          <cell r="F1552" t="str">
            <v>PRIMARIO</v>
          </cell>
          <cell r="G1552" t="str">
            <v>EQU</v>
          </cell>
          <cell r="H1552" t="str">
            <v>MOPOSSER</v>
          </cell>
          <cell r="O1552" t="str">
            <v>MAT</v>
          </cell>
        </row>
        <row r="1553">
          <cell r="A1553" t="str">
            <v>HVMO000400</v>
          </cell>
          <cell r="B1553" t="str">
            <v>HERRAMIENTAS VARIAS EN PORCENTAJE MANO DE OBRA</v>
          </cell>
          <cell r="C1553" t="str">
            <v>% MO</v>
          </cell>
          <cell r="E1553">
            <v>12000</v>
          </cell>
          <cell r="F1553" t="str">
            <v>PRIMARIO</v>
          </cell>
          <cell r="G1553" t="str">
            <v>EQU</v>
          </cell>
          <cell r="H1553" t="str">
            <v>MOPOSSER</v>
          </cell>
          <cell r="O1553" t="str">
            <v>MAT</v>
          </cell>
        </row>
        <row r="1554">
          <cell r="A1554" t="str">
            <v>HVMO000401</v>
          </cell>
          <cell r="B1554" t="str">
            <v>HERRAMIENTAS VARIAS EN PORCENTAJE MANO DE OBRA</v>
          </cell>
          <cell r="C1554" t="str">
            <v>% MO</v>
          </cell>
          <cell r="E1554">
            <v>18000</v>
          </cell>
          <cell r="F1554" t="str">
            <v>PRIMARIO</v>
          </cell>
          <cell r="G1554" t="str">
            <v>EQU</v>
          </cell>
          <cell r="H1554" t="str">
            <v>MOPOSSER</v>
          </cell>
          <cell r="O1554" t="str">
            <v>MAT</v>
          </cell>
        </row>
        <row r="1555">
          <cell r="A1555" t="str">
            <v>HVMO000402</v>
          </cell>
          <cell r="B1555" t="str">
            <v>HERRAMIENTAS VARIAS EN PORCENTAJE MANO DE OBRA</v>
          </cell>
          <cell r="C1555" t="str">
            <v>% MO</v>
          </cell>
          <cell r="E1555">
            <v>6000</v>
          </cell>
          <cell r="F1555" t="str">
            <v>PRIMARIO</v>
          </cell>
          <cell r="G1555" t="str">
            <v>EQU</v>
          </cell>
          <cell r="H1555" t="str">
            <v>MOPOSSER</v>
          </cell>
          <cell r="O1555" t="str">
            <v>MAT</v>
          </cell>
        </row>
        <row r="1556">
          <cell r="A1556" t="str">
            <v>HVMO000403</v>
          </cell>
          <cell r="B1556" t="str">
            <v>HERRAMIENTAS VARIAS EN PORCENTAJE MANO DE OBRA</v>
          </cell>
          <cell r="C1556" t="str">
            <v>% MO</v>
          </cell>
          <cell r="E1556">
            <v>6000</v>
          </cell>
          <cell r="F1556" t="str">
            <v>PRIMARIO</v>
          </cell>
          <cell r="G1556" t="str">
            <v>EQU</v>
          </cell>
          <cell r="H1556" t="str">
            <v>MOPOSSER</v>
          </cell>
          <cell r="O1556" t="str">
            <v>MAT</v>
          </cell>
        </row>
        <row r="1557">
          <cell r="A1557" t="str">
            <v>HVMO000404</v>
          </cell>
          <cell r="B1557" t="str">
            <v>HERRAMIENTAS VARIAS EN PORCENTAJE MANO DE OBRA</v>
          </cell>
          <cell r="C1557" t="str">
            <v>% MO</v>
          </cell>
          <cell r="E1557">
            <v>19200</v>
          </cell>
          <cell r="F1557" t="str">
            <v>PRIMARIO</v>
          </cell>
          <cell r="G1557" t="str">
            <v>EQU</v>
          </cell>
          <cell r="H1557" t="str">
            <v>MOPOSSER</v>
          </cell>
          <cell r="O1557" t="str">
            <v>MAT</v>
          </cell>
        </row>
        <row r="1558">
          <cell r="A1558" t="str">
            <v>HVMO000405</v>
          </cell>
          <cell r="B1558" t="str">
            <v>HERRAMIENTAS VARIAS EN PORCENTAJE MANO DE OBRA</v>
          </cell>
          <cell r="C1558" t="str">
            <v>% MO</v>
          </cell>
          <cell r="E1558">
            <v>19200</v>
          </cell>
          <cell r="F1558" t="str">
            <v>PRIMARIO</v>
          </cell>
          <cell r="G1558" t="str">
            <v>EQU</v>
          </cell>
          <cell r="H1558" t="str">
            <v>MOPOSSER</v>
          </cell>
          <cell r="O1558" t="str">
            <v>MAT</v>
          </cell>
        </row>
        <row r="1559">
          <cell r="A1559" t="str">
            <v>HVMO000406</v>
          </cell>
          <cell r="B1559" t="str">
            <v>HERRAMIENTAS VARIAS EN PORCENTAJE MANO DE OBRA</v>
          </cell>
          <cell r="C1559" t="str">
            <v>% MO</v>
          </cell>
          <cell r="E1559">
            <v>4200</v>
          </cell>
          <cell r="F1559" t="str">
            <v>PRIMARIO</v>
          </cell>
          <cell r="G1559" t="str">
            <v>EQU</v>
          </cell>
          <cell r="H1559" t="str">
            <v>MOPOSSER</v>
          </cell>
          <cell r="O1559" t="str">
            <v>MAT</v>
          </cell>
        </row>
        <row r="1560">
          <cell r="A1560" t="str">
            <v>HVMO000407</v>
          </cell>
          <cell r="B1560" t="str">
            <v>HERRAMIENTAS VARIAS EN PORCENTAJE MANO DE OBRA</v>
          </cell>
          <cell r="C1560" t="str">
            <v>% MO</v>
          </cell>
          <cell r="E1560">
            <v>6000</v>
          </cell>
          <cell r="F1560" t="str">
            <v>PRIMARIO</v>
          </cell>
          <cell r="G1560" t="str">
            <v>EQU</v>
          </cell>
          <cell r="H1560" t="str">
            <v>MOPOSSER</v>
          </cell>
          <cell r="O1560" t="str">
            <v>MAT</v>
          </cell>
        </row>
        <row r="1561">
          <cell r="A1561" t="str">
            <v>HVMO000408</v>
          </cell>
          <cell r="B1561" t="str">
            <v>HERRAMIENTAS VARIAS EN PORCENTAJE MANO DE OBRA</v>
          </cell>
          <cell r="C1561" t="str">
            <v>% MO</v>
          </cell>
          <cell r="E1561">
            <v>4200</v>
          </cell>
          <cell r="F1561" t="str">
            <v>PRIMARIO</v>
          </cell>
          <cell r="G1561" t="str">
            <v>EQU</v>
          </cell>
          <cell r="H1561" t="str">
            <v>MOPOSSER</v>
          </cell>
          <cell r="O1561" t="str">
            <v>MAT</v>
          </cell>
        </row>
        <row r="1562">
          <cell r="A1562" t="str">
            <v>HVMO000409</v>
          </cell>
          <cell r="B1562" t="str">
            <v>HERRAMIENTAS VARIAS EN PORCENTAJE MANO DE OBRA</v>
          </cell>
          <cell r="C1562" t="str">
            <v>% MO</v>
          </cell>
          <cell r="E1562">
            <v>6000</v>
          </cell>
          <cell r="F1562" t="str">
            <v>PRIMARIO</v>
          </cell>
          <cell r="G1562" t="str">
            <v>EQU</v>
          </cell>
          <cell r="H1562" t="str">
            <v>MOPOSSER</v>
          </cell>
          <cell r="O1562" t="str">
            <v>MAT</v>
          </cell>
        </row>
        <row r="1563">
          <cell r="A1563" t="str">
            <v>HVMO000410</v>
          </cell>
          <cell r="B1563" t="str">
            <v>HERRAMIENTAS VARIAS EN PORCENTAJE MANO DE OBRA</v>
          </cell>
          <cell r="C1563" t="str">
            <v>% MO</v>
          </cell>
          <cell r="E1563">
            <v>4200</v>
          </cell>
          <cell r="F1563" t="str">
            <v>PRIMARIO</v>
          </cell>
          <cell r="G1563" t="str">
            <v>EQU</v>
          </cell>
          <cell r="H1563" t="str">
            <v>MOPOSSER</v>
          </cell>
          <cell r="O1563" t="str">
            <v>MAT</v>
          </cell>
        </row>
        <row r="1564">
          <cell r="A1564" t="str">
            <v>HVMO000411</v>
          </cell>
          <cell r="B1564" t="str">
            <v>HERRAMIENTAS VARIAS EN PORCENTAJE MANO DE OBRA</v>
          </cell>
          <cell r="C1564" t="str">
            <v>% MO</v>
          </cell>
          <cell r="E1564">
            <v>4200</v>
          </cell>
          <cell r="F1564" t="str">
            <v>PRIMARIO</v>
          </cell>
          <cell r="G1564" t="str">
            <v>EQU</v>
          </cell>
          <cell r="H1564" t="str">
            <v>MOPOSSER</v>
          </cell>
          <cell r="O1564" t="str">
            <v>MAT</v>
          </cell>
        </row>
        <row r="1565">
          <cell r="A1565" t="str">
            <v>HVMO000412</v>
          </cell>
          <cell r="B1565" t="str">
            <v>HERRAMIENTAS VARIAS EN PORCENTAJE MANO DE OBRA</v>
          </cell>
          <cell r="C1565" t="str">
            <v>% MO</v>
          </cell>
          <cell r="E1565">
            <v>6000</v>
          </cell>
          <cell r="F1565" t="str">
            <v>PRIMARIO</v>
          </cell>
          <cell r="G1565" t="str">
            <v>EQU</v>
          </cell>
          <cell r="H1565" t="str">
            <v>MOPOSSER</v>
          </cell>
          <cell r="O1565" t="str">
            <v>MAT</v>
          </cell>
        </row>
        <row r="1566">
          <cell r="A1566" t="str">
            <v>HVMO000413</v>
          </cell>
          <cell r="B1566" t="str">
            <v>HERRAMIENTAS VARIAS EN PORCENTAJE MANO DE OBRA</v>
          </cell>
          <cell r="C1566" t="str">
            <v>% MO</v>
          </cell>
          <cell r="E1566">
            <v>6000</v>
          </cell>
          <cell r="F1566" t="str">
            <v>PRIMARIO</v>
          </cell>
          <cell r="G1566" t="str">
            <v>EQU</v>
          </cell>
          <cell r="H1566" t="str">
            <v>MOPOSSER</v>
          </cell>
          <cell r="O1566" t="str">
            <v>MAT</v>
          </cell>
        </row>
        <row r="1567">
          <cell r="A1567" t="str">
            <v>HVMO000414</v>
          </cell>
          <cell r="B1567" t="str">
            <v>HERRAMIENTAS VARIAS EN PORCENTAJE MANO DE OBRA</v>
          </cell>
          <cell r="C1567" t="str">
            <v>% MO</v>
          </cell>
          <cell r="E1567">
            <v>4200</v>
          </cell>
          <cell r="F1567" t="str">
            <v>PRIMARIO</v>
          </cell>
          <cell r="G1567" t="str">
            <v>EQU</v>
          </cell>
          <cell r="H1567" t="str">
            <v>MOPOSSER</v>
          </cell>
          <cell r="O1567" t="str">
            <v>MAT</v>
          </cell>
        </row>
        <row r="1568">
          <cell r="A1568" t="str">
            <v>HVMO000415</v>
          </cell>
          <cell r="B1568" t="str">
            <v>HERRAMIENTAS VARIAS EN PORCENTAJE MANO DE OBRA</v>
          </cell>
          <cell r="C1568" t="str">
            <v>% MO</v>
          </cell>
          <cell r="E1568">
            <v>4200</v>
          </cell>
          <cell r="F1568" t="str">
            <v>PRIMARIO</v>
          </cell>
          <cell r="G1568" t="str">
            <v>EQU</v>
          </cell>
          <cell r="H1568" t="str">
            <v>MOPOSSER</v>
          </cell>
          <cell r="O1568" t="str">
            <v>MAT</v>
          </cell>
        </row>
        <row r="1569">
          <cell r="A1569" t="str">
            <v>HVMO000416</v>
          </cell>
          <cell r="B1569" t="str">
            <v>HERRAMIENTAS VARIAS EN PORCENTAJE MANO DE OBRA</v>
          </cell>
          <cell r="C1569" t="str">
            <v>% MO</v>
          </cell>
          <cell r="E1569">
            <v>4200</v>
          </cell>
          <cell r="F1569" t="str">
            <v>PRIMARIO</v>
          </cell>
          <cell r="G1569" t="str">
            <v>EQU</v>
          </cell>
          <cell r="H1569" t="str">
            <v>MOPOSSER</v>
          </cell>
          <cell r="O1569" t="str">
            <v>MAT</v>
          </cell>
        </row>
        <row r="1570">
          <cell r="A1570" t="str">
            <v>HVMO000417</v>
          </cell>
          <cell r="B1570" t="str">
            <v>HERRAMIENTAS VARIAS EN PORCENTAJE MANO DE OBRA</v>
          </cell>
          <cell r="C1570" t="str">
            <v>% MO</v>
          </cell>
          <cell r="E1570">
            <v>4200</v>
          </cell>
          <cell r="F1570" t="str">
            <v>PRIMARIO</v>
          </cell>
          <cell r="G1570" t="str">
            <v>EQU</v>
          </cell>
          <cell r="H1570" t="str">
            <v>MOPOSSER</v>
          </cell>
          <cell r="O1570" t="str">
            <v>MAT</v>
          </cell>
        </row>
        <row r="1571">
          <cell r="A1571" t="str">
            <v>HVMO000418</v>
          </cell>
          <cell r="B1571" t="str">
            <v>HERRAMIENTAS VARIAS EN PORCENTAJE MANO DE OBRA</v>
          </cell>
          <cell r="C1571" t="str">
            <v>% MO</v>
          </cell>
          <cell r="E1571">
            <v>4200</v>
          </cell>
          <cell r="F1571" t="str">
            <v>PRIMARIO</v>
          </cell>
          <cell r="G1571" t="str">
            <v>EQU</v>
          </cell>
          <cell r="H1571" t="str">
            <v>MOPOSSER</v>
          </cell>
          <cell r="O1571" t="str">
            <v>MAT</v>
          </cell>
        </row>
        <row r="1572">
          <cell r="A1572" t="str">
            <v>HVMO000419</v>
          </cell>
          <cell r="B1572" t="str">
            <v>HERRAMIENTAS VARIAS EN PORCENTAJE MANO DE OBRA</v>
          </cell>
          <cell r="C1572" t="str">
            <v>% MO</v>
          </cell>
          <cell r="E1572">
            <v>6000</v>
          </cell>
          <cell r="F1572" t="str">
            <v>PRIMARIO</v>
          </cell>
          <cell r="G1572" t="str">
            <v>EQU</v>
          </cell>
          <cell r="H1572" t="str">
            <v>MOPOSSER</v>
          </cell>
          <cell r="O1572" t="str">
            <v>MAT</v>
          </cell>
        </row>
        <row r="1573">
          <cell r="A1573" t="str">
            <v>HVMO000420</v>
          </cell>
          <cell r="B1573" t="str">
            <v>HERRAMIENTAS VARIAS EN PORCENTAJE MANO DE OBRA</v>
          </cell>
          <cell r="C1573" t="str">
            <v>% MO</v>
          </cell>
          <cell r="E1573">
            <v>60000</v>
          </cell>
          <cell r="F1573" t="str">
            <v>PRIMARIO</v>
          </cell>
          <cell r="G1573" t="str">
            <v>EQU</v>
          </cell>
          <cell r="H1573" t="str">
            <v>MOPOSSER</v>
          </cell>
          <cell r="O1573" t="str">
            <v>MAT</v>
          </cell>
        </row>
        <row r="1574">
          <cell r="A1574" t="str">
            <v>HVMO000421</v>
          </cell>
          <cell r="B1574" t="str">
            <v>HERRAMIENTAS VARIAS EN PORCENTAJE MANO DE OBRA</v>
          </cell>
          <cell r="C1574" t="str">
            <v>% MO</v>
          </cell>
          <cell r="E1574">
            <v>60000</v>
          </cell>
          <cell r="F1574" t="str">
            <v>PRIMARIO</v>
          </cell>
          <cell r="G1574" t="str">
            <v>EQU</v>
          </cell>
          <cell r="H1574" t="str">
            <v>MOPOSSER</v>
          </cell>
          <cell r="O1574" t="str">
            <v>MAT</v>
          </cell>
        </row>
        <row r="1575">
          <cell r="A1575" t="str">
            <v>HVMO000422</v>
          </cell>
          <cell r="B1575" t="str">
            <v>HERRAMIENTAS VARIAS EN PORCENTAJE MANO DE OBRA</v>
          </cell>
          <cell r="C1575" t="str">
            <v>% MO</v>
          </cell>
          <cell r="E1575">
            <v>48000</v>
          </cell>
          <cell r="F1575" t="str">
            <v>PRIMARIO</v>
          </cell>
          <cell r="G1575" t="str">
            <v>EQU</v>
          </cell>
          <cell r="H1575" t="str">
            <v>MOPOSSER</v>
          </cell>
          <cell r="O1575" t="str">
            <v>MAT</v>
          </cell>
        </row>
        <row r="1576">
          <cell r="A1576" t="str">
            <v>HVMO000423</v>
          </cell>
          <cell r="B1576" t="str">
            <v>HERRAMIENTAS VARIAS EN PORCENTAJE MANO DE OBRA</v>
          </cell>
          <cell r="C1576" t="str">
            <v>% MO</v>
          </cell>
          <cell r="E1576">
            <v>60000</v>
          </cell>
          <cell r="F1576" t="str">
            <v>PRIMARIO</v>
          </cell>
          <cell r="G1576" t="str">
            <v>EQU</v>
          </cell>
          <cell r="H1576" t="str">
            <v>MOPOSSER</v>
          </cell>
          <cell r="O1576" t="str">
            <v>MAT</v>
          </cell>
        </row>
        <row r="1577">
          <cell r="A1577" t="str">
            <v>HVMO000424</v>
          </cell>
          <cell r="B1577" t="str">
            <v>HERRAMIENTAS VARIAS EN PORCENTAJE MANO DE OBRA</v>
          </cell>
          <cell r="C1577" t="str">
            <v>% MO</v>
          </cell>
          <cell r="E1577">
            <v>48000</v>
          </cell>
          <cell r="F1577" t="str">
            <v>PRIMARIO</v>
          </cell>
          <cell r="G1577" t="str">
            <v>EQU</v>
          </cell>
          <cell r="H1577" t="str">
            <v>MOPOSSER</v>
          </cell>
          <cell r="O1577" t="str">
            <v>MAT</v>
          </cell>
        </row>
        <row r="1578">
          <cell r="A1578" t="str">
            <v>HVMO000425</v>
          </cell>
          <cell r="B1578" t="str">
            <v>HERRAMIENTAS VARIAS EN PORCENTAJE MANO DE OBRA</v>
          </cell>
          <cell r="C1578" t="str">
            <v>% MO</v>
          </cell>
          <cell r="E1578">
            <v>48000</v>
          </cell>
          <cell r="F1578" t="str">
            <v>PRIMARIO</v>
          </cell>
          <cell r="G1578" t="str">
            <v>EQU</v>
          </cell>
          <cell r="H1578" t="str">
            <v>MOPOSSER</v>
          </cell>
          <cell r="O1578" t="str">
            <v>MAT</v>
          </cell>
        </row>
        <row r="1579">
          <cell r="A1579" t="str">
            <v>HVMO000426</v>
          </cell>
          <cell r="B1579" t="str">
            <v>HERRAMIENTAS VARIAS EN PORCENTAJE MANO DE OBRA</v>
          </cell>
          <cell r="C1579" t="str">
            <v>% MO</v>
          </cell>
          <cell r="E1579">
            <v>84000</v>
          </cell>
          <cell r="F1579" t="str">
            <v>PRIMARIO</v>
          </cell>
          <cell r="G1579" t="str">
            <v>EQU</v>
          </cell>
          <cell r="H1579" t="str">
            <v>MOPOSSER</v>
          </cell>
          <cell r="O1579" t="str">
            <v>MAT</v>
          </cell>
        </row>
        <row r="1580">
          <cell r="A1580" t="str">
            <v>HVMO000427</v>
          </cell>
          <cell r="B1580" t="str">
            <v>HERRAMIENTAS VARIAS EN PORCENTAJE MANO DE OBRA</v>
          </cell>
          <cell r="C1580" t="str">
            <v>% MO</v>
          </cell>
          <cell r="E1580">
            <v>60000</v>
          </cell>
          <cell r="F1580" t="str">
            <v>PRIMARIO</v>
          </cell>
          <cell r="G1580" t="str">
            <v>EQU</v>
          </cell>
          <cell r="H1580" t="str">
            <v>MOPOSSER</v>
          </cell>
          <cell r="O1580" t="str">
            <v>MAT</v>
          </cell>
        </row>
        <row r="1581">
          <cell r="A1581" t="str">
            <v>HVMO000428</v>
          </cell>
          <cell r="B1581" t="str">
            <v>HERRAMIENTAS VARIAS EN PORCENTAJE MANO DE OBRA</v>
          </cell>
          <cell r="C1581" t="str">
            <v>% MO</v>
          </cell>
          <cell r="E1581">
            <v>48000</v>
          </cell>
          <cell r="F1581" t="str">
            <v>PRIMARIO</v>
          </cell>
          <cell r="G1581" t="str">
            <v>EQU</v>
          </cell>
          <cell r="H1581" t="str">
            <v>MOPOSSER</v>
          </cell>
          <cell r="O1581" t="str">
            <v>MAT</v>
          </cell>
        </row>
        <row r="1582">
          <cell r="A1582" t="str">
            <v>HVMO000429</v>
          </cell>
          <cell r="B1582" t="str">
            <v>HERRAMIENTAS VARIAS EN PORCENTAJE MANO DE OBRA</v>
          </cell>
          <cell r="C1582" t="str">
            <v>% MO</v>
          </cell>
          <cell r="E1582">
            <v>60000</v>
          </cell>
          <cell r="F1582" t="str">
            <v>PRIMARIO</v>
          </cell>
          <cell r="G1582" t="str">
            <v>EQU</v>
          </cell>
          <cell r="H1582" t="str">
            <v>MOPOSSER</v>
          </cell>
          <cell r="O1582" t="str">
            <v>MAT</v>
          </cell>
        </row>
        <row r="1583">
          <cell r="A1583" t="str">
            <v>HVMO000430</v>
          </cell>
          <cell r="B1583" t="str">
            <v>HERRAMIENTAS VARIAS EN PORCENTAJE MANO DE OBRA</v>
          </cell>
          <cell r="C1583" t="str">
            <v>% MO</v>
          </cell>
          <cell r="E1583">
            <v>48000</v>
          </cell>
          <cell r="F1583" t="str">
            <v>PRIMARIO</v>
          </cell>
          <cell r="G1583" t="str">
            <v>EQU</v>
          </cell>
          <cell r="H1583" t="str">
            <v>MOPOSSER</v>
          </cell>
          <cell r="O1583" t="str">
            <v>MAT</v>
          </cell>
        </row>
        <row r="1584">
          <cell r="A1584" t="str">
            <v>HVMO000431</v>
          </cell>
          <cell r="B1584" t="str">
            <v>HERRAMIENTAS VARIAS EN PORCENTAJE MANO DE OBRA</v>
          </cell>
          <cell r="C1584" t="str">
            <v>% MO</v>
          </cell>
          <cell r="E1584">
            <v>60000</v>
          </cell>
          <cell r="F1584" t="str">
            <v>PRIMARIO</v>
          </cell>
          <cell r="G1584" t="str">
            <v>EQU</v>
          </cell>
          <cell r="H1584" t="str">
            <v>MOPOSSER</v>
          </cell>
          <cell r="O1584" t="str">
            <v>MAT</v>
          </cell>
        </row>
        <row r="1585">
          <cell r="A1585" t="str">
            <v>HVMO000432</v>
          </cell>
          <cell r="B1585" t="str">
            <v>HERRAMIENTAS VARIAS EN PORCENTAJE MANO DE OBRA</v>
          </cell>
          <cell r="C1585" t="str">
            <v>% MO</v>
          </cell>
          <cell r="E1585">
            <v>60000</v>
          </cell>
          <cell r="F1585" t="str">
            <v>PRIMARIO</v>
          </cell>
          <cell r="G1585" t="str">
            <v>EQU</v>
          </cell>
          <cell r="H1585" t="str">
            <v>MOPOSSER</v>
          </cell>
          <cell r="O1585" t="str">
            <v>MAT</v>
          </cell>
        </row>
        <row r="1586">
          <cell r="A1586" t="str">
            <v>HVMO000433</v>
          </cell>
          <cell r="B1586" t="str">
            <v>HERRAMIENTAS VARIAS EN PORCENTAJE MANO DE OBRA</v>
          </cell>
          <cell r="C1586" t="str">
            <v>% MO</v>
          </cell>
          <cell r="E1586">
            <v>60000</v>
          </cell>
          <cell r="F1586" t="str">
            <v>PRIMARIO</v>
          </cell>
          <cell r="G1586" t="str">
            <v>EQU</v>
          </cell>
          <cell r="H1586" t="str">
            <v>MOPOSSER</v>
          </cell>
          <cell r="O1586" t="str">
            <v>MAT</v>
          </cell>
        </row>
        <row r="1587">
          <cell r="A1587" t="str">
            <v>HVMO000434</v>
          </cell>
          <cell r="B1587" t="str">
            <v>HERRAMIENTAS VARIAS EN PORCENTAJE MANO DE OBRA</v>
          </cell>
          <cell r="C1587" t="str">
            <v>% MO</v>
          </cell>
          <cell r="E1587">
            <v>24000</v>
          </cell>
          <cell r="F1587" t="str">
            <v>PRIMARIO</v>
          </cell>
          <cell r="G1587" t="str">
            <v>EQU</v>
          </cell>
          <cell r="H1587" t="str">
            <v>MOPOSSER</v>
          </cell>
          <cell r="O1587" t="str">
            <v>MAT</v>
          </cell>
        </row>
        <row r="1588">
          <cell r="A1588" t="str">
            <v>HVMO000435</v>
          </cell>
          <cell r="B1588" t="str">
            <v>HERRAMIENTAS VARIAS EN PORCENTAJE MANO DE OBRA</v>
          </cell>
          <cell r="C1588" t="str">
            <v>% MO</v>
          </cell>
          <cell r="E1588">
            <v>4800000</v>
          </cell>
          <cell r="F1588" t="str">
            <v>PRIMARIO</v>
          </cell>
          <cell r="G1588" t="str">
            <v>EQU</v>
          </cell>
          <cell r="H1588" t="str">
            <v>MOPOSSER</v>
          </cell>
          <cell r="O1588" t="str">
            <v>MAT</v>
          </cell>
        </row>
        <row r="1589">
          <cell r="A1589" t="str">
            <v>HVMO000436</v>
          </cell>
          <cell r="B1589" t="str">
            <v>HERRAMIENTAS VARIAS EN PORCENTAJE MANO DE OBRA</v>
          </cell>
          <cell r="C1589" t="str">
            <v>% MO</v>
          </cell>
          <cell r="E1589">
            <v>549520</v>
          </cell>
          <cell r="F1589" t="str">
            <v>PRIMARIO</v>
          </cell>
          <cell r="G1589" t="str">
            <v>EQU</v>
          </cell>
          <cell r="H1589" t="str">
            <v>MOPOSSER</v>
          </cell>
          <cell r="O1589" t="str">
            <v>MAT</v>
          </cell>
        </row>
        <row r="1590">
          <cell r="A1590" t="str">
            <v>HVMO000437</v>
          </cell>
          <cell r="B1590" t="str">
            <v>HERRAMIENTAS VARIAS EN PORCENTAJE MANO DE OBRA</v>
          </cell>
          <cell r="C1590" t="str">
            <v>% MO</v>
          </cell>
          <cell r="E1590">
            <v>549520</v>
          </cell>
          <cell r="F1590" t="str">
            <v>PRIMARIO</v>
          </cell>
          <cell r="G1590" t="str">
            <v>EQU</v>
          </cell>
          <cell r="H1590" t="str">
            <v>MOPOSSER</v>
          </cell>
          <cell r="O1590" t="str">
            <v>MAT</v>
          </cell>
        </row>
        <row r="1591">
          <cell r="A1591" t="str">
            <v>HVMO000438</v>
          </cell>
          <cell r="B1591" t="str">
            <v>HERRAMIENTAS VARIAS EN PORCENTAJE MANO DE OBRA</v>
          </cell>
          <cell r="C1591" t="str">
            <v>% MO</v>
          </cell>
          <cell r="E1591">
            <v>5495200</v>
          </cell>
          <cell r="F1591" t="str">
            <v>PRIMARIO</v>
          </cell>
          <cell r="G1591" t="str">
            <v>EQU</v>
          </cell>
          <cell r="H1591" t="str">
            <v>MOPOSSER</v>
          </cell>
          <cell r="O1591" t="str">
            <v>MAT</v>
          </cell>
        </row>
        <row r="1592">
          <cell r="A1592" t="str">
            <v>HVMO000439</v>
          </cell>
          <cell r="B1592" t="str">
            <v>HERRAMIENTAS VARIAS EN PORCENTAJE MANO DE OBRA</v>
          </cell>
          <cell r="C1592" t="str">
            <v>% MO</v>
          </cell>
          <cell r="E1592">
            <v>549520</v>
          </cell>
          <cell r="F1592" t="str">
            <v>PRIMARIO</v>
          </cell>
          <cell r="G1592" t="str">
            <v>EQU</v>
          </cell>
          <cell r="H1592" t="str">
            <v>MOPOSSER</v>
          </cell>
          <cell r="O1592" t="str">
            <v>MAT</v>
          </cell>
        </row>
        <row r="1593">
          <cell r="A1593" t="str">
            <v>HVMO000442</v>
          </cell>
          <cell r="B1593" t="str">
            <v>HERRAMIENTAS VARIAS EN PORCENTAJE MANO DE OBRA</v>
          </cell>
          <cell r="C1593" t="str">
            <v>% MO</v>
          </cell>
          <cell r="E1593">
            <v>549520</v>
          </cell>
          <cell r="F1593" t="str">
            <v>PRIMARIO</v>
          </cell>
          <cell r="G1593" t="str">
            <v>EQU</v>
          </cell>
          <cell r="H1593" t="str">
            <v>MOPOSSER</v>
          </cell>
          <cell r="O1593" t="str">
            <v>MAT</v>
          </cell>
        </row>
        <row r="1594">
          <cell r="A1594" t="str">
            <v>HVMO000444</v>
          </cell>
          <cell r="B1594" t="str">
            <v>HERRAMIENTAS VARIAS EN PORCENTAJE MANO DE OBRA</v>
          </cell>
          <cell r="C1594" t="str">
            <v>% MO</v>
          </cell>
          <cell r="E1594">
            <v>2747600</v>
          </cell>
          <cell r="F1594" t="str">
            <v>PRIMARIO</v>
          </cell>
          <cell r="G1594" t="str">
            <v>EQU</v>
          </cell>
          <cell r="H1594" t="str">
            <v>MOPOSSER</v>
          </cell>
          <cell r="O1594" t="str">
            <v>MAT</v>
          </cell>
        </row>
        <row r="1595">
          <cell r="A1595" t="str">
            <v>HVMO000445</v>
          </cell>
          <cell r="B1595" t="str">
            <v>HERRAMIENTAS VARIAS EN PORCENTAJE MANO DE OBRA</v>
          </cell>
          <cell r="C1595" t="str">
            <v>% MO</v>
          </cell>
          <cell r="E1595">
            <v>5495200</v>
          </cell>
          <cell r="F1595" t="str">
            <v>PRIMARIO</v>
          </cell>
          <cell r="G1595" t="str">
            <v>EQU</v>
          </cell>
          <cell r="H1595" t="str">
            <v>MOPOSSER</v>
          </cell>
          <cell r="O1595" t="str">
            <v>MAT</v>
          </cell>
        </row>
        <row r="1596">
          <cell r="A1596" t="str">
            <v>HVMO000447</v>
          </cell>
          <cell r="B1596" t="str">
            <v>HERRAMIENTAS VARIAS EN PORCENTAJE MANO DE OBRA</v>
          </cell>
          <cell r="C1596" t="str">
            <v>% MO</v>
          </cell>
          <cell r="E1596">
            <v>5495200</v>
          </cell>
          <cell r="F1596" t="str">
            <v>PRIMARIO</v>
          </cell>
          <cell r="G1596" t="str">
            <v>EQU</v>
          </cell>
          <cell r="H1596" t="str">
            <v>MOPOSSER</v>
          </cell>
          <cell r="O1596" t="str">
            <v>MAT</v>
          </cell>
        </row>
        <row r="1597">
          <cell r="A1597" t="str">
            <v>HVMO000448</v>
          </cell>
          <cell r="B1597" t="str">
            <v>HERRAMIENTAS VARIAS EN PORCENTAJE MANO DE OBRA</v>
          </cell>
          <cell r="C1597" t="str">
            <v>% MO</v>
          </cell>
          <cell r="E1597">
            <v>15000</v>
          </cell>
          <cell r="F1597" t="str">
            <v>PRIMARIO</v>
          </cell>
          <cell r="G1597" t="str">
            <v>EQU</v>
          </cell>
          <cell r="H1597" t="str">
            <v>MOPOSSER</v>
          </cell>
          <cell r="O1597" t="str">
            <v>MAT</v>
          </cell>
        </row>
        <row r="1598">
          <cell r="A1598" t="str">
            <v>HVMO000449</v>
          </cell>
          <cell r="B1598" t="str">
            <v>HERRAMIENTAS VARIAS EN PORCENTAJE MANO DE OBRA</v>
          </cell>
          <cell r="C1598" t="str">
            <v>% MO</v>
          </cell>
          <cell r="E1598">
            <v>15000</v>
          </cell>
          <cell r="F1598" t="str">
            <v>PRIMARIO</v>
          </cell>
          <cell r="G1598" t="str">
            <v>EQU</v>
          </cell>
          <cell r="H1598" t="str">
            <v>MOPOSSER</v>
          </cell>
          <cell r="O1598" t="str">
            <v>MAT</v>
          </cell>
        </row>
        <row r="1599">
          <cell r="A1599" t="str">
            <v>HVMO000450</v>
          </cell>
          <cell r="B1599" t="str">
            <v>HERRAMIENTAS VARIAS EN PORCENTAJE MANO DE OBRA</v>
          </cell>
          <cell r="C1599" t="str">
            <v>% MO</v>
          </cell>
          <cell r="E1599">
            <v>15000</v>
          </cell>
          <cell r="F1599" t="str">
            <v>PRIMARIO</v>
          </cell>
          <cell r="G1599" t="str">
            <v>EQU</v>
          </cell>
          <cell r="H1599" t="str">
            <v>MOPOSSER</v>
          </cell>
          <cell r="O1599" t="str">
            <v>MAT</v>
          </cell>
        </row>
        <row r="1600">
          <cell r="A1600" t="str">
            <v>HVMO000451</v>
          </cell>
          <cell r="B1600" t="str">
            <v>HERRAMIENTAS VARIAS EN PORCENTAJE MANO DE OBRA</v>
          </cell>
          <cell r="C1600" t="str">
            <v>% MO</v>
          </cell>
          <cell r="E1600">
            <v>15000</v>
          </cell>
          <cell r="F1600" t="str">
            <v>PRIMARIO</v>
          </cell>
          <cell r="G1600" t="str">
            <v>EQU</v>
          </cell>
          <cell r="H1600" t="str">
            <v>MOPOSSER</v>
          </cell>
          <cell r="O1600" t="str">
            <v>MAT</v>
          </cell>
        </row>
        <row r="1601">
          <cell r="A1601" t="str">
            <v>HVMO000452</v>
          </cell>
          <cell r="B1601" t="str">
            <v>HERRAMIENTAS VARIAS EN PORCENTAJE MANO DE OBRA</v>
          </cell>
          <cell r="C1601" t="str">
            <v>% MO</v>
          </cell>
          <cell r="E1601">
            <v>1099040</v>
          </cell>
          <cell r="F1601" t="str">
            <v>PRIMARIO</v>
          </cell>
          <cell r="G1601" t="str">
            <v>EQU</v>
          </cell>
          <cell r="H1601" t="str">
            <v>MOPOSSER</v>
          </cell>
          <cell r="O1601" t="str">
            <v>MAT</v>
          </cell>
        </row>
        <row r="1602">
          <cell r="A1602" t="str">
            <v>HVMO000453</v>
          </cell>
          <cell r="B1602" t="str">
            <v>HERRAMIENTAS VARIAS EN PORCENTAJE MANO DE OBRA</v>
          </cell>
          <cell r="C1602" t="str">
            <v>% MO</v>
          </cell>
          <cell r="E1602">
            <v>2198080</v>
          </cell>
          <cell r="F1602" t="str">
            <v>PRIMARIO</v>
          </cell>
          <cell r="G1602" t="str">
            <v>EQU</v>
          </cell>
          <cell r="H1602" t="str">
            <v>MOPOSSER</v>
          </cell>
          <cell r="O1602" t="str">
            <v>MAT</v>
          </cell>
        </row>
        <row r="1603">
          <cell r="A1603" t="str">
            <v>HVMO000454</v>
          </cell>
          <cell r="B1603" t="str">
            <v>HERRAMIENTAS VARIAS EN PORCENTAJE MANO DE OBRA</v>
          </cell>
          <cell r="C1603" t="str">
            <v>% MO</v>
          </cell>
          <cell r="E1603">
            <v>1200000</v>
          </cell>
          <cell r="F1603" t="str">
            <v>PRIMARIO</v>
          </cell>
          <cell r="G1603" t="str">
            <v>EQU</v>
          </cell>
          <cell r="H1603" t="str">
            <v>MOPOSSER</v>
          </cell>
          <cell r="O1603" t="str">
            <v>MAT</v>
          </cell>
        </row>
        <row r="1604">
          <cell r="A1604" t="str">
            <v>HVMO000460</v>
          </cell>
          <cell r="B1604" t="str">
            <v>HERRAMIENTAS VARIAS EN PORCENTAJE MANO DE OBRA</v>
          </cell>
          <cell r="C1604" t="str">
            <v>% MO</v>
          </cell>
          <cell r="E1604">
            <v>16485.599609375</v>
          </cell>
          <cell r="F1604" t="str">
            <v>PRIMARIO</v>
          </cell>
          <cell r="G1604" t="str">
            <v>EQU</v>
          </cell>
          <cell r="H1604" t="str">
            <v>MOPOSSER</v>
          </cell>
          <cell r="O1604" t="str">
            <v>MAT</v>
          </cell>
        </row>
        <row r="1605">
          <cell r="A1605" t="str">
            <v>HVMO000461</v>
          </cell>
          <cell r="B1605" t="str">
            <v>HERRAMIENTAS VARIAS EN PORCENTAJE MANO DE OBRA</v>
          </cell>
          <cell r="C1605" t="str">
            <v>% MO</v>
          </cell>
          <cell r="E1605">
            <v>92772</v>
          </cell>
          <cell r="F1605" t="str">
            <v>PRIMARIO</v>
          </cell>
          <cell r="G1605" t="str">
            <v>EQU</v>
          </cell>
          <cell r="H1605" t="str">
            <v>MOPOSSER</v>
          </cell>
          <cell r="O1605" t="str">
            <v>MAT</v>
          </cell>
        </row>
        <row r="1606">
          <cell r="A1606" t="str">
            <v>HVMO000463</v>
          </cell>
          <cell r="B1606" t="str">
            <v>HERRAMIENTAS VARIAS EN PORCENTAJE MANO DE OBRA</v>
          </cell>
          <cell r="C1606" t="str">
            <v>% MO</v>
          </cell>
          <cell r="E1606">
            <v>240000</v>
          </cell>
          <cell r="F1606" t="str">
            <v>PRIMARIO</v>
          </cell>
          <cell r="G1606" t="str">
            <v>EQU</v>
          </cell>
          <cell r="H1606" t="str">
            <v>MOPOSSER</v>
          </cell>
          <cell r="O1606" t="str">
            <v>MAT</v>
          </cell>
        </row>
        <row r="1607">
          <cell r="A1607" t="str">
            <v>HVMO000464</v>
          </cell>
          <cell r="B1607" t="str">
            <v>HERRAMIENTAS VARIAS EN PORCENTAJE MANO DE OBRA</v>
          </cell>
          <cell r="C1607" t="str">
            <v>% MO</v>
          </cell>
          <cell r="E1607">
            <v>38466.3984375</v>
          </cell>
          <cell r="F1607" t="str">
            <v>PRIMARIO</v>
          </cell>
          <cell r="G1607" t="str">
            <v>EQU</v>
          </cell>
          <cell r="H1607" t="str">
            <v>MOPOSSER</v>
          </cell>
          <cell r="O1607" t="str">
            <v>MAT</v>
          </cell>
        </row>
        <row r="1608">
          <cell r="A1608" t="str">
            <v>HVMO000465</v>
          </cell>
          <cell r="B1608" t="str">
            <v>HERRAMIENTAS VARIAS EN PORCENTAJE MANO DE OBRA</v>
          </cell>
          <cell r="C1608" t="str">
            <v>% MO</v>
          </cell>
          <cell r="E1608">
            <v>38466.3984375</v>
          </cell>
          <cell r="F1608" t="str">
            <v>PRIMARIO</v>
          </cell>
          <cell r="G1608" t="str">
            <v>EQU</v>
          </cell>
          <cell r="H1608" t="str">
            <v>MOPOSSER</v>
          </cell>
          <cell r="O1608" t="str">
            <v>MAT</v>
          </cell>
        </row>
        <row r="1609">
          <cell r="A1609" t="str">
            <v>HVMO000466</v>
          </cell>
          <cell r="B1609" t="str">
            <v>HERRAMIENTAS VARIAS EN PORCENTAJE MANO DE OBRA</v>
          </cell>
          <cell r="C1609" t="str">
            <v>% MO</v>
          </cell>
          <cell r="E1609">
            <v>38466.3984375</v>
          </cell>
          <cell r="F1609" t="str">
            <v>PRIMARIO</v>
          </cell>
          <cell r="G1609" t="str">
            <v>EQU</v>
          </cell>
          <cell r="H1609" t="str">
            <v>MOPOSSER</v>
          </cell>
          <cell r="O1609" t="str">
            <v>MAT</v>
          </cell>
        </row>
        <row r="1610">
          <cell r="A1610" t="str">
            <v>HVMO000467</v>
          </cell>
          <cell r="B1610" t="str">
            <v>HERRAMIENTAS VARIAS EN PORCENTAJE MANO DE OBRA</v>
          </cell>
          <cell r="C1610" t="str">
            <v>% MO</v>
          </cell>
          <cell r="E1610">
            <v>38466.3984375</v>
          </cell>
          <cell r="F1610" t="str">
            <v>PRIMARIO</v>
          </cell>
          <cell r="G1610" t="str">
            <v>EQU</v>
          </cell>
          <cell r="H1610" t="str">
            <v>MOPOSSER</v>
          </cell>
          <cell r="O1610" t="str">
            <v>MAT</v>
          </cell>
        </row>
        <row r="1611">
          <cell r="A1611" t="str">
            <v>HVMO000468</v>
          </cell>
          <cell r="B1611" t="str">
            <v>HERRAMIENTAS VARIAS EN PORCENTAJE MANO DE OBRA</v>
          </cell>
          <cell r="C1611" t="str">
            <v>% MO</v>
          </cell>
          <cell r="E1611">
            <v>8400</v>
          </cell>
          <cell r="F1611" t="str">
            <v>PRIMARIO</v>
          </cell>
          <cell r="G1611" t="str">
            <v>EQU</v>
          </cell>
          <cell r="H1611" t="str">
            <v>MOPOSSER</v>
          </cell>
          <cell r="O1611" t="str">
            <v>MAT</v>
          </cell>
        </row>
        <row r="1612">
          <cell r="A1612" t="str">
            <v>HVMO000469</v>
          </cell>
          <cell r="B1612" t="str">
            <v>HERRAMIENTAS VARIAS EN PORCENTAJE MANO DE OBRA</v>
          </cell>
          <cell r="C1612" t="str">
            <v>% MO</v>
          </cell>
          <cell r="E1612">
            <v>8400</v>
          </cell>
          <cell r="F1612" t="str">
            <v>PRIMARIO</v>
          </cell>
          <cell r="G1612" t="str">
            <v>EQU</v>
          </cell>
          <cell r="H1612" t="str">
            <v>MOPOSSER</v>
          </cell>
          <cell r="O1612" t="str">
            <v>MAT</v>
          </cell>
        </row>
        <row r="1613">
          <cell r="A1613" t="str">
            <v>HVMO000470</v>
          </cell>
          <cell r="B1613" t="str">
            <v>HERRAMIENTAS VARIAS EN PORCENTAJE MANO DE OBRA</v>
          </cell>
          <cell r="C1613" t="str">
            <v>% MO</v>
          </cell>
          <cell r="E1613">
            <v>123696</v>
          </cell>
          <cell r="F1613" t="str">
            <v>PRIMARIO</v>
          </cell>
          <cell r="G1613" t="str">
            <v>EQU</v>
          </cell>
          <cell r="H1613" t="str">
            <v>MOPOSSER</v>
          </cell>
          <cell r="O1613" t="str">
            <v>MAT</v>
          </cell>
        </row>
        <row r="1614">
          <cell r="A1614" t="str">
            <v>HVMO000471</v>
          </cell>
          <cell r="B1614" t="str">
            <v>HERRAMIENTAS VARIAS EN PORCENTAJE MANO DE OBRA</v>
          </cell>
          <cell r="C1614" t="str">
            <v>% MO</v>
          </cell>
          <cell r="E1614">
            <v>154620</v>
          </cell>
          <cell r="F1614" t="str">
            <v>PRIMARIO</v>
          </cell>
          <cell r="G1614" t="str">
            <v>EQU</v>
          </cell>
          <cell r="H1614" t="str">
            <v>MOPOSSER</v>
          </cell>
          <cell r="O1614" t="str">
            <v>MAT</v>
          </cell>
        </row>
        <row r="1615">
          <cell r="A1615" t="str">
            <v>HVMO000472</v>
          </cell>
          <cell r="B1615" t="str">
            <v>HERRAMIENTAS VARIAS EN PORCENTAJE MANO DE OBRA</v>
          </cell>
          <cell r="C1615" t="str">
            <v>% MO</v>
          </cell>
          <cell r="E1615">
            <v>154620</v>
          </cell>
          <cell r="F1615" t="str">
            <v>PRIMARIO</v>
          </cell>
          <cell r="G1615" t="str">
            <v>EQU</v>
          </cell>
          <cell r="H1615" t="str">
            <v>MOPOSSER</v>
          </cell>
          <cell r="O1615" t="str">
            <v>MAT</v>
          </cell>
        </row>
        <row r="1616">
          <cell r="A1616" t="str">
            <v>HVMO000473</v>
          </cell>
          <cell r="B1616" t="str">
            <v>HERRAMIENTAS VARIAS EN PORCENTAJE MANO DE OBRA</v>
          </cell>
          <cell r="C1616" t="str">
            <v>% MO</v>
          </cell>
          <cell r="E1616">
            <v>43293.6015625</v>
          </cell>
          <cell r="F1616" t="str">
            <v>PRIMARIO</v>
          </cell>
          <cell r="G1616" t="str">
            <v>EQU</v>
          </cell>
          <cell r="H1616" t="str">
            <v>MOPOSSER</v>
          </cell>
          <cell r="O1616" t="str">
            <v>MAT</v>
          </cell>
        </row>
        <row r="1617">
          <cell r="A1617" t="str">
            <v>HVMO000474</v>
          </cell>
          <cell r="B1617" t="str">
            <v>HERRAMIENTAS VARIAS EN PORCENTAJE MANO DE OBRA</v>
          </cell>
          <cell r="C1617" t="str">
            <v>% MO</v>
          </cell>
          <cell r="E1617">
            <v>185544</v>
          </cell>
          <cell r="F1617" t="str">
            <v>PRIMARIO</v>
          </cell>
          <cell r="G1617" t="str">
            <v>EQU</v>
          </cell>
          <cell r="H1617" t="str">
            <v>MOPOSSER</v>
          </cell>
          <cell r="O1617" t="str">
            <v>MAT</v>
          </cell>
        </row>
        <row r="1618">
          <cell r="A1618" t="str">
            <v>HVMO000475</v>
          </cell>
          <cell r="B1618" t="str">
            <v>HERRAMIENTAS VARIAS EN PORCENTAJE MANO DE OBRA</v>
          </cell>
          <cell r="C1618" t="str">
            <v>% MO</v>
          </cell>
          <cell r="E1618">
            <v>247392</v>
          </cell>
          <cell r="F1618" t="str">
            <v>PRIMARIO</v>
          </cell>
          <cell r="G1618" t="str">
            <v>EQU</v>
          </cell>
          <cell r="H1618" t="str">
            <v>MOPOSSER</v>
          </cell>
          <cell r="O1618" t="str">
            <v>MAT</v>
          </cell>
        </row>
        <row r="1619">
          <cell r="A1619" t="str">
            <v>HVMO000476</v>
          </cell>
          <cell r="B1619" t="str">
            <v>HERRAMIENTAS VARIAS EN PORCENTAJE MANO DE OBRA</v>
          </cell>
          <cell r="C1619" t="str">
            <v>% MO</v>
          </cell>
          <cell r="E1619">
            <v>185544</v>
          </cell>
          <cell r="F1619" t="str">
            <v>PRIMARIO</v>
          </cell>
          <cell r="G1619" t="str">
            <v>EQU</v>
          </cell>
          <cell r="H1619" t="str">
            <v>MOPOSSER</v>
          </cell>
          <cell r="O1619" t="str">
            <v>MAT</v>
          </cell>
        </row>
        <row r="1620">
          <cell r="A1620" t="str">
            <v>HVMO000477</v>
          </cell>
          <cell r="B1620" t="str">
            <v>HERRAMIENTAS VARIAS EN PORCENTAJE MANO DE OBRA</v>
          </cell>
          <cell r="C1620" t="str">
            <v>% MO</v>
          </cell>
          <cell r="E1620">
            <v>185544</v>
          </cell>
          <cell r="F1620" t="str">
            <v>PRIMARIO</v>
          </cell>
          <cell r="G1620" t="str">
            <v>EQU</v>
          </cell>
          <cell r="H1620" t="str">
            <v>MOPOSSER</v>
          </cell>
          <cell r="O1620" t="str">
            <v>MAT</v>
          </cell>
        </row>
        <row r="1621">
          <cell r="A1621" t="str">
            <v>HVMO000478</v>
          </cell>
          <cell r="B1621" t="str">
            <v>HERRAMIENTAS VARIAS EN PORCENTAJE MANO DE OBRA</v>
          </cell>
          <cell r="C1621" t="str">
            <v>% MO</v>
          </cell>
          <cell r="E1621">
            <v>185544</v>
          </cell>
          <cell r="F1621" t="str">
            <v>PRIMARIO</v>
          </cell>
          <cell r="G1621" t="str">
            <v>EQU</v>
          </cell>
          <cell r="H1621" t="str">
            <v>MOPOSSER</v>
          </cell>
          <cell r="O1621" t="str">
            <v>MAT</v>
          </cell>
        </row>
        <row r="1622">
          <cell r="A1622" t="str">
            <v>HVMO000479</v>
          </cell>
          <cell r="B1622" t="str">
            <v>HERRAMIENTAS VARIAS EN PORCENTAJE MANO DE OBRA</v>
          </cell>
          <cell r="C1622" t="str">
            <v>% MO</v>
          </cell>
          <cell r="E1622">
            <v>247392</v>
          </cell>
          <cell r="F1622" t="str">
            <v>PRIMARIO</v>
          </cell>
          <cell r="G1622" t="str">
            <v>EQU</v>
          </cell>
          <cell r="H1622" t="str">
            <v>MOPOSSER</v>
          </cell>
          <cell r="O1622" t="str">
            <v>MAT</v>
          </cell>
        </row>
        <row r="1623">
          <cell r="A1623" t="str">
            <v>HVMO000485</v>
          </cell>
          <cell r="B1623" t="str">
            <v>HERRAMIENTAS VARIAS EN PORCENTAJE MANO DE OBRA</v>
          </cell>
          <cell r="C1623" t="str">
            <v>% MO</v>
          </cell>
          <cell r="E1623">
            <v>18554.400390625</v>
          </cell>
          <cell r="F1623" t="str">
            <v>PRIMARIO</v>
          </cell>
          <cell r="G1623" t="str">
            <v>EQU</v>
          </cell>
          <cell r="H1623" t="str">
            <v>MOPOSSER</v>
          </cell>
          <cell r="O1623" t="str">
            <v>MAT</v>
          </cell>
        </row>
        <row r="1624">
          <cell r="A1624" t="str">
            <v>HVMO000486</v>
          </cell>
          <cell r="B1624" t="str">
            <v>HERRAMIENTAS VARIAS EN PORCENTAJE MANO DE OBRA</v>
          </cell>
          <cell r="C1624" t="str">
            <v>% MO</v>
          </cell>
          <cell r="E1624">
            <v>123696</v>
          </cell>
          <cell r="F1624" t="str">
            <v>PRIMARIO</v>
          </cell>
          <cell r="G1624" t="str">
            <v>EQU</v>
          </cell>
          <cell r="H1624" t="str">
            <v>MOPOSSER</v>
          </cell>
          <cell r="O1624" t="str">
            <v>MAT</v>
          </cell>
        </row>
        <row r="1625">
          <cell r="A1625" t="str">
            <v>HVMO000487</v>
          </cell>
          <cell r="B1625" t="str">
            <v>HERRAMIENTAS VARIAS EN PORCENTAJE MANO DE OBRA</v>
          </cell>
          <cell r="C1625" t="str">
            <v>% MO</v>
          </cell>
          <cell r="E1625">
            <v>126169.921875</v>
          </cell>
          <cell r="F1625" t="str">
            <v>PRIMARIO</v>
          </cell>
          <cell r="G1625" t="str">
            <v>EQU</v>
          </cell>
          <cell r="H1625" t="str">
            <v>MOPOSSER</v>
          </cell>
          <cell r="O1625" t="str">
            <v>MAT</v>
          </cell>
        </row>
        <row r="1626">
          <cell r="A1626" t="str">
            <v>HVMO000492</v>
          </cell>
          <cell r="B1626" t="str">
            <v>HERRAMIENTAS VARIAS EN PORCENTAJE MANO DE OBRA</v>
          </cell>
          <cell r="C1626" t="str">
            <v>% MO</v>
          </cell>
          <cell r="E1626">
            <v>30924</v>
          </cell>
          <cell r="F1626" t="str">
            <v>PRIMARIO</v>
          </cell>
          <cell r="G1626" t="str">
            <v>EQU</v>
          </cell>
          <cell r="H1626" t="str">
            <v>MOPOSSER</v>
          </cell>
          <cell r="O1626" t="str">
            <v>MAT</v>
          </cell>
        </row>
        <row r="1627">
          <cell r="A1627" t="str">
            <v>HVMO000493</v>
          </cell>
          <cell r="B1627" t="str">
            <v>HERRAMIENTAS VARIAS EN PORCENTAJE MANO DE OBRA</v>
          </cell>
          <cell r="C1627" t="str">
            <v>% MO</v>
          </cell>
          <cell r="E1627">
            <v>185544</v>
          </cell>
          <cell r="F1627" t="str">
            <v>PRIMARIO</v>
          </cell>
          <cell r="G1627" t="str">
            <v>EQU</v>
          </cell>
          <cell r="H1627" t="str">
            <v>MOPOSSER</v>
          </cell>
          <cell r="O1627" t="str">
            <v>MAT</v>
          </cell>
        </row>
        <row r="1628">
          <cell r="A1628" t="str">
            <v>HVMO000494</v>
          </cell>
          <cell r="B1628" t="str">
            <v>HERRAMIENTAS VARIAS EN PORCENTAJE MANO DE OBRA</v>
          </cell>
          <cell r="C1628" t="str">
            <v>% MO</v>
          </cell>
          <cell r="E1628">
            <v>179359.203125</v>
          </cell>
          <cell r="F1628" t="str">
            <v>PRIMARIO</v>
          </cell>
          <cell r="G1628" t="str">
            <v>EQU</v>
          </cell>
          <cell r="H1628" t="str">
            <v>MOPOSSER</v>
          </cell>
          <cell r="O1628" t="str">
            <v>MAT</v>
          </cell>
        </row>
        <row r="1629">
          <cell r="A1629" t="str">
            <v>HVMO000496</v>
          </cell>
          <cell r="B1629" t="str">
            <v>HERRAMIENTAS VARIAS EN PORCENTAJE MANO DE OBRA</v>
          </cell>
          <cell r="C1629" t="str">
            <v>% MO</v>
          </cell>
          <cell r="E1629">
            <v>24000</v>
          </cell>
          <cell r="F1629" t="str">
            <v>PRIMARIO</v>
          </cell>
          <cell r="G1629" t="str">
            <v>EQU</v>
          </cell>
          <cell r="H1629" t="str">
            <v>MOPOSSER</v>
          </cell>
          <cell r="O1629" t="str">
            <v>MAT</v>
          </cell>
        </row>
        <row r="1630">
          <cell r="A1630" t="str">
            <v>HVMO000497</v>
          </cell>
          <cell r="B1630" t="str">
            <v>HERRAMIENTAS VARIAS EN PORCENTAJE MANO DE OBRA</v>
          </cell>
          <cell r="C1630" t="str">
            <v>% MO</v>
          </cell>
          <cell r="E1630">
            <v>12000</v>
          </cell>
          <cell r="F1630" t="str">
            <v>PRIMARIO</v>
          </cell>
          <cell r="G1630" t="str">
            <v>EQU</v>
          </cell>
          <cell r="H1630" t="str">
            <v>MOPOSSER</v>
          </cell>
          <cell r="O1630" t="str">
            <v>MAT</v>
          </cell>
        </row>
        <row r="1631">
          <cell r="A1631" t="str">
            <v>HVMO000498</v>
          </cell>
          <cell r="B1631" t="str">
            <v>HERRAMIENTAS VARIAS EN PORCENTAJE MANO DE OBRA</v>
          </cell>
          <cell r="C1631" t="str">
            <v>% MO</v>
          </cell>
          <cell r="E1631">
            <v>24000</v>
          </cell>
          <cell r="F1631" t="str">
            <v>PRIMARIO</v>
          </cell>
          <cell r="G1631" t="str">
            <v>EQU</v>
          </cell>
          <cell r="H1631" t="str">
            <v>MOPOSSER</v>
          </cell>
          <cell r="O1631" t="str">
            <v>MAT</v>
          </cell>
        </row>
        <row r="1632">
          <cell r="A1632" t="str">
            <v>HVMO000499</v>
          </cell>
          <cell r="B1632" t="str">
            <v>HERRAMIENTAS VARIAS EN PORCENTAJE MANO DE OBRA</v>
          </cell>
          <cell r="C1632" t="str">
            <v>% MO</v>
          </cell>
          <cell r="E1632">
            <v>24000</v>
          </cell>
          <cell r="F1632" t="str">
            <v>PRIMARIO</v>
          </cell>
          <cell r="G1632" t="str">
            <v>EQU</v>
          </cell>
          <cell r="H1632" t="str">
            <v>MOPOSSER</v>
          </cell>
          <cell r="O1632" t="str">
            <v>MAT</v>
          </cell>
        </row>
        <row r="1633">
          <cell r="A1633" t="str">
            <v>HVMO000500</v>
          </cell>
          <cell r="B1633" t="str">
            <v>HERRAMIENTAS VARIAS EN PORCENTAJE MANO DE OBRA</v>
          </cell>
          <cell r="C1633" t="str">
            <v>% MO</v>
          </cell>
          <cell r="E1633">
            <v>36000</v>
          </cell>
          <cell r="F1633" t="str">
            <v>PRIMARIO</v>
          </cell>
          <cell r="G1633" t="str">
            <v>EQU</v>
          </cell>
          <cell r="H1633" t="str">
            <v>MOPOSSER</v>
          </cell>
          <cell r="O1633" t="str">
            <v>MAT</v>
          </cell>
        </row>
        <row r="1634">
          <cell r="A1634" t="str">
            <v>HVMO000501</v>
          </cell>
          <cell r="B1634" t="str">
            <v>HERRAMIENTAS VARIAS EN PORCENTAJE MANO DE OBRA</v>
          </cell>
          <cell r="C1634" t="str">
            <v>% MO</v>
          </cell>
          <cell r="E1634">
            <v>36000</v>
          </cell>
          <cell r="F1634" t="str">
            <v>PRIMARIO</v>
          </cell>
          <cell r="G1634" t="str">
            <v>EQU</v>
          </cell>
          <cell r="H1634" t="str">
            <v>MOPOSSER</v>
          </cell>
          <cell r="O1634" t="str">
            <v>MAT</v>
          </cell>
        </row>
        <row r="1635">
          <cell r="A1635" t="str">
            <v>HVMO000503</v>
          </cell>
          <cell r="B1635" t="str">
            <v>HERRAMIENTAS VARIAS EN PORCENTAJE MANO DE OBRA</v>
          </cell>
          <cell r="C1635" t="str">
            <v>% MO</v>
          </cell>
          <cell r="E1635">
            <v>35000</v>
          </cell>
          <cell r="F1635" t="str">
            <v>PRIMARIO</v>
          </cell>
          <cell r="G1635" t="str">
            <v>EQU</v>
          </cell>
          <cell r="H1635" t="str">
            <v>MOPOSSER</v>
          </cell>
          <cell r="O1635" t="str">
            <v>MAT</v>
          </cell>
        </row>
        <row r="1636">
          <cell r="A1636" t="str">
            <v>HVMO000504</v>
          </cell>
          <cell r="B1636" t="str">
            <v>HERRAMIENTAS VARIAS EN PORCENTAJE MANO DE OBRA</v>
          </cell>
          <cell r="C1636" t="str">
            <v>% MO</v>
          </cell>
          <cell r="E1636">
            <v>4200</v>
          </cell>
          <cell r="F1636" t="str">
            <v>PRIMARIO</v>
          </cell>
          <cell r="G1636" t="str">
            <v>EQU</v>
          </cell>
          <cell r="H1636" t="str">
            <v>MOPOSSER</v>
          </cell>
          <cell r="O1636" t="str">
            <v>MAT</v>
          </cell>
        </row>
        <row r="1637">
          <cell r="A1637" t="str">
            <v>HVMO000505</v>
          </cell>
          <cell r="B1637" t="str">
            <v>HERRAMIENTAS VARIAS EN PORCENTAJE MANO DE OBRA</v>
          </cell>
          <cell r="C1637" t="str">
            <v>% MO</v>
          </cell>
          <cell r="E1637">
            <v>14438.400390625</v>
          </cell>
          <cell r="F1637" t="str">
            <v>PRIMARIO</v>
          </cell>
          <cell r="G1637" t="str">
            <v>EQU</v>
          </cell>
          <cell r="H1637" t="str">
            <v>MOPOSSER</v>
          </cell>
          <cell r="O1637" t="str">
            <v>MAT</v>
          </cell>
        </row>
        <row r="1638">
          <cell r="A1638" t="str">
            <v>HVMO000508</v>
          </cell>
          <cell r="B1638" t="str">
            <v>HERRAMIENTAS VARIAS EN PORCENTAJE MANO DE OBRA</v>
          </cell>
          <cell r="C1638" t="str">
            <v>% MO</v>
          </cell>
          <cell r="E1638">
            <v>16485.599609375</v>
          </cell>
          <cell r="F1638" t="str">
            <v>PRIMARIO</v>
          </cell>
          <cell r="G1638" t="str">
            <v>EQU</v>
          </cell>
          <cell r="H1638" t="str">
            <v>MOPOSSER</v>
          </cell>
          <cell r="O1638" t="str">
            <v>MAT</v>
          </cell>
        </row>
        <row r="1639">
          <cell r="A1639" t="str">
            <v>HVMO000513</v>
          </cell>
          <cell r="B1639" t="str">
            <v>HERRAMIENTAS VARIAS EN PORCENTAJE MANO DE OBRA</v>
          </cell>
          <cell r="C1639" t="str">
            <v>% MO</v>
          </cell>
          <cell r="E1639">
            <v>10828800</v>
          </cell>
          <cell r="F1639" t="str">
            <v>PRIMARIO</v>
          </cell>
          <cell r="G1639" t="str">
            <v>EQU</v>
          </cell>
          <cell r="H1639" t="str">
            <v>MOPOSSER</v>
          </cell>
          <cell r="O1639" t="str">
            <v>MAT</v>
          </cell>
        </row>
        <row r="1640">
          <cell r="A1640" t="str">
            <v>HVMO000515</v>
          </cell>
          <cell r="B1640" t="str">
            <v>HERRAMIENTAS VARIAS EN PORCENTAJE MANO DE OBRA</v>
          </cell>
          <cell r="C1640" t="str">
            <v>% MO</v>
          </cell>
          <cell r="E1640">
            <v>54952</v>
          </cell>
          <cell r="F1640" t="str">
            <v>PRIMARIO</v>
          </cell>
          <cell r="G1640" t="str">
            <v>EQU</v>
          </cell>
          <cell r="H1640" t="str">
            <v>MOPOSSER</v>
          </cell>
          <cell r="O1640" t="str">
            <v>MAT</v>
          </cell>
        </row>
        <row r="1641">
          <cell r="A1641" t="str">
            <v>HVMO000516</v>
          </cell>
          <cell r="B1641" t="str">
            <v>HERRAMIENTAS VARIAS EN PORCENTAJE MANO DE OBRA</v>
          </cell>
          <cell r="C1641" t="str">
            <v>% MO</v>
          </cell>
          <cell r="E1641">
            <v>54952</v>
          </cell>
          <cell r="F1641" t="str">
            <v>PRIMARIO</v>
          </cell>
          <cell r="G1641" t="str">
            <v>EQU</v>
          </cell>
          <cell r="H1641" t="str">
            <v>MOPOSSER</v>
          </cell>
          <cell r="O1641" t="str">
            <v>MAT</v>
          </cell>
        </row>
        <row r="1642">
          <cell r="A1642" t="str">
            <v>HVMO000517</v>
          </cell>
          <cell r="B1642" t="str">
            <v>HERRAMIENTAS VARIAS EN PORCENTAJE MANO DE OBRA</v>
          </cell>
          <cell r="C1642" t="str">
            <v>% MO</v>
          </cell>
          <cell r="E1642">
            <v>19389.251953125</v>
          </cell>
          <cell r="F1642" t="str">
            <v>PRIMARIO</v>
          </cell>
          <cell r="G1642" t="str">
            <v>EQU</v>
          </cell>
          <cell r="H1642" t="str">
            <v>MOPOSSER</v>
          </cell>
          <cell r="O1642" t="str">
            <v>MAT</v>
          </cell>
        </row>
        <row r="1643">
          <cell r="A1643" t="str">
            <v>HVMO000518</v>
          </cell>
          <cell r="B1643" t="str">
            <v>HERRAMIENTAS VARIAS EN PORCENTAJE MANO DE OBRA</v>
          </cell>
          <cell r="C1643" t="str">
            <v>% MO</v>
          </cell>
          <cell r="E1643">
            <v>54952</v>
          </cell>
          <cell r="F1643" t="str">
            <v>PRIMARIO</v>
          </cell>
          <cell r="G1643" t="str">
            <v>EQU</v>
          </cell>
          <cell r="H1643" t="str">
            <v>MOPOSSER</v>
          </cell>
          <cell r="O1643" t="str">
            <v>MAT</v>
          </cell>
        </row>
        <row r="1644">
          <cell r="A1644" t="str">
            <v>HVMO000523</v>
          </cell>
          <cell r="B1644" t="str">
            <v>HERRAMIENTAS VARIAS EN PORCENTAJE MANO DE OBRA</v>
          </cell>
          <cell r="C1644" t="str">
            <v>% MO</v>
          </cell>
          <cell r="E1644">
            <v>1020</v>
          </cell>
          <cell r="F1644" t="str">
            <v>PRIMARIO</v>
          </cell>
          <cell r="G1644" t="str">
            <v>EQU</v>
          </cell>
          <cell r="H1644" t="str">
            <v>MOPOSSER</v>
          </cell>
          <cell r="O1644" t="str">
            <v>MAT</v>
          </cell>
        </row>
        <row r="1645">
          <cell r="A1645" t="str">
            <v>HVMO000527</v>
          </cell>
          <cell r="B1645" t="str">
            <v>HERRAMIENTAS VARIAS EN PORCENTAJE MANO DE OBRA</v>
          </cell>
          <cell r="C1645" t="str">
            <v>% MO</v>
          </cell>
          <cell r="E1645">
            <v>14438.400390625</v>
          </cell>
          <cell r="F1645" t="str">
            <v>PRIMARIO</v>
          </cell>
          <cell r="G1645" t="str">
            <v>EQU</v>
          </cell>
          <cell r="H1645" t="str">
            <v>MOPOSSER</v>
          </cell>
          <cell r="O1645" t="str">
            <v>MAT</v>
          </cell>
        </row>
        <row r="1646">
          <cell r="A1646" t="str">
            <v>HVMO000528</v>
          </cell>
          <cell r="B1646" t="str">
            <v>HERRAMIENTAS VARIAS EN PORCENTAJE MANO DE OBRA</v>
          </cell>
          <cell r="C1646" t="str">
            <v>% MO</v>
          </cell>
          <cell r="E1646">
            <v>14438.400390625</v>
          </cell>
          <cell r="F1646" t="str">
            <v>PRIMARIO</v>
          </cell>
          <cell r="G1646" t="str">
            <v>EQU</v>
          </cell>
          <cell r="H1646" t="str">
            <v>MOPOSSER</v>
          </cell>
          <cell r="O1646" t="str">
            <v>MAT</v>
          </cell>
        </row>
        <row r="1647">
          <cell r="A1647" t="str">
            <v>HVMO000529</v>
          </cell>
          <cell r="B1647" t="str">
            <v>HERRAMIENTAS VARIAS EN PORCENTAJE MANO DE OBRA</v>
          </cell>
          <cell r="C1647" t="str">
            <v>% MO</v>
          </cell>
          <cell r="E1647">
            <v>14799.3603515625</v>
          </cell>
          <cell r="F1647" t="str">
            <v>PRIMARIO</v>
          </cell>
          <cell r="G1647" t="str">
            <v>EQU</v>
          </cell>
          <cell r="H1647" t="str">
            <v>MOPOSSER</v>
          </cell>
          <cell r="O1647" t="str">
            <v>MAT</v>
          </cell>
        </row>
        <row r="1648">
          <cell r="A1648" t="str">
            <v>HVMO000530</v>
          </cell>
          <cell r="B1648" t="str">
            <v>HERRAMIENTAS VARIAS EN PORCENTAJE MANO DE OBRA</v>
          </cell>
          <cell r="C1648" t="str">
            <v>% MO</v>
          </cell>
          <cell r="E1648">
            <v>75801.6015625</v>
          </cell>
          <cell r="F1648" t="str">
            <v>PRIMARIO</v>
          </cell>
          <cell r="G1648" t="str">
            <v>EQU</v>
          </cell>
          <cell r="H1648" t="str">
            <v>MOPOSSER</v>
          </cell>
          <cell r="O1648" t="str">
            <v>MAT</v>
          </cell>
        </row>
        <row r="1649">
          <cell r="A1649" t="str">
            <v>HVMO000531</v>
          </cell>
          <cell r="B1649" t="str">
            <v>HERRAMIENTAS VARIAS EN PORCENTAJE MANO DE OBRA</v>
          </cell>
          <cell r="C1649" t="str">
            <v>% MO</v>
          </cell>
          <cell r="E1649">
            <v>72192</v>
          </cell>
          <cell r="F1649" t="str">
            <v>PRIMARIO</v>
          </cell>
          <cell r="G1649" t="str">
            <v>EQU</v>
          </cell>
          <cell r="H1649" t="str">
            <v>MOPOSSER</v>
          </cell>
          <cell r="O1649" t="str">
            <v>MAT</v>
          </cell>
        </row>
        <row r="1650">
          <cell r="A1650" t="str">
            <v>HVMO000532</v>
          </cell>
          <cell r="B1650" t="str">
            <v>HERRAMIENTAS VARIAS EN PORCENTAJE MANO DE OBRA</v>
          </cell>
          <cell r="C1650" t="str">
            <v>% MO</v>
          </cell>
          <cell r="E1650">
            <v>72192</v>
          </cell>
          <cell r="F1650" t="str">
            <v>PRIMARIO</v>
          </cell>
          <cell r="G1650" t="str">
            <v>EQU</v>
          </cell>
          <cell r="H1650" t="str">
            <v>MOPOSSER</v>
          </cell>
          <cell r="O1650" t="str">
            <v>MAT</v>
          </cell>
        </row>
        <row r="1651">
          <cell r="A1651" t="str">
            <v>HVMO000533</v>
          </cell>
          <cell r="B1651" t="str">
            <v>HERRAMIENTAS VARIAS EN PORCENTAJE MANO DE OBRA</v>
          </cell>
          <cell r="C1651" t="str">
            <v>% MO</v>
          </cell>
          <cell r="E1651">
            <v>72192</v>
          </cell>
          <cell r="F1651" t="str">
            <v>PRIMARIO</v>
          </cell>
          <cell r="G1651" t="str">
            <v>EQU</v>
          </cell>
          <cell r="H1651" t="str">
            <v>MOPOSSER</v>
          </cell>
          <cell r="O1651" t="str">
            <v>MAT</v>
          </cell>
        </row>
        <row r="1652">
          <cell r="A1652" t="str">
            <v>HVMO000534</v>
          </cell>
          <cell r="B1652" t="str">
            <v>HERRAMIENTAS VARIAS EN PORCENTAJE MANO DE OBRA</v>
          </cell>
          <cell r="C1652" t="str">
            <v>% MO</v>
          </cell>
          <cell r="E1652">
            <v>72192</v>
          </cell>
          <cell r="F1652" t="str">
            <v>PRIMARIO</v>
          </cell>
          <cell r="G1652" t="str">
            <v>EQU</v>
          </cell>
          <cell r="H1652" t="str">
            <v>MOPOSSER</v>
          </cell>
          <cell r="O1652" t="str">
            <v>MAT</v>
          </cell>
        </row>
        <row r="1653">
          <cell r="A1653" t="str">
            <v>HVMO000535</v>
          </cell>
          <cell r="B1653" t="str">
            <v>HERRAMIENTAS VARIAS EN PORCENTAJE MANO DE OBRA</v>
          </cell>
          <cell r="C1653" t="str">
            <v>% MO</v>
          </cell>
          <cell r="E1653">
            <v>7200</v>
          </cell>
          <cell r="F1653" t="str">
            <v>PRIMARIO</v>
          </cell>
          <cell r="G1653" t="str">
            <v>EQU</v>
          </cell>
          <cell r="H1653" t="str">
            <v>MOPOSSER</v>
          </cell>
          <cell r="O1653" t="str">
            <v>MAT</v>
          </cell>
        </row>
        <row r="1654">
          <cell r="A1654" t="str">
            <v>HVMO000536</v>
          </cell>
          <cell r="B1654" t="str">
            <v>HERRAMIENTAS VARIAS EN PORCENTAJE MANO DE OBRA</v>
          </cell>
          <cell r="C1654" t="str">
            <v>% MO</v>
          </cell>
          <cell r="E1654">
            <v>36096</v>
          </cell>
          <cell r="F1654" t="str">
            <v>PRIMARIO</v>
          </cell>
          <cell r="G1654" t="str">
            <v>EQU</v>
          </cell>
          <cell r="H1654" t="str">
            <v>MOPOSSER</v>
          </cell>
          <cell r="O1654" t="str">
            <v>MAT</v>
          </cell>
        </row>
        <row r="1655">
          <cell r="A1655" t="str">
            <v>HVMO000537</v>
          </cell>
          <cell r="B1655" t="str">
            <v>HERRAMIENTAS VARIAS EN PORCENTAJE MANO DE OBRA</v>
          </cell>
          <cell r="C1655" t="str">
            <v>% MO</v>
          </cell>
          <cell r="E1655">
            <v>2400</v>
          </cell>
          <cell r="F1655" t="str">
            <v>PRIMARIO</v>
          </cell>
          <cell r="G1655" t="str">
            <v>EQU</v>
          </cell>
          <cell r="H1655" t="str">
            <v>MOPOSSER</v>
          </cell>
          <cell r="O1655" t="str">
            <v>MAT</v>
          </cell>
        </row>
        <row r="1656">
          <cell r="A1656" t="str">
            <v>HVMO000538</v>
          </cell>
          <cell r="B1656" t="str">
            <v>HERRAMIENTAS VARIAS EN PORCENTAJE MANO DE OBRA</v>
          </cell>
          <cell r="C1656" t="str">
            <v>% MO</v>
          </cell>
          <cell r="E1656">
            <v>18048</v>
          </cell>
          <cell r="F1656" t="str">
            <v>PRIMARIO</v>
          </cell>
          <cell r="G1656" t="str">
            <v>EQU</v>
          </cell>
          <cell r="H1656" t="str">
            <v>MOPOSSER</v>
          </cell>
          <cell r="O1656" t="str">
            <v>MAT</v>
          </cell>
        </row>
        <row r="1657">
          <cell r="A1657" t="str">
            <v>HVMO000539</v>
          </cell>
          <cell r="B1657" t="str">
            <v>HERRAMIENTAS VARIAS EN PORCENTAJE MANO DE OBRA</v>
          </cell>
          <cell r="C1657" t="str">
            <v>% MO</v>
          </cell>
          <cell r="E1657">
            <v>36096</v>
          </cell>
          <cell r="F1657" t="str">
            <v>PRIMARIO</v>
          </cell>
          <cell r="G1657" t="str">
            <v>EQU</v>
          </cell>
          <cell r="H1657" t="str">
            <v>MOPOSSER</v>
          </cell>
          <cell r="O1657" t="str">
            <v>MAT</v>
          </cell>
        </row>
        <row r="1658">
          <cell r="A1658" t="str">
            <v>HVMO000540</v>
          </cell>
          <cell r="B1658" t="str">
            <v>HERRAMIENTAS VARIAS EN PORCENTAJE MANO DE OBRA</v>
          </cell>
          <cell r="C1658" t="str">
            <v>% MO</v>
          </cell>
          <cell r="E1658">
            <v>54952</v>
          </cell>
          <cell r="F1658" t="str">
            <v>PRIMARIO</v>
          </cell>
          <cell r="G1658" t="str">
            <v>EQU</v>
          </cell>
          <cell r="H1658" t="str">
            <v>MOPOSSER</v>
          </cell>
          <cell r="O1658" t="str">
            <v>MAT</v>
          </cell>
        </row>
        <row r="1659">
          <cell r="A1659" t="str">
            <v>HVMO000541</v>
          </cell>
          <cell r="B1659" t="str">
            <v>HERRAMIENTAS VARIAS EN PORCENTAJE MANO DE OBRA</v>
          </cell>
          <cell r="C1659" t="str">
            <v>% MO</v>
          </cell>
          <cell r="E1659">
            <v>3600</v>
          </cell>
          <cell r="F1659" t="str">
            <v>PRIMARIO</v>
          </cell>
          <cell r="G1659" t="str">
            <v>EQU</v>
          </cell>
          <cell r="H1659" t="str">
            <v>MOPOSSER</v>
          </cell>
          <cell r="O1659" t="str">
            <v>MAT</v>
          </cell>
        </row>
        <row r="1660">
          <cell r="A1660" t="str">
            <v>HVMO000542</v>
          </cell>
          <cell r="B1660" t="str">
            <v>HERRAMIENTAS VARIAS EN PORCENTAJE MANO DE OBRA</v>
          </cell>
          <cell r="C1660" t="str">
            <v>% MO</v>
          </cell>
          <cell r="E1660">
            <v>4800</v>
          </cell>
          <cell r="F1660" t="str">
            <v>PRIMARIO</v>
          </cell>
          <cell r="G1660" t="str">
            <v>EQU</v>
          </cell>
          <cell r="H1660" t="str">
            <v>MOPOSSER</v>
          </cell>
          <cell r="O1660" t="str">
            <v>MAT</v>
          </cell>
        </row>
        <row r="1661">
          <cell r="A1661" t="str">
            <v>HVMO000543</v>
          </cell>
          <cell r="B1661" t="str">
            <v>HERRAMIENTAS VARIAS EN PORCENTAJE MANO DE OBRA</v>
          </cell>
          <cell r="C1661" t="str">
            <v>% MO</v>
          </cell>
          <cell r="E1661">
            <v>4800</v>
          </cell>
          <cell r="F1661" t="str">
            <v>PRIMARIO</v>
          </cell>
          <cell r="G1661" t="str">
            <v>EQU</v>
          </cell>
          <cell r="H1661" t="str">
            <v>MOPOSSER</v>
          </cell>
          <cell r="O1661" t="str">
            <v>MAT</v>
          </cell>
        </row>
        <row r="1662">
          <cell r="A1662" t="str">
            <v>HVMO000544</v>
          </cell>
          <cell r="B1662" t="str">
            <v>HERRAMIENTAS VARIAS EN PORCENTAJE MANO DE OBRA</v>
          </cell>
          <cell r="C1662" t="str">
            <v>% MO</v>
          </cell>
          <cell r="E1662">
            <v>28876.80078125</v>
          </cell>
          <cell r="F1662" t="str">
            <v>PRIMARIO</v>
          </cell>
          <cell r="G1662" t="str">
            <v>EQU</v>
          </cell>
          <cell r="H1662" t="str">
            <v>MOPOSSER</v>
          </cell>
          <cell r="O1662" t="str">
            <v>MAT</v>
          </cell>
        </row>
        <row r="1663">
          <cell r="A1663" t="str">
            <v>HVMO000545</v>
          </cell>
          <cell r="B1663" t="str">
            <v>HERRAMIENTAS VARIAS EN PORCENTAJE MANO DE OBRA</v>
          </cell>
          <cell r="C1663" t="str">
            <v>% MO</v>
          </cell>
          <cell r="E1663">
            <v>72192</v>
          </cell>
          <cell r="F1663" t="str">
            <v>PRIMARIO</v>
          </cell>
          <cell r="G1663" t="str">
            <v>EQU</v>
          </cell>
          <cell r="H1663" t="str">
            <v>MOPOSSER</v>
          </cell>
          <cell r="O1663" t="str">
            <v>MAT</v>
          </cell>
        </row>
        <row r="1664">
          <cell r="A1664" t="str">
            <v>HVMO000546</v>
          </cell>
          <cell r="B1664" t="str">
            <v>HERRAMIENTAS VARIAS EN PORCENTAJE MANO DE OBRA</v>
          </cell>
          <cell r="C1664" t="str">
            <v>% MO</v>
          </cell>
          <cell r="E1664">
            <v>65942.3984375</v>
          </cell>
          <cell r="F1664" t="str">
            <v>PRIMARIO</v>
          </cell>
          <cell r="G1664" t="str">
            <v>EQU</v>
          </cell>
          <cell r="H1664" t="str">
            <v>MOPOSSER</v>
          </cell>
          <cell r="O1664" t="str">
            <v>MAT</v>
          </cell>
        </row>
        <row r="1665">
          <cell r="A1665" t="str">
            <v>HVMO000547</v>
          </cell>
          <cell r="B1665" t="str">
            <v>HERRAMIENTAS VARIAS EN PORCENTAJE MANO DE OBRA</v>
          </cell>
          <cell r="C1665" t="str">
            <v>% MO</v>
          </cell>
          <cell r="E1665">
            <v>72192</v>
          </cell>
          <cell r="F1665" t="str">
            <v>PRIMARIO</v>
          </cell>
          <cell r="G1665" t="str">
            <v>EQU</v>
          </cell>
          <cell r="H1665" t="str">
            <v>MOPOSSER</v>
          </cell>
          <cell r="O1665" t="str">
            <v>MAT</v>
          </cell>
        </row>
        <row r="1666">
          <cell r="A1666" t="str">
            <v>HVMO000548</v>
          </cell>
          <cell r="B1666" t="str">
            <v>HERRAMIENTAS VARIAS EN PORCENTAJE MANO DE OBRA</v>
          </cell>
          <cell r="C1666" t="str">
            <v>% MO</v>
          </cell>
          <cell r="E1666">
            <v>43315.19921875</v>
          </cell>
          <cell r="F1666" t="str">
            <v>PRIMARIO</v>
          </cell>
          <cell r="G1666" t="str">
            <v>EQU</v>
          </cell>
          <cell r="H1666" t="str">
            <v>MOPOSSER</v>
          </cell>
          <cell r="O1666" t="str">
            <v>MAT</v>
          </cell>
        </row>
        <row r="1667">
          <cell r="A1667" t="str">
            <v>HVMO000549</v>
          </cell>
          <cell r="B1667" t="str">
            <v>HERRAMIENTAS VARIAS EN PORCENTAJE MANO DE OBRA</v>
          </cell>
          <cell r="C1667" t="str">
            <v>% MO</v>
          </cell>
          <cell r="E1667">
            <v>49200</v>
          </cell>
          <cell r="F1667" t="str">
            <v>PRIMARIO</v>
          </cell>
          <cell r="G1667" t="str">
            <v>EQU</v>
          </cell>
          <cell r="H1667" t="str">
            <v>MOPOSSER</v>
          </cell>
          <cell r="O1667" t="str">
            <v>MAT</v>
          </cell>
        </row>
        <row r="1668">
          <cell r="A1668" t="str">
            <v>HVMO000550</v>
          </cell>
          <cell r="B1668" t="str">
            <v>HERRAMIENTAS VARIAS EN PORCENTAJE MANO DE OBRA</v>
          </cell>
          <cell r="C1668" t="str">
            <v>% MO</v>
          </cell>
          <cell r="E1668">
            <v>54952</v>
          </cell>
          <cell r="F1668" t="str">
            <v>PRIMARIO</v>
          </cell>
          <cell r="G1668" t="str">
            <v>EQU</v>
          </cell>
          <cell r="H1668" t="str">
            <v>MOPOSSER</v>
          </cell>
          <cell r="O1668" t="str">
            <v>MAT</v>
          </cell>
        </row>
        <row r="1669">
          <cell r="A1669" t="str">
            <v>HVMO000551</v>
          </cell>
          <cell r="B1669" t="str">
            <v>HERRAMIENTAS VARIAS EN PORCENTAJE MANO DE OBRA</v>
          </cell>
          <cell r="C1669" t="str">
            <v>% MO</v>
          </cell>
          <cell r="E1669">
            <v>108288</v>
          </cell>
          <cell r="F1669" t="str">
            <v>PRIMARIO</v>
          </cell>
          <cell r="G1669" t="str">
            <v>EQU</v>
          </cell>
          <cell r="H1669" t="str">
            <v>MOPOSSER</v>
          </cell>
          <cell r="O1669" t="str">
            <v>MAT</v>
          </cell>
        </row>
        <row r="1670">
          <cell r="A1670" t="str">
            <v>HVMO000556</v>
          </cell>
          <cell r="B1670" t="str">
            <v>HERRAMIENTAS VARIAS EN PORCENTAJE MANO DE OBRA</v>
          </cell>
          <cell r="C1670" t="str">
            <v>% MO</v>
          </cell>
          <cell r="E1670">
            <v>300000</v>
          </cell>
          <cell r="F1670" t="str">
            <v>PRIMARIO</v>
          </cell>
          <cell r="G1670" t="str">
            <v>EQU</v>
          </cell>
          <cell r="H1670" t="str">
            <v>MOPOSSER</v>
          </cell>
          <cell r="O1670" t="str">
            <v>MAT</v>
          </cell>
        </row>
        <row r="1671">
          <cell r="A1671" t="str">
            <v>HVMO000558</v>
          </cell>
          <cell r="B1671" t="str">
            <v>HERRAMIENTAS VARIAS EN PORCENTAJE MANO DE OBRA</v>
          </cell>
          <cell r="C1671" t="str">
            <v>% MO</v>
          </cell>
          <cell r="E1671">
            <v>240000</v>
          </cell>
          <cell r="F1671" t="str">
            <v>PRIMARIO</v>
          </cell>
          <cell r="G1671" t="str">
            <v>EQU</v>
          </cell>
          <cell r="H1671" t="str">
            <v>MOPOSSER</v>
          </cell>
          <cell r="O1671" t="str">
            <v>MAT</v>
          </cell>
        </row>
        <row r="1672">
          <cell r="A1672" t="str">
            <v>HVMO000559</v>
          </cell>
          <cell r="B1672" t="str">
            <v>HERRAMIENTAS VARIAS EN PORCENTAJE MANO DE OBRA</v>
          </cell>
          <cell r="C1672" t="str">
            <v>% MO</v>
          </cell>
          <cell r="E1672">
            <v>927720</v>
          </cell>
          <cell r="F1672" t="str">
            <v>PRIMARIO</v>
          </cell>
          <cell r="G1672" t="str">
            <v>EQU</v>
          </cell>
          <cell r="H1672" t="str">
            <v>MOPOSSER</v>
          </cell>
          <cell r="O1672" t="str">
            <v>MAT</v>
          </cell>
        </row>
        <row r="1673">
          <cell r="A1673" t="str">
            <v>HVMO000560</v>
          </cell>
          <cell r="B1673" t="str">
            <v>HERRAMIENTAS VARIAS EN PORCENTAJE MANO DE OBRA</v>
          </cell>
          <cell r="C1673" t="str">
            <v>% MO</v>
          </cell>
          <cell r="E1673">
            <v>721920</v>
          </cell>
          <cell r="F1673" t="str">
            <v>PRIMARIO</v>
          </cell>
          <cell r="G1673" t="str">
            <v>EQU</v>
          </cell>
          <cell r="H1673" t="str">
            <v>MOPOSSER</v>
          </cell>
          <cell r="O1673" t="str">
            <v>MAT</v>
          </cell>
        </row>
        <row r="1674">
          <cell r="A1674" t="str">
            <v>HVMO000561</v>
          </cell>
          <cell r="B1674" t="str">
            <v>HERRAMIENTAS VARIAS EN PORCENTAJE MANO DE OBRA</v>
          </cell>
          <cell r="C1674" t="str">
            <v>% MO</v>
          </cell>
          <cell r="E1674">
            <v>721920</v>
          </cell>
          <cell r="F1674" t="str">
            <v>PRIMARIO</v>
          </cell>
          <cell r="G1674" t="str">
            <v>EQU</v>
          </cell>
          <cell r="H1674" t="str">
            <v>MOPOSSER</v>
          </cell>
          <cell r="O1674" t="str">
            <v>MAT</v>
          </cell>
        </row>
        <row r="1675">
          <cell r="A1675" t="str">
            <v>HVMO000562</v>
          </cell>
          <cell r="B1675" t="str">
            <v>HERRAMIENTAS VARIAS EN PORCENTAJE MANO DE OBRA</v>
          </cell>
          <cell r="C1675" t="str">
            <v>% MO</v>
          </cell>
          <cell r="E1675">
            <v>120000</v>
          </cell>
          <cell r="F1675" t="str">
            <v>PRIMARIO</v>
          </cell>
          <cell r="G1675" t="str">
            <v>EQU</v>
          </cell>
          <cell r="H1675" t="str">
            <v>MOPOSSER</v>
          </cell>
          <cell r="O1675" t="str">
            <v>MAT</v>
          </cell>
        </row>
        <row r="1676">
          <cell r="A1676" t="str">
            <v>HVMO000563</v>
          </cell>
          <cell r="B1676" t="str">
            <v>HERRAMIENTAS VARIAS EN PORCENTAJE MANO DE OBRA</v>
          </cell>
          <cell r="C1676" t="str">
            <v>% MO</v>
          </cell>
          <cell r="E1676">
            <v>120000</v>
          </cell>
          <cell r="F1676" t="str">
            <v>PRIMARIO</v>
          </cell>
          <cell r="G1676" t="str">
            <v>EQU</v>
          </cell>
          <cell r="H1676" t="str">
            <v>MOPOSSER</v>
          </cell>
          <cell r="O1676" t="str">
            <v>MAT</v>
          </cell>
        </row>
        <row r="1677">
          <cell r="A1677" t="str">
            <v>HVMO000569</v>
          </cell>
          <cell r="B1677" t="str">
            <v>HERRAMIENTAS VARIAS EN PORCENTAJE MANO DE OBRA</v>
          </cell>
          <cell r="C1677" t="str">
            <v>% MO</v>
          </cell>
          <cell r="E1677">
            <v>96000</v>
          </cell>
          <cell r="F1677" t="str">
            <v>PRIMARIO</v>
          </cell>
          <cell r="G1677" t="str">
            <v>EQU</v>
          </cell>
          <cell r="H1677" t="str">
            <v>MOPOSSER</v>
          </cell>
          <cell r="O1677" t="str">
            <v>MAT</v>
          </cell>
        </row>
        <row r="1678">
          <cell r="A1678" t="str">
            <v>HVMO000570</v>
          </cell>
          <cell r="B1678" t="str">
            <v>HERRAMIENTAS VARIAS EN PORCENTAJE MANO DE OBRA</v>
          </cell>
          <cell r="C1678" t="str">
            <v>% MO</v>
          </cell>
          <cell r="E1678">
            <v>288768</v>
          </cell>
          <cell r="F1678" t="str">
            <v>PRIMARIO</v>
          </cell>
          <cell r="G1678" t="str">
            <v>EQU</v>
          </cell>
          <cell r="H1678" t="str">
            <v>MOPOSSER</v>
          </cell>
          <cell r="O1678" t="str">
            <v>MAT</v>
          </cell>
        </row>
        <row r="1679">
          <cell r="A1679" t="str">
            <v>HVMO000571</v>
          </cell>
          <cell r="B1679" t="str">
            <v>HERRAMIENTAS VARIAS EN PORCENTAJE MANO DE OBRA</v>
          </cell>
          <cell r="C1679" t="str">
            <v>% MO</v>
          </cell>
          <cell r="E1679">
            <v>288768</v>
          </cell>
          <cell r="F1679" t="str">
            <v>PRIMARIO</v>
          </cell>
          <cell r="G1679" t="str">
            <v>EQU</v>
          </cell>
          <cell r="H1679" t="str">
            <v>MOPOSSER</v>
          </cell>
          <cell r="O1679" t="str">
            <v>MAT</v>
          </cell>
        </row>
        <row r="1680">
          <cell r="A1680" t="str">
            <v>HVMO000573</v>
          </cell>
          <cell r="B1680" t="str">
            <v>HERRAMIENTAS VARIAS EN PORCENTAJE MANO DE OBRA</v>
          </cell>
          <cell r="C1680" t="str">
            <v>% MO</v>
          </cell>
          <cell r="E1680">
            <v>219808</v>
          </cell>
          <cell r="F1680" t="str">
            <v>PRIMARIO</v>
          </cell>
          <cell r="G1680" t="str">
            <v>EQU</v>
          </cell>
          <cell r="H1680" t="str">
            <v>MOPOSSER</v>
          </cell>
          <cell r="O1680" t="str">
            <v>MAT</v>
          </cell>
        </row>
        <row r="1681">
          <cell r="A1681" t="str">
            <v>HVMO000574</v>
          </cell>
          <cell r="B1681" t="str">
            <v>HERRAMIENTAS VARIAS EN PORCENTAJE MANO DE OBRA</v>
          </cell>
          <cell r="C1681" t="str">
            <v>% MO</v>
          </cell>
          <cell r="E1681">
            <v>24000</v>
          </cell>
          <cell r="F1681" t="str">
            <v>PRIMARIO</v>
          </cell>
          <cell r="G1681" t="str">
            <v>EQU</v>
          </cell>
          <cell r="H1681" t="str">
            <v>MOPOSSER</v>
          </cell>
          <cell r="O1681" t="str">
            <v>MAT</v>
          </cell>
        </row>
        <row r="1682">
          <cell r="A1682" t="str">
            <v>HVMO000576</v>
          </cell>
          <cell r="B1682" t="str">
            <v>HERRAMIENTAS VARIAS EN PORCENTAJE MANO DE OBRA</v>
          </cell>
          <cell r="C1682" t="str">
            <v>% MO</v>
          </cell>
          <cell r="E1682">
            <v>12000</v>
          </cell>
          <cell r="F1682" t="str">
            <v>PRIMARIO</v>
          </cell>
          <cell r="G1682" t="str">
            <v>EQU</v>
          </cell>
          <cell r="H1682" t="str">
            <v>MOPOSSER</v>
          </cell>
          <cell r="O1682" t="str">
            <v>MAT</v>
          </cell>
        </row>
        <row r="1683">
          <cell r="A1683" t="str">
            <v>HVMO000578</v>
          </cell>
          <cell r="B1683" t="str">
            <v>HERRAMIENTAS VARIAS EN PORCENTAJE MANO DE OBRA</v>
          </cell>
          <cell r="C1683" t="str">
            <v>% MO</v>
          </cell>
          <cell r="E1683">
            <v>86980</v>
          </cell>
          <cell r="F1683" t="str">
            <v>PRIMARIO</v>
          </cell>
          <cell r="G1683" t="str">
            <v>EQU</v>
          </cell>
          <cell r="H1683" t="str">
            <v>MOPOSSER</v>
          </cell>
          <cell r="O1683" t="str">
            <v>MAT</v>
          </cell>
        </row>
        <row r="1684">
          <cell r="A1684" t="str">
            <v>HVMO000579</v>
          </cell>
          <cell r="B1684" t="str">
            <v>HERRAMIENTAS VARIAS EN PORCENTAJE MANO DE OBRA</v>
          </cell>
          <cell r="C1684" t="str">
            <v>% MO</v>
          </cell>
          <cell r="E1684">
            <v>104376</v>
          </cell>
          <cell r="F1684" t="str">
            <v>PRIMARIO</v>
          </cell>
          <cell r="G1684" t="str">
            <v>EQU</v>
          </cell>
          <cell r="H1684" t="str">
            <v>MOPOSSER</v>
          </cell>
          <cell r="O1684" t="str">
            <v>MAT</v>
          </cell>
        </row>
        <row r="1685">
          <cell r="A1685" t="str">
            <v>HVMO000580</v>
          </cell>
          <cell r="B1685" t="str">
            <v>HERRAMIENTAS VARIAS EN PORCENTAJE MANO DE OBRA</v>
          </cell>
          <cell r="C1685" t="str">
            <v>% MO</v>
          </cell>
          <cell r="E1685">
            <v>92772</v>
          </cell>
          <cell r="F1685" t="str">
            <v>PRIMARIO</v>
          </cell>
          <cell r="G1685" t="str">
            <v>EQU</v>
          </cell>
          <cell r="H1685" t="str">
            <v>MOPOSSER</v>
          </cell>
          <cell r="O1685" t="str">
            <v>MAT</v>
          </cell>
        </row>
        <row r="1686">
          <cell r="A1686" t="str">
            <v>HVMO000581</v>
          </cell>
          <cell r="B1686" t="str">
            <v>HERRAMIENTAS VARIAS EN PORCENTAJE MANO DE OBRA</v>
          </cell>
          <cell r="C1686" t="str">
            <v>% MO</v>
          </cell>
          <cell r="E1686">
            <v>92772</v>
          </cell>
          <cell r="F1686" t="str">
            <v>PRIMARIO</v>
          </cell>
          <cell r="G1686" t="str">
            <v>EQU</v>
          </cell>
          <cell r="H1686" t="str">
            <v>MOPOSSER</v>
          </cell>
          <cell r="O1686" t="str">
            <v>MAT</v>
          </cell>
        </row>
        <row r="1687">
          <cell r="A1687" t="str">
            <v>HVMO000582</v>
          </cell>
          <cell r="B1687" t="str">
            <v>HERRAMIENTAS VARIAS EN PORCENTAJE MANO DE OBRA</v>
          </cell>
          <cell r="C1687" t="str">
            <v>% MO</v>
          </cell>
          <cell r="E1687">
            <v>86980</v>
          </cell>
          <cell r="F1687" t="str">
            <v>PRIMARIO</v>
          </cell>
          <cell r="G1687" t="str">
            <v>EQU</v>
          </cell>
          <cell r="H1687" t="str">
            <v>MOPOSSER</v>
          </cell>
          <cell r="O1687" t="str">
            <v>MAT</v>
          </cell>
        </row>
        <row r="1688">
          <cell r="A1688" t="str">
            <v>HVMO000583</v>
          </cell>
          <cell r="B1688" t="str">
            <v>HERRAMIENTAS VARIAS EN PORCENTAJE MANO DE OBRA</v>
          </cell>
          <cell r="C1688" t="str">
            <v>% MO</v>
          </cell>
          <cell r="E1688">
            <v>86980</v>
          </cell>
          <cell r="F1688" t="str">
            <v>PRIMARIO</v>
          </cell>
          <cell r="G1688" t="str">
            <v>EQU</v>
          </cell>
          <cell r="H1688" t="str">
            <v>MOPOSSER</v>
          </cell>
          <cell r="O1688" t="str">
            <v>MAT</v>
          </cell>
        </row>
        <row r="1689">
          <cell r="A1689" t="str">
            <v>HVMO000584</v>
          </cell>
          <cell r="B1689" t="str">
            <v>HERRAMIENTAS VARIAS EN PORCENTAJE MANO DE OBRA</v>
          </cell>
          <cell r="C1689" t="str">
            <v>% MO</v>
          </cell>
          <cell r="E1689">
            <v>154620</v>
          </cell>
          <cell r="F1689" t="str">
            <v>PRIMARIO</v>
          </cell>
          <cell r="G1689" t="str">
            <v>EQU</v>
          </cell>
          <cell r="H1689" t="str">
            <v>MOPOSSER</v>
          </cell>
          <cell r="O1689" t="str">
            <v>MAT</v>
          </cell>
        </row>
        <row r="1690">
          <cell r="A1690" t="str">
            <v>HVMO000585</v>
          </cell>
          <cell r="B1690" t="str">
            <v>HERRAMIENTAS VARIAS EN PORCENTAJE MANO DE OBRA</v>
          </cell>
          <cell r="C1690" t="str">
            <v>% MO</v>
          </cell>
          <cell r="E1690">
            <v>149946</v>
          </cell>
          <cell r="F1690" t="str">
            <v>PRIMARIO</v>
          </cell>
          <cell r="G1690" t="str">
            <v>EQU</v>
          </cell>
          <cell r="H1690" t="str">
            <v>MOPOSSER</v>
          </cell>
          <cell r="O1690" t="str">
            <v>MAT</v>
          </cell>
        </row>
        <row r="1691">
          <cell r="A1691" t="str">
            <v>HVMO000586</v>
          </cell>
          <cell r="B1691" t="str">
            <v>HERRAMIENTAS VARIAS EN PORCENTAJE MANO DE OBRA</v>
          </cell>
          <cell r="C1691" t="str">
            <v>% MO</v>
          </cell>
          <cell r="E1691">
            <v>173174.40625</v>
          </cell>
          <cell r="F1691" t="str">
            <v>PRIMARIO</v>
          </cell>
          <cell r="G1691" t="str">
            <v>EQU</v>
          </cell>
          <cell r="H1691" t="str">
            <v>MOPOSSER</v>
          </cell>
          <cell r="O1691" t="str">
            <v>MAT</v>
          </cell>
        </row>
        <row r="1692">
          <cell r="A1692" t="str">
            <v>HVMO000587</v>
          </cell>
          <cell r="B1692" t="str">
            <v>HERRAMIENTAS VARIAS EN PORCENTAJE MANO DE OBRA</v>
          </cell>
          <cell r="C1692" t="str">
            <v>% MO</v>
          </cell>
          <cell r="E1692">
            <v>42000</v>
          </cell>
          <cell r="F1692" t="str">
            <v>PRIMARIO</v>
          </cell>
          <cell r="G1692" t="str">
            <v>EQU</v>
          </cell>
          <cell r="H1692" t="str">
            <v>MOPOSSER</v>
          </cell>
          <cell r="O1692" t="str">
            <v>MAT</v>
          </cell>
        </row>
        <row r="1693">
          <cell r="A1693" t="str">
            <v>HVMO000588</v>
          </cell>
          <cell r="B1693" t="str">
            <v>HERRAMIENTAS VARIAS EN PORCENTAJE MANO DE OBRA</v>
          </cell>
          <cell r="C1693" t="str">
            <v>% MO</v>
          </cell>
          <cell r="E1693">
            <v>149946</v>
          </cell>
          <cell r="F1693" t="str">
            <v>PRIMARIO</v>
          </cell>
          <cell r="G1693" t="str">
            <v>EQU</v>
          </cell>
          <cell r="H1693" t="str">
            <v>MOPOSSER</v>
          </cell>
          <cell r="O1693" t="str">
            <v>MAT</v>
          </cell>
        </row>
        <row r="1694">
          <cell r="A1694" t="str">
            <v>HVMO000589</v>
          </cell>
          <cell r="B1694" t="str">
            <v>HERRAMIENTAS VARIAS EN PORCENTAJE MANO DE OBRA</v>
          </cell>
          <cell r="C1694" t="str">
            <v>% MO</v>
          </cell>
          <cell r="E1694">
            <v>342278</v>
          </cell>
          <cell r="F1694" t="str">
            <v>PRIMARIO</v>
          </cell>
          <cell r="G1694" t="str">
            <v>EQU</v>
          </cell>
          <cell r="H1694" t="str">
            <v>MOPOSSER</v>
          </cell>
          <cell r="O1694" t="str">
            <v>MAT</v>
          </cell>
        </row>
        <row r="1695">
          <cell r="A1695" t="str">
            <v>HVMO000590</v>
          </cell>
          <cell r="B1695" t="str">
            <v>HERRAMIENTAS VARIAS EN PORCENTAJE MANO DE OBRA</v>
          </cell>
          <cell r="C1695" t="str">
            <v>% MO</v>
          </cell>
          <cell r="E1695">
            <v>54952</v>
          </cell>
          <cell r="F1695" t="str">
            <v>PRIMARIO</v>
          </cell>
          <cell r="G1695" t="str">
            <v>EQU</v>
          </cell>
          <cell r="H1695" t="str">
            <v>MOPOSSER</v>
          </cell>
          <cell r="O1695" t="str">
            <v>MAT</v>
          </cell>
        </row>
        <row r="1696">
          <cell r="A1696" t="str">
            <v>HVMO000591</v>
          </cell>
          <cell r="B1696" t="str">
            <v>HERRAMIENTAS VARIAS EN PORCENTAJE MANO DE OBRA</v>
          </cell>
          <cell r="C1696" t="str">
            <v>% MO</v>
          </cell>
          <cell r="E1696">
            <v>86980</v>
          </cell>
          <cell r="F1696" t="str">
            <v>PRIMARIO</v>
          </cell>
          <cell r="G1696" t="str">
            <v>EQU</v>
          </cell>
          <cell r="H1696" t="str">
            <v>MOPOSSER</v>
          </cell>
          <cell r="O1696" t="str">
            <v>MAT</v>
          </cell>
        </row>
        <row r="1697">
          <cell r="A1697" t="str">
            <v>HVMO000592</v>
          </cell>
          <cell r="B1697" t="str">
            <v>HERRAMIENTAS VARIAS EN PORCENTAJE MANO DE OBRA</v>
          </cell>
          <cell r="C1697" t="str">
            <v>% MO</v>
          </cell>
          <cell r="E1697">
            <v>199928</v>
          </cell>
          <cell r="F1697" t="str">
            <v>PRIMARIO</v>
          </cell>
          <cell r="G1697" t="str">
            <v>EQU</v>
          </cell>
          <cell r="H1697" t="str">
            <v>MOPOSSER</v>
          </cell>
          <cell r="O1697" t="str">
            <v>MAT</v>
          </cell>
        </row>
        <row r="1698">
          <cell r="A1698" t="str">
            <v>HVMO000593</v>
          </cell>
          <cell r="B1698" t="str">
            <v>HERRAMIENTAS VARIAS EN PORCENTAJE MANO DE OBRA</v>
          </cell>
          <cell r="C1698" t="str">
            <v>% MO</v>
          </cell>
          <cell r="E1698">
            <v>86980</v>
          </cell>
          <cell r="F1698" t="str">
            <v>PRIMARIO</v>
          </cell>
          <cell r="G1698" t="str">
            <v>EQU</v>
          </cell>
          <cell r="H1698" t="str">
            <v>MOPOSSER</v>
          </cell>
          <cell r="O1698" t="str">
            <v>MAT</v>
          </cell>
        </row>
        <row r="1699">
          <cell r="A1699" t="str">
            <v>HVMO000594</v>
          </cell>
          <cell r="B1699" t="str">
            <v>HERRAMIENTAS VARIAS EN PORCENTAJE MANO DE OBRA</v>
          </cell>
          <cell r="C1699" t="str">
            <v>% MO</v>
          </cell>
          <cell r="E1699">
            <v>82428</v>
          </cell>
          <cell r="F1699" t="str">
            <v>PRIMARIO</v>
          </cell>
          <cell r="G1699" t="str">
            <v>EQU</v>
          </cell>
          <cell r="H1699" t="str">
            <v>MOPOSSER</v>
          </cell>
          <cell r="O1699" t="str">
            <v>MAT</v>
          </cell>
        </row>
        <row r="1700">
          <cell r="A1700" t="str">
            <v>HVMO000595</v>
          </cell>
          <cell r="B1700" t="str">
            <v>HERRAMIENTAS VARIAS EN PORCENTAJE MANO DE OBRA</v>
          </cell>
          <cell r="C1700" t="str">
            <v>% MO</v>
          </cell>
          <cell r="E1700">
            <v>137380</v>
          </cell>
          <cell r="F1700" t="str">
            <v>PRIMARIO</v>
          </cell>
          <cell r="G1700" t="str">
            <v>EQU</v>
          </cell>
          <cell r="H1700" t="str">
            <v>MOPOSSER</v>
          </cell>
          <cell r="O1700" t="str">
            <v>MAT</v>
          </cell>
        </row>
        <row r="1701">
          <cell r="A1701" t="str">
            <v>HVMO000596</v>
          </cell>
          <cell r="B1701" t="str">
            <v>HERRAMIENTAS VARIAS EN PORCENTAJE MANO DE OBRA</v>
          </cell>
          <cell r="C1701" t="str">
            <v>% MO</v>
          </cell>
          <cell r="E1701">
            <v>36421.21484375</v>
          </cell>
          <cell r="F1701" t="str">
            <v>PRIMARIO</v>
          </cell>
          <cell r="G1701" t="str">
            <v>EQU</v>
          </cell>
          <cell r="H1701" t="str">
            <v>MOPOSSER</v>
          </cell>
          <cell r="O1701" t="str">
            <v>MAT</v>
          </cell>
        </row>
        <row r="1702">
          <cell r="A1702" t="str">
            <v>HVMO000597</v>
          </cell>
          <cell r="B1702" t="str">
            <v>HERRAMIENTAS VARIAS EN PORCENTAJE MANO DE OBRA</v>
          </cell>
          <cell r="C1702" t="str">
            <v>% MO</v>
          </cell>
          <cell r="E1702">
            <v>65942.3984375</v>
          </cell>
          <cell r="F1702" t="str">
            <v>PRIMARIO</v>
          </cell>
          <cell r="G1702" t="str">
            <v>EQU</v>
          </cell>
          <cell r="H1702" t="str">
            <v>MOPOSSER</v>
          </cell>
          <cell r="O1702" t="str">
            <v>MAT</v>
          </cell>
        </row>
        <row r="1703">
          <cell r="A1703" t="str">
            <v>HVMO000610</v>
          </cell>
          <cell r="B1703" t="str">
            <v>HERRAMIENTAS VARIAS EN PORCENTAJE MANO DE OBRA</v>
          </cell>
          <cell r="C1703" t="str">
            <v>% MO</v>
          </cell>
          <cell r="E1703">
            <v>120000</v>
          </cell>
          <cell r="F1703" t="str">
            <v>PRIMARIO</v>
          </cell>
          <cell r="G1703" t="str">
            <v>EQU</v>
          </cell>
          <cell r="H1703" t="str">
            <v>MOPOSSER</v>
          </cell>
          <cell r="O1703" t="str">
            <v>MAT</v>
          </cell>
        </row>
        <row r="1704">
          <cell r="A1704" t="str">
            <v>HVMO000649</v>
          </cell>
          <cell r="B1704" t="str">
            <v>HERRAMIENTAS VARIAS EN PORCENTAJE MANO DE OBRA</v>
          </cell>
          <cell r="C1704" t="str">
            <v>% MO</v>
          </cell>
          <cell r="E1704">
            <v>5414400</v>
          </cell>
          <cell r="F1704" t="str">
            <v>PRIMARIO</v>
          </cell>
          <cell r="G1704" t="str">
            <v>EQU</v>
          </cell>
          <cell r="H1704" t="str">
            <v>MOPOSSER</v>
          </cell>
          <cell r="O1704" t="str">
            <v>MAT</v>
          </cell>
        </row>
        <row r="1705">
          <cell r="A1705" t="str">
            <v>HVMO000650</v>
          </cell>
          <cell r="B1705" t="str">
            <v>HERRAMIENTAS VARIAS EN PORCENTAJE MANO DE OBRA</v>
          </cell>
          <cell r="C1705" t="str">
            <v>% MO</v>
          </cell>
          <cell r="E1705">
            <v>1923320</v>
          </cell>
          <cell r="F1705" t="str">
            <v>PRIMARIO</v>
          </cell>
          <cell r="G1705" t="str">
            <v>EQU</v>
          </cell>
          <cell r="H1705" t="str">
            <v>MOPOSSER</v>
          </cell>
          <cell r="O1705" t="str">
            <v>MAT</v>
          </cell>
        </row>
        <row r="1706">
          <cell r="A1706" t="str">
            <v>HVMO000655</v>
          </cell>
          <cell r="B1706" t="str">
            <v>HERRAMIENTAS VARIAS EN PORCENTAJE MANO DE OBRA</v>
          </cell>
          <cell r="C1706" t="str">
            <v>% MO</v>
          </cell>
          <cell r="E1706">
            <v>108288</v>
          </cell>
          <cell r="F1706" t="str">
            <v>PRIMARIO</v>
          </cell>
          <cell r="G1706" t="str">
            <v>EQU</v>
          </cell>
          <cell r="H1706" t="str">
            <v>MOPOSSER</v>
          </cell>
          <cell r="O1706" t="str">
            <v>MAT</v>
          </cell>
        </row>
        <row r="1707">
          <cell r="A1707" t="str">
            <v>HVMO000656</v>
          </cell>
          <cell r="B1707" t="str">
            <v>HERRAMIENTAS VARIAS EN PORCENTAJE MANO DE OBRA</v>
          </cell>
          <cell r="C1707" t="str">
            <v>% MO</v>
          </cell>
          <cell r="E1707">
            <v>72192</v>
          </cell>
          <cell r="F1707" t="str">
            <v>PRIMARIO</v>
          </cell>
          <cell r="G1707" t="str">
            <v>EQU</v>
          </cell>
          <cell r="H1707" t="str">
            <v>MOPOSSER</v>
          </cell>
          <cell r="O1707" t="str">
            <v>MAT</v>
          </cell>
        </row>
        <row r="1708">
          <cell r="A1708" t="str">
            <v>HVMO000657</v>
          </cell>
          <cell r="B1708" t="str">
            <v>HERRAMIENTAS VARIAS EN PORCENTAJE MANO DE OBRA</v>
          </cell>
          <cell r="C1708" t="str">
            <v>% MO</v>
          </cell>
          <cell r="E1708">
            <v>72192</v>
          </cell>
          <cell r="F1708" t="str">
            <v>PRIMARIO</v>
          </cell>
          <cell r="G1708" t="str">
            <v>EQU</v>
          </cell>
          <cell r="H1708" t="str">
            <v>MOPOSSER</v>
          </cell>
          <cell r="O1708" t="str">
            <v>MAT</v>
          </cell>
        </row>
        <row r="1709">
          <cell r="A1709" t="str">
            <v>HVMO000658</v>
          </cell>
          <cell r="B1709" t="str">
            <v>HERRAMIENTAS VARIAS EN PORCENTAJE MANO DE OBRA</v>
          </cell>
          <cell r="C1709" t="str">
            <v>% MO</v>
          </cell>
          <cell r="E1709">
            <v>129945.6015625</v>
          </cell>
          <cell r="F1709" t="str">
            <v>PRIMARIO</v>
          </cell>
          <cell r="G1709" t="str">
            <v>EQU</v>
          </cell>
          <cell r="H1709" t="str">
            <v>MOPOSSER</v>
          </cell>
          <cell r="O1709" t="str">
            <v>MAT</v>
          </cell>
        </row>
        <row r="1710">
          <cell r="A1710" t="str">
            <v>HVMO000659</v>
          </cell>
          <cell r="B1710" t="str">
            <v>HERRAMIENTAS VARIAS EN PORCENTAJE MANO DE OBRA</v>
          </cell>
          <cell r="C1710" t="str">
            <v>% MO</v>
          </cell>
          <cell r="E1710">
            <v>128067.890625</v>
          </cell>
          <cell r="F1710" t="str">
            <v>PRIMARIO</v>
          </cell>
          <cell r="G1710" t="str">
            <v>EQU</v>
          </cell>
          <cell r="H1710" t="str">
            <v>MOPOSSER</v>
          </cell>
          <cell r="O1710" t="str">
            <v>MAT</v>
          </cell>
        </row>
        <row r="1711">
          <cell r="A1711" t="str">
            <v>HVMO000660</v>
          </cell>
          <cell r="B1711" t="str">
            <v>HERRAMIENTAS VARIAS EN PORCENTAJE MANO DE OBRA</v>
          </cell>
          <cell r="C1711" t="str">
            <v>% MO</v>
          </cell>
          <cell r="E1711">
            <v>126336</v>
          </cell>
          <cell r="F1711" t="str">
            <v>PRIMARIO</v>
          </cell>
          <cell r="G1711" t="str">
            <v>EQU</v>
          </cell>
          <cell r="H1711" t="str">
            <v>MOPOSSER</v>
          </cell>
          <cell r="O1711" t="str">
            <v>MAT</v>
          </cell>
        </row>
        <row r="1712">
          <cell r="A1712" t="str">
            <v>HVMO000661</v>
          </cell>
          <cell r="B1712" t="str">
            <v>HERRAMIENTAS VARIAS EN PORCENTAJE MANO DE OBRA</v>
          </cell>
          <cell r="C1712" t="str">
            <v>% MO</v>
          </cell>
          <cell r="E1712">
            <v>108288</v>
          </cell>
          <cell r="F1712" t="str">
            <v>PRIMARIO</v>
          </cell>
          <cell r="G1712" t="str">
            <v>EQU</v>
          </cell>
          <cell r="H1712" t="str">
            <v>MOPOSSER</v>
          </cell>
          <cell r="O1712" t="str">
            <v>MAT</v>
          </cell>
        </row>
        <row r="1713">
          <cell r="A1713" t="str">
            <v>HVMO000662</v>
          </cell>
          <cell r="B1713" t="str">
            <v>HERRAMIENTAS VARIAS EN PORCENTAJE MANO DE OBRA</v>
          </cell>
          <cell r="C1713" t="str">
            <v>% MO</v>
          </cell>
          <cell r="E1713">
            <v>72192</v>
          </cell>
          <cell r="F1713" t="str">
            <v>PRIMARIO</v>
          </cell>
          <cell r="G1713" t="str">
            <v>EQU</v>
          </cell>
          <cell r="H1713" t="str">
            <v>MOPOSSER</v>
          </cell>
          <cell r="O1713" t="str">
            <v>MAT</v>
          </cell>
        </row>
        <row r="1714">
          <cell r="A1714" t="str">
            <v>HVMO000663</v>
          </cell>
          <cell r="B1714" t="str">
            <v>HERRAMIENTAS VARIAS EN PORCENTAJE MANO DE OBRA</v>
          </cell>
          <cell r="C1714" t="str">
            <v>% MO</v>
          </cell>
          <cell r="E1714">
            <v>309240</v>
          </cell>
          <cell r="F1714" t="str">
            <v>PRIMARIO</v>
          </cell>
          <cell r="G1714" t="str">
            <v>EQU</v>
          </cell>
          <cell r="H1714" t="str">
            <v>MOPOSSER</v>
          </cell>
          <cell r="O1714" t="str">
            <v>MAT</v>
          </cell>
        </row>
        <row r="1715">
          <cell r="A1715" t="str">
            <v>HVMO000665</v>
          </cell>
          <cell r="B1715" t="str">
            <v>HERRAMIENTAS VARIAS EN PORCENTAJE MANO DE OBRA</v>
          </cell>
          <cell r="C1715" t="str">
            <v>% MO</v>
          </cell>
          <cell r="E1715">
            <v>113327.265625</v>
          </cell>
          <cell r="F1715" t="str">
            <v>PRIMARIO</v>
          </cell>
          <cell r="G1715" t="str">
            <v>EQU</v>
          </cell>
          <cell r="H1715" t="str">
            <v>MOPOSSER</v>
          </cell>
          <cell r="O1715" t="str">
            <v>MAT</v>
          </cell>
        </row>
        <row r="1716">
          <cell r="A1716" t="str">
            <v>HVMO000667</v>
          </cell>
          <cell r="B1716" t="str">
            <v>HERRAMIENTAS VARIAS EN PORCENTAJE MANO DE OBRA</v>
          </cell>
          <cell r="C1716" t="str">
            <v>% MO</v>
          </cell>
          <cell r="E1716">
            <v>60000</v>
          </cell>
          <cell r="F1716" t="str">
            <v>PRIMARIO</v>
          </cell>
          <cell r="G1716" t="str">
            <v>EQU</v>
          </cell>
          <cell r="H1716" t="str">
            <v>MOPOSSER</v>
          </cell>
          <cell r="O1716" t="str">
            <v>MAT</v>
          </cell>
        </row>
        <row r="1717">
          <cell r="A1717" t="str">
            <v>HVMO000668</v>
          </cell>
          <cell r="B1717" t="str">
            <v>HERRAMIENTAS VARIAS EN PORCENTAJE MANO DE OBRA</v>
          </cell>
          <cell r="C1717" t="str">
            <v>% MO</v>
          </cell>
          <cell r="E1717">
            <v>309240</v>
          </cell>
          <cell r="F1717" t="str">
            <v>PRIMARIO</v>
          </cell>
          <cell r="G1717" t="str">
            <v>EQU</v>
          </cell>
          <cell r="H1717" t="str">
            <v>MOPOSSER</v>
          </cell>
          <cell r="O1717" t="str">
            <v>MAT</v>
          </cell>
        </row>
        <row r="1718">
          <cell r="A1718" t="str">
            <v>HVMO000669</v>
          </cell>
          <cell r="B1718" t="str">
            <v>HERRAMIENTAS VARIAS EN PORCENTAJE MANO DE OBRA</v>
          </cell>
          <cell r="C1718" t="str">
            <v>% MO</v>
          </cell>
          <cell r="E1718">
            <v>188636.40625</v>
          </cell>
          <cell r="F1718" t="str">
            <v>PRIMARIO</v>
          </cell>
          <cell r="G1718" t="str">
            <v>EQU</v>
          </cell>
          <cell r="H1718" t="str">
            <v>MOPOSSER</v>
          </cell>
          <cell r="O1718" t="str">
            <v>MAT</v>
          </cell>
        </row>
        <row r="1719">
          <cell r="A1719" t="str">
            <v>HVMO000671</v>
          </cell>
          <cell r="B1719" t="str">
            <v>HERRAMIENTAS VARIAS EN PORCENTAJE MANO DE OBRA</v>
          </cell>
          <cell r="C1719" t="str">
            <v>% MO</v>
          </cell>
          <cell r="E1719">
            <v>173174.40625</v>
          </cell>
          <cell r="F1719" t="str">
            <v>PRIMARIO</v>
          </cell>
          <cell r="G1719" t="str">
            <v>EQU</v>
          </cell>
          <cell r="H1719" t="str">
            <v>MOPOSSER</v>
          </cell>
          <cell r="O1719" t="str">
            <v>MAT</v>
          </cell>
        </row>
        <row r="1720">
          <cell r="A1720" t="str">
            <v>HVMO000681</v>
          </cell>
          <cell r="B1720" t="str">
            <v>HERRAMIENTAS VARIAS EN PORCENTAJE MANO DE OBRA</v>
          </cell>
          <cell r="C1720" t="str">
            <v>% MO</v>
          </cell>
          <cell r="E1720">
            <v>42000</v>
          </cell>
          <cell r="F1720" t="str">
            <v>PRIMARIO</v>
          </cell>
          <cell r="G1720" t="str">
            <v>EQU</v>
          </cell>
          <cell r="H1720" t="str">
            <v>MOPOSSER</v>
          </cell>
          <cell r="O1720" t="str">
            <v>MAT</v>
          </cell>
        </row>
        <row r="1721">
          <cell r="A1721" t="str">
            <v>HVMO000682</v>
          </cell>
          <cell r="B1721" t="str">
            <v>HERRAMIENTAS VARIAS EN PORCENTAJE MANO DE OBRA</v>
          </cell>
          <cell r="C1721" t="str">
            <v>% MO</v>
          </cell>
          <cell r="E1721">
            <v>96000</v>
          </cell>
          <cell r="F1721" t="str">
            <v>PRIMARIO</v>
          </cell>
          <cell r="G1721" t="str">
            <v>EQU</v>
          </cell>
          <cell r="H1721" t="str">
            <v>MOPOSSER</v>
          </cell>
          <cell r="O1721" t="str">
            <v>MAT</v>
          </cell>
        </row>
        <row r="1722">
          <cell r="A1722" t="str">
            <v>HVMO000684</v>
          </cell>
          <cell r="B1722" t="str">
            <v>HERRAMIENTAS VARIAS EN PORCENTAJE MANO DE OBRA</v>
          </cell>
          <cell r="C1722" t="str">
            <v>% MO</v>
          </cell>
          <cell r="E1722">
            <v>147646.921875</v>
          </cell>
          <cell r="F1722" t="str">
            <v>PRIMARIO</v>
          </cell>
          <cell r="G1722" t="str">
            <v>EQU</v>
          </cell>
          <cell r="H1722" t="str">
            <v>MOPOSSER</v>
          </cell>
          <cell r="O1722" t="str">
            <v>MAT</v>
          </cell>
        </row>
        <row r="1723">
          <cell r="A1723" t="str">
            <v>HVMO000685</v>
          </cell>
          <cell r="B1723" t="str">
            <v>HERRAMIENTAS VARIAS EN PORCENTAJE MANO DE OBRA</v>
          </cell>
          <cell r="C1723" t="str">
            <v>% MO</v>
          </cell>
          <cell r="E1723">
            <v>28187.6171875</v>
          </cell>
          <cell r="F1723" t="str">
            <v>PRIMARIO</v>
          </cell>
          <cell r="G1723" t="str">
            <v>EQU</v>
          </cell>
          <cell r="H1723" t="str">
            <v>MOPOSSER</v>
          </cell>
          <cell r="O1723" t="str">
            <v>MAT</v>
          </cell>
        </row>
        <row r="1724">
          <cell r="A1724" t="str">
            <v>HVMO000686</v>
          </cell>
          <cell r="B1724" t="str">
            <v>HERRAMIENTAS VARIAS EN PORCENTAJE MANO DE OBRA</v>
          </cell>
          <cell r="C1724" t="str">
            <v>% MO</v>
          </cell>
          <cell r="E1724">
            <v>54952</v>
          </cell>
          <cell r="F1724" t="str">
            <v>PRIMARIO</v>
          </cell>
          <cell r="G1724" t="str">
            <v>EQU</v>
          </cell>
          <cell r="H1724" t="str">
            <v>MOPOSSER</v>
          </cell>
          <cell r="O1724" t="str">
            <v>MAT</v>
          </cell>
        </row>
        <row r="1725">
          <cell r="A1725" t="str">
            <v>HVMO000687</v>
          </cell>
          <cell r="B1725" t="str">
            <v>HERRAMIENTAS VARIAS EN PORCENTAJE MANO DE OBRA</v>
          </cell>
          <cell r="C1725" t="str">
            <v>% MO</v>
          </cell>
          <cell r="E1725">
            <v>36096</v>
          </cell>
          <cell r="F1725" t="str">
            <v>PRIMARIO</v>
          </cell>
          <cell r="G1725" t="str">
            <v>EQU</v>
          </cell>
          <cell r="H1725" t="str">
            <v>MOPOSSER</v>
          </cell>
          <cell r="O1725" t="str">
            <v>MAT</v>
          </cell>
        </row>
        <row r="1726">
          <cell r="A1726" t="str">
            <v>HVMO000688</v>
          </cell>
          <cell r="B1726" t="str">
            <v>HERRAMIENTAS VARIAS EN PORCENTAJE MANO DE OBRA</v>
          </cell>
          <cell r="C1726" t="str">
            <v>% MO</v>
          </cell>
          <cell r="E1726">
            <v>63849.109375</v>
          </cell>
          <cell r="F1726" t="str">
            <v>PRIMARIO</v>
          </cell>
          <cell r="G1726" t="str">
            <v>EQU</v>
          </cell>
          <cell r="H1726" t="str">
            <v>MOPOSSER</v>
          </cell>
          <cell r="O1726" t="str">
            <v>MAT</v>
          </cell>
        </row>
        <row r="1727">
          <cell r="A1727" t="str">
            <v>HVMO000689</v>
          </cell>
          <cell r="B1727" t="str">
            <v>HERRAMIENTAS VARIAS EN PORCENTAJE MANO DE OBRA</v>
          </cell>
          <cell r="C1727" t="str">
            <v>% MO</v>
          </cell>
          <cell r="E1727">
            <v>72192</v>
          </cell>
          <cell r="F1727" t="str">
            <v>PRIMARIO</v>
          </cell>
          <cell r="G1727" t="str">
            <v>EQU</v>
          </cell>
          <cell r="H1727" t="str">
            <v>MOPOSSER</v>
          </cell>
          <cell r="O1727" t="str">
            <v>MAT</v>
          </cell>
        </row>
        <row r="1728">
          <cell r="A1728" t="str">
            <v>HVMO000690</v>
          </cell>
          <cell r="B1728" t="str">
            <v>HERRAMIENTAS VARIAS EN PORCENTAJE MANO DE OBRA</v>
          </cell>
          <cell r="C1728" t="str">
            <v>% MO</v>
          </cell>
          <cell r="E1728">
            <v>57877.5390625</v>
          </cell>
          <cell r="F1728" t="str">
            <v>PRIMARIO</v>
          </cell>
          <cell r="G1728" t="str">
            <v>EQU</v>
          </cell>
          <cell r="H1728" t="str">
            <v>MOPOSSER</v>
          </cell>
          <cell r="O1728" t="str">
            <v>MAT</v>
          </cell>
        </row>
        <row r="1729">
          <cell r="A1729" t="str">
            <v>HVMO000691</v>
          </cell>
          <cell r="B1729" t="str">
            <v>HERRAMIENTAS VARIAS EN PORCENTAJE MANO DE OBRA</v>
          </cell>
          <cell r="C1729" t="str">
            <v>% MO</v>
          </cell>
          <cell r="E1729">
            <v>54144</v>
          </cell>
          <cell r="F1729" t="str">
            <v>PRIMARIO</v>
          </cell>
          <cell r="G1729" t="str">
            <v>EQU</v>
          </cell>
          <cell r="H1729" t="str">
            <v>MOPOSSER</v>
          </cell>
          <cell r="O1729" t="str">
            <v>MAT</v>
          </cell>
        </row>
        <row r="1730">
          <cell r="A1730" t="str">
            <v>HVMO000692</v>
          </cell>
          <cell r="B1730" t="str">
            <v>HERRAMIENTAS VARIAS EN PORCENTAJE MANO DE OBRA</v>
          </cell>
          <cell r="C1730" t="str">
            <v>% MO</v>
          </cell>
          <cell r="E1730">
            <v>54952</v>
          </cell>
          <cell r="F1730" t="str">
            <v>PRIMARIO</v>
          </cell>
          <cell r="G1730" t="str">
            <v>EQU</v>
          </cell>
          <cell r="H1730" t="str">
            <v>MOPOSSER</v>
          </cell>
          <cell r="O1730" t="str">
            <v>MAT</v>
          </cell>
        </row>
        <row r="1731">
          <cell r="A1731" t="str">
            <v>HVMO000693</v>
          </cell>
          <cell r="B1731" t="str">
            <v>HERRAMIENTAS VARIAS EN PORCENTAJE MANO DE OBRA</v>
          </cell>
          <cell r="C1731" t="str">
            <v>% MO</v>
          </cell>
          <cell r="E1731">
            <v>82428</v>
          </cell>
          <cell r="F1731" t="str">
            <v>PRIMARIO</v>
          </cell>
          <cell r="G1731" t="str">
            <v>EQU</v>
          </cell>
          <cell r="H1731" t="str">
            <v>MOPOSSER</v>
          </cell>
          <cell r="O1731" t="str">
            <v>MAT</v>
          </cell>
        </row>
        <row r="1732">
          <cell r="A1732" t="str">
            <v>HVMO000694</v>
          </cell>
          <cell r="B1732" t="str">
            <v>HERRAMIENTAS VARIAS EN PORCENTAJE MANO DE OBRA</v>
          </cell>
          <cell r="C1732" t="str">
            <v>% MO</v>
          </cell>
          <cell r="E1732">
            <v>82428</v>
          </cell>
          <cell r="F1732" t="str">
            <v>PRIMARIO</v>
          </cell>
          <cell r="G1732" t="str">
            <v>EQU</v>
          </cell>
          <cell r="H1732" t="str">
            <v>MOPOSSER</v>
          </cell>
          <cell r="O1732" t="str">
            <v>MAT</v>
          </cell>
        </row>
        <row r="1733">
          <cell r="A1733" t="str">
            <v>HVMO000695</v>
          </cell>
          <cell r="B1733" t="str">
            <v>HERRAMIENTAS VARIAS EN PORCENTAJE MANO DE OBRA</v>
          </cell>
          <cell r="C1733" t="str">
            <v>% MO</v>
          </cell>
          <cell r="E1733">
            <v>9600</v>
          </cell>
          <cell r="F1733" t="str">
            <v>PRIMARIO</v>
          </cell>
          <cell r="G1733" t="str">
            <v>EQU</v>
          </cell>
          <cell r="H1733" t="str">
            <v>MOPOSSER</v>
          </cell>
          <cell r="O1733" t="str">
            <v>MAT</v>
          </cell>
        </row>
        <row r="1734">
          <cell r="A1734" t="str">
            <v>HVMO000696</v>
          </cell>
          <cell r="B1734" t="str">
            <v>HERRAMIENTAS VARIAS EN PORCENTAJE MANO DE OBRA</v>
          </cell>
          <cell r="C1734" t="str">
            <v>% MO</v>
          </cell>
          <cell r="E1734">
            <v>4800</v>
          </cell>
          <cell r="F1734" t="str">
            <v>PRIMARIO</v>
          </cell>
          <cell r="G1734" t="str">
            <v>EQU</v>
          </cell>
          <cell r="H1734" t="str">
            <v>MOPOSSER</v>
          </cell>
          <cell r="O1734" t="str">
            <v>MAT</v>
          </cell>
        </row>
        <row r="1735">
          <cell r="A1735" t="str">
            <v>HVMO000697</v>
          </cell>
          <cell r="B1735" t="str">
            <v>HERRAMIENTAS VARIAS EN PORCENTAJE MANO DE OBRA</v>
          </cell>
          <cell r="C1735" t="str">
            <v>% MO</v>
          </cell>
          <cell r="E1735">
            <v>43961.6015625</v>
          </cell>
          <cell r="F1735" t="str">
            <v>PRIMARIO</v>
          </cell>
          <cell r="G1735" t="str">
            <v>EQU</v>
          </cell>
          <cell r="H1735" t="str">
            <v>MOPOSSER</v>
          </cell>
          <cell r="O1735" t="str">
            <v>MAT</v>
          </cell>
        </row>
        <row r="1736">
          <cell r="A1736" t="str">
            <v>HVMO000698</v>
          </cell>
          <cell r="B1736" t="str">
            <v>HERRAMIENTAS VARIAS EN PORCENTAJE MANO DE OBRA</v>
          </cell>
          <cell r="C1736" t="str">
            <v>% MO</v>
          </cell>
          <cell r="E1736">
            <v>25989.119140625</v>
          </cell>
          <cell r="F1736" t="str">
            <v>PRIMARIO</v>
          </cell>
          <cell r="G1736" t="str">
            <v>EQU</v>
          </cell>
          <cell r="H1736" t="str">
            <v>MOPOSSER</v>
          </cell>
          <cell r="O1736" t="str">
            <v>MAT</v>
          </cell>
        </row>
        <row r="1737">
          <cell r="A1737" t="str">
            <v>HVMO000699</v>
          </cell>
          <cell r="B1737" t="str">
            <v>HERRAMIENTAS VARIAS EN PORCENTAJE MANO DE OBRA</v>
          </cell>
          <cell r="C1737" t="str">
            <v>% MO</v>
          </cell>
          <cell r="E1737">
            <v>4800</v>
          </cell>
          <cell r="F1737" t="str">
            <v>PRIMARIO</v>
          </cell>
          <cell r="G1737" t="str">
            <v>EQU</v>
          </cell>
          <cell r="H1737" t="str">
            <v>MOPOSSER</v>
          </cell>
          <cell r="O1737" t="str">
            <v>MAT</v>
          </cell>
        </row>
        <row r="1738">
          <cell r="A1738" t="str">
            <v>HVMO000700</v>
          </cell>
          <cell r="B1738" t="str">
            <v>HERRAMIENTAS VARIAS EN PORCENTAJE MANO DE OBRA</v>
          </cell>
          <cell r="C1738" t="str">
            <v>% MO</v>
          </cell>
          <cell r="E1738">
            <v>21980.80078125</v>
          </cell>
          <cell r="F1738" t="str">
            <v>PRIMARIO</v>
          </cell>
          <cell r="G1738" t="str">
            <v>EQU</v>
          </cell>
          <cell r="H1738" t="str">
            <v>MOPOSSER</v>
          </cell>
          <cell r="O1738" t="str">
            <v>MAT</v>
          </cell>
        </row>
        <row r="1739">
          <cell r="A1739" t="str">
            <v>HVMO000701</v>
          </cell>
          <cell r="B1739" t="str">
            <v>HERRAMIENTAS VARIAS EN PORCENTAJE MANO DE OBRA</v>
          </cell>
          <cell r="C1739" t="str">
            <v>% MO</v>
          </cell>
          <cell r="E1739">
            <v>28876.80078125</v>
          </cell>
          <cell r="F1739" t="str">
            <v>PRIMARIO</v>
          </cell>
          <cell r="G1739" t="str">
            <v>EQU</v>
          </cell>
          <cell r="H1739" t="str">
            <v>MOPOSSER</v>
          </cell>
          <cell r="O1739" t="str">
            <v>MAT</v>
          </cell>
        </row>
        <row r="1740">
          <cell r="A1740" t="str">
            <v>HVMO000702</v>
          </cell>
          <cell r="B1740" t="str">
            <v>HERRAMIENTAS VARIAS EN PORCENTAJE MANO DE OBRA</v>
          </cell>
          <cell r="C1740" t="str">
            <v>% MO</v>
          </cell>
          <cell r="E1740">
            <v>25989.119140625</v>
          </cell>
          <cell r="F1740" t="str">
            <v>PRIMARIO</v>
          </cell>
          <cell r="G1740" t="str">
            <v>EQU</v>
          </cell>
          <cell r="H1740" t="str">
            <v>MOPOSSER</v>
          </cell>
          <cell r="O1740" t="str">
            <v>MAT</v>
          </cell>
        </row>
        <row r="1741">
          <cell r="A1741" t="str">
            <v>HVMO000703</v>
          </cell>
          <cell r="B1741" t="str">
            <v>HERRAMIENTAS VARIAS EN PORCENTAJE MANO DE OBRA</v>
          </cell>
          <cell r="C1741" t="str">
            <v>% MO</v>
          </cell>
          <cell r="E1741">
            <v>25989.119140625</v>
          </cell>
          <cell r="F1741" t="str">
            <v>PRIMARIO</v>
          </cell>
          <cell r="G1741" t="str">
            <v>EQU</v>
          </cell>
          <cell r="H1741" t="str">
            <v>MOPOSSER</v>
          </cell>
          <cell r="O1741" t="str">
            <v>MAT</v>
          </cell>
        </row>
        <row r="1742">
          <cell r="A1742" t="str">
            <v>HVMO000704</v>
          </cell>
          <cell r="B1742" t="str">
            <v>HERRAMIENTAS VARIAS EN PORCENTAJE MANO DE OBRA</v>
          </cell>
          <cell r="C1742" t="str">
            <v>% MO</v>
          </cell>
          <cell r="E1742">
            <v>41916.49609375</v>
          </cell>
          <cell r="F1742" t="str">
            <v>PRIMARIO</v>
          </cell>
          <cell r="G1742" t="str">
            <v>EQU</v>
          </cell>
          <cell r="H1742" t="str">
            <v>MOPOSSER</v>
          </cell>
          <cell r="O1742" t="str">
            <v>MAT</v>
          </cell>
        </row>
        <row r="1743">
          <cell r="A1743" t="str">
            <v>HVMO000705</v>
          </cell>
          <cell r="B1743" t="str">
            <v>HERRAMIENTAS VARIAS EN PORCENTAJE MANO DE OBRA</v>
          </cell>
          <cell r="C1743" t="str">
            <v>% MO</v>
          </cell>
          <cell r="E1743">
            <v>38466.3984375</v>
          </cell>
          <cell r="F1743" t="str">
            <v>PRIMARIO</v>
          </cell>
          <cell r="G1743" t="str">
            <v>EQU</v>
          </cell>
          <cell r="H1743" t="str">
            <v>MOPOSSER</v>
          </cell>
          <cell r="O1743" t="str">
            <v>MAT</v>
          </cell>
        </row>
        <row r="1744">
          <cell r="A1744" t="str">
            <v>HVMO000707</v>
          </cell>
          <cell r="B1744" t="str">
            <v>HERRAMIENTAS VARIAS EN PORCENTAJE MANO DE OBRA</v>
          </cell>
          <cell r="C1744" t="str">
            <v>% MO</v>
          </cell>
          <cell r="E1744">
            <v>36096</v>
          </cell>
          <cell r="F1744" t="str">
            <v>PRIMARIO</v>
          </cell>
          <cell r="G1744" t="str">
            <v>EQU</v>
          </cell>
          <cell r="H1744" t="str">
            <v>MOPOSSER</v>
          </cell>
          <cell r="O1744" t="str">
            <v>MAT</v>
          </cell>
        </row>
        <row r="1745">
          <cell r="A1745" t="str">
            <v>HVMO000708</v>
          </cell>
          <cell r="B1745" t="str">
            <v>HERRAMIENTAS VARIAS EN PORCENTAJE MANO DE OBRA</v>
          </cell>
          <cell r="C1745" t="str">
            <v>% MO</v>
          </cell>
          <cell r="E1745">
            <v>65780.125</v>
          </cell>
          <cell r="F1745" t="str">
            <v>PRIMARIO</v>
          </cell>
          <cell r="G1745" t="str">
            <v>EQU</v>
          </cell>
          <cell r="H1745" t="str">
            <v>MOPOSSER</v>
          </cell>
          <cell r="O1745" t="str">
            <v>MAT</v>
          </cell>
        </row>
        <row r="1746">
          <cell r="A1746" t="str">
            <v>HVMO000709</v>
          </cell>
          <cell r="B1746" t="str">
            <v>HERRAMIENTAS VARIAS EN PORCENTAJE MANO DE OBRA</v>
          </cell>
          <cell r="C1746" t="str">
            <v>% MO</v>
          </cell>
          <cell r="E1746">
            <v>3609.60009765625</v>
          </cell>
          <cell r="F1746" t="str">
            <v>PRIMARIO</v>
          </cell>
          <cell r="G1746" t="str">
            <v>EQU</v>
          </cell>
          <cell r="H1746" t="str">
            <v>MOPOSSER</v>
          </cell>
          <cell r="O1746" t="str">
            <v>MAT</v>
          </cell>
        </row>
        <row r="1747">
          <cell r="A1747" t="str">
            <v>HVMO000710</v>
          </cell>
          <cell r="B1747" t="str">
            <v>HERRAMIENTAS VARIAS EN PORCENTAJE MANO DE OBRA</v>
          </cell>
          <cell r="C1747" t="str">
            <v>% MO</v>
          </cell>
          <cell r="E1747">
            <v>37900.80078125</v>
          </cell>
          <cell r="F1747" t="str">
            <v>PRIMARIO</v>
          </cell>
          <cell r="G1747" t="str">
            <v>EQU</v>
          </cell>
          <cell r="H1747" t="str">
            <v>MOPOSSER</v>
          </cell>
          <cell r="O1747" t="str">
            <v>MAT</v>
          </cell>
        </row>
        <row r="1748">
          <cell r="A1748" t="str">
            <v>HVMO000712</v>
          </cell>
          <cell r="B1748" t="str">
            <v>HERRAMIENTAS VARIAS EN PORCENTAJE MANO DE OBRA</v>
          </cell>
          <cell r="C1748" t="str">
            <v>% MO</v>
          </cell>
          <cell r="E1748">
            <v>60000</v>
          </cell>
          <cell r="F1748" t="str">
            <v>PRIMARIO</v>
          </cell>
          <cell r="G1748" t="str">
            <v>EQU</v>
          </cell>
          <cell r="H1748" t="str">
            <v>MOPOSSER</v>
          </cell>
          <cell r="O1748" t="str">
            <v>MAT</v>
          </cell>
        </row>
        <row r="1749">
          <cell r="A1749" t="str">
            <v>HVMO000713</v>
          </cell>
          <cell r="B1749" t="str">
            <v>HERRAMIENTAS VARIAS EN PORCENTAJE MANO DE OBRA</v>
          </cell>
          <cell r="C1749" t="str">
            <v>% MO</v>
          </cell>
          <cell r="E1749">
            <v>37900.80078125</v>
          </cell>
          <cell r="F1749" t="str">
            <v>PRIMARIO</v>
          </cell>
          <cell r="G1749" t="str">
            <v>EQU</v>
          </cell>
          <cell r="H1749" t="str">
            <v>MOPOSSER</v>
          </cell>
          <cell r="O1749" t="str">
            <v>MAT</v>
          </cell>
        </row>
        <row r="1750">
          <cell r="A1750" t="str">
            <v>HVMO000714</v>
          </cell>
          <cell r="B1750" t="str">
            <v>HERRAMIENTAS VARIAS EN PORCENTAJE MANO DE OBRA</v>
          </cell>
          <cell r="C1750" t="str">
            <v>% MO</v>
          </cell>
          <cell r="E1750">
            <v>18048</v>
          </cell>
          <cell r="F1750" t="str">
            <v>PRIMARIO</v>
          </cell>
          <cell r="G1750" t="str">
            <v>EQU</v>
          </cell>
          <cell r="H1750" t="str">
            <v>MOPOSSER</v>
          </cell>
          <cell r="O1750" t="str">
            <v>MAT</v>
          </cell>
        </row>
        <row r="1751">
          <cell r="A1751" t="str">
            <v>HVMO000715</v>
          </cell>
          <cell r="B1751" t="str">
            <v>HERRAMIENTAS VARIAS EN PORCENTAJE MANO DE OBRA</v>
          </cell>
          <cell r="C1751" t="str">
            <v>% MO</v>
          </cell>
          <cell r="E1751">
            <v>4800</v>
          </cell>
          <cell r="F1751" t="str">
            <v>PRIMARIO</v>
          </cell>
          <cell r="G1751" t="str">
            <v>EQU</v>
          </cell>
          <cell r="H1751" t="str">
            <v>MOPOSSER</v>
          </cell>
          <cell r="O1751" t="str">
            <v>MAT</v>
          </cell>
        </row>
        <row r="1752">
          <cell r="A1752" t="str">
            <v>HVMO000716</v>
          </cell>
          <cell r="B1752" t="str">
            <v>HERRAMIENTAS VARIAS EN PORCENTAJE MANO DE OBRA</v>
          </cell>
          <cell r="C1752" t="str">
            <v>% MO</v>
          </cell>
          <cell r="E1752">
            <v>12000</v>
          </cell>
          <cell r="F1752" t="str">
            <v>PRIMARIO</v>
          </cell>
          <cell r="G1752" t="str">
            <v>EQU</v>
          </cell>
          <cell r="H1752" t="str">
            <v>MOPOSSER</v>
          </cell>
          <cell r="O1752" t="str">
            <v>MAT</v>
          </cell>
        </row>
        <row r="1753">
          <cell r="A1753" t="str">
            <v>HVMO000717</v>
          </cell>
          <cell r="B1753" t="str">
            <v>HERRAMIENTAS VARIAS EN PORCENTAJE MANO DE OBRA</v>
          </cell>
          <cell r="C1753" t="str">
            <v>% MO</v>
          </cell>
          <cell r="E1753">
            <v>6000</v>
          </cell>
          <cell r="F1753" t="str">
            <v>PRIMARIO</v>
          </cell>
          <cell r="G1753" t="str">
            <v>EQU</v>
          </cell>
          <cell r="H1753" t="str">
            <v>MOPOSSER</v>
          </cell>
          <cell r="O1753" t="str">
            <v>MAT</v>
          </cell>
        </row>
        <row r="1754">
          <cell r="A1754" t="str">
            <v>HVMO000718</v>
          </cell>
          <cell r="B1754" t="str">
            <v>HERRAMIENTAS VARIAS EN PORCENTAJE MANO DE OBRA</v>
          </cell>
          <cell r="C1754" t="str">
            <v>% MO</v>
          </cell>
          <cell r="E1754">
            <v>6000</v>
          </cell>
          <cell r="F1754" t="str">
            <v>PRIMARIO</v>
          </cell>
          <cell r="G1754" t="str">
            <v>EQU</v>
          </cell>
          <cell r="H1754" t="str">
            <v>MOPOSSER</v>
          </cell>
          <cell r="O1754" t="str">
            <v>MAT</v>
          </cell>
        </row>
        <row r="1755">
          <cell r="A1755" t="str">
            <v>HVMO000719</v>
          </cell>
          <cell r="B1755" t="str">
            <v>HERRAMIENTAS VARIAS EN PORCENTAJE MANO DE OBRA</v>
          </cell>
          <cell r="C1755" t="str">
            <v>% MO</v>
          </cell>
          <cell r="E1755">
            <v>137164.796875</v>
          </cell>
          <cell r="F1755" t="str">
            <v>PRIMARIO</v>
          </cell>
          <cell r="G1755" t="str">
            <v>EQU</v>
          </cell>
          <cell r="H1755" t="str">
            <v>MOPOSSER</v>
          </cell>
          <cell r="O1755" t="str">
            <v>MAT</v>
          </cell>
        </row>
        <row r="1756">
          <cell r="A1756" t="str">
            <v>HVMO000722</v>
          </cell>
          <cell r="B1756" t="str">
            <v>HERRAMIENTAS VARIAS EN PORCENTAJE MANO DE OBRA</v>
          </cell>
          <cell r="C1756" t="str">
            <v>% MO</v>
          </cell>
          <cell r="E1756">
            <v>26572.78125</v>
          </cell>
          <cell r="F1756" t="str">
            <v>PRIMARIO</v>
          </cell>
          <cell r="G1756" t="str">
            <v>EQU</v>
          </cell>
          <cell r="H1756" t="str">
            <v>MOPOSSER</v>
          </cell>
          <cell r="O1756" t="str">
            <v>MAT</v>
          </cell>
        </row>
        <row r="1757">
          <cell r="A1757" t="str">
            <v>HVMO000723</v>
          </cell>
          <cell r="B1757" t="str">
            <v>HERRAMIENTAS VARIAS EN PORCENTAJE MANO DE OBRA</v>
          </cell>
          <cell r="C1757" t="str">
            <v>% MO</v>
          </cell>
          <cell r="E1757">
            <v>17379.232421875</v>
          </cell>
          <cell r="F1757" t="str">
            <v>PRIMARIO</v>
          </cell>
          <cell r="G1757" t="str">
            <v>EQU</v>
          </cell>
          <cell r="H1757" t="str">
            <v>MOPOSSER</v>
          </cell>
          <cell r="O1757" t="str">
            <v>MAT</v>
          </cell>
        </row>
        <row r="1758">
          <cell r="A1758" t="str">
            <v>HVMO000724</v>
          </cell>
          <cell r="B1758" t="str">
            <v>HERRAMIENTAS VARIAS EN PORCENTAJE MANO DE OBRA</v>
          </cell>
          <cell r="C1758" t="str">
            <v>% MO</v>
          </cell>
          <cell r="E1758">
            <v>43315.19921875</v>
          </cell>
          <cell r="F1758" t="str">
            <v>PRIMARIO</v>
          </cell>
          <cell r="G1758" t="str">
            <v>EQU</v>
          </cell>
          <cell r="H1758" t="str">
            <v>MOPOSSER</v>
          </cell>
          <cell r="O1758" t="str">
            <v>MAT</v>
          </cell>
        </row>
        <row r="1759">
          <cell r="A1759" t="str">
            <v>HVMO000725</v>
          </cell>
          <cell r="B1759" t="str">
            <v>HERRAMIENTAS VARIAS EN PORCENTAJE MANO DE OBRA</v>
          </cell>
          <cell r="C1759" t="str">
            <v>% MO</v>
          </cell>
          <cell r="E1759">
            <v>32971.19921875</v>
          </cell>
          <cell r="F1759" t="str">
            <v>PRIMARIO</v>
          </cell>
          <cell r="G1759" t="str">
            <v>EQU</v>
          </cell>
          <cell r="H1759" t="str">
            <v>MOPOSSER</v>
          </cell>
          <cell r="O1759" t="str">
            <v>MAT</v>
          </cell>
        </row>
        <row r="1760">
          <cell r="A1760" t="str">
            <v>HVMO000726</v>
          </cell>
          <cell r="B1760" t="str">
            <v>HERRAMIENTAS VARIAS EN PORCENTAJE MANO DE OBRA</v>
          </cell>
          <cell r="C1760" t="str">
            <v>% MO</v>
          </cell>
          <cell r="E1760">
            <v>38466.3984375</v>
          </cell>
          <cell r="F1760" t="str">
            <v>PRIMARIO</v>
          </cell>
          <cell r="G1760" t="str">
            <v>EQU</v>
          </cell>
          <cell r="H1760" t="str">
            <v>MOPOSSER</v>
          </cell>
          <cell r="O1760" t="str">
            <v>MAT</v>
          </cell>
        </row>
        <row r="1761">
          <cell r="A1761" t="str">
            <v>HVMO000727</v>
          </cell>
          <cell r="B1761" t="str">
            <v>HERRAMIENTAS VARIAS EN PORCENTAJE MANO DE OBRA</v>
          </cell>
          <cell r="C1761" t="str">
            <v>% MO</v>
          </cell>
          <cell r="E1761">
            <v>16485.599609375</v>
          </cell>
          <cell r="F1761" t="str">
            <v>PRIMARIO</v>
          </cell>
          <cell r="G1761" t="str">
            <v>EQU</v>
          </cell>
          <cell r="H1761" t="str">
            <v>MOPOSSER</v>
          </cell>
          <cell r="O1761" t="str">
            <v>MAT</v>
          </cell>
        </row>
        <row r="1762">
          <cell r="A1762" t="str">
            <v>HVMO000728</v>
          </cell>
          <cell r="B1762" t="str">
            <v>HERRAMIENTAS VARIAS EN PORCENTAJE MANO DE OBRA</v>
          </cell>
          <cell r="C1762" t="str">
            <v>% MO</v>
          </cell>
          <cell r="E1762">
            <v>24237.150390625</v>
          </cell>
          <cell r="F1762" t="str">
            <v>PRIMARIO</v>
          </cell>
          <cell r="G1762" t="str">
            <v>EQU</v>
          </cell>
          <cell r="H1762" t="str">
            <v>MOPOSSER</v>
          </cell>
          <cell r="O1762" t="str">
            <v>MAT</v>
          </cell>
        </row>
        <row r="1763">
          <cell r="A1763" t="str">
            <v>HVMO000729</v>
          </cell>
          <cell r="B1763" t="str">
            <v>HERRAMIENTAS VARIAS EN PORCENTAJE MANO DE OBRA</v>
          </cell>
          <cell r="C1763" t="str">
            <v>% MO</v>
          </cell>
          <cell r="E1763">
            <v>25989.119140625</v>
          </cell>
          <cell r="F1763" t="str">
            <v>PRIMARIO</v>
          </cell>
          <cell r="G1763" t="str">
            <v>EQU</v>
          </cell>
          <cell r="H1763" t="str">
            <v>MOPOSSER</v>
          </cell>
          <cell r="O1763" t="str">
            <v>MAT</v>
          </cell>
        </row>
        <row r="1764">
          <cell r="A1764" t="str">
            <v>HVMO000730</v>
          </cell>
          <cell r="B1764" t="str">
            <v>HERRAMIENTAS VARIAS EN PORCENTAJE MANO DE OBRA</v>
          </cell>
          <cell r="C1764" t="str">
            <v>% MO</v>
          </cell>
          <cell r="E1764">
            <v>50534.3984375</v>
          </cell>
          <cell r="F1764" t="str">
            <v>PRIMARIO</v>
          </cell>
          <cell r="G1764" t="str">
            <v>EQU</v>
          </cell>
          <cell r="H1764" t="str">
            <v>MOPOSSER</v>
          </cell>
          <cell r="O1764" t="str">
            <v>MAT</v>
          </cell>
        </row>
        <row r="1765">
          <cell r="A1765" t="str">
            <v>HVMO000731</v>
          </cell>
          <cell r="B1765" t="str">
            <v>HERRAMIENTAS VARIAS EN PORCENTAJE MANO DE OBRA</v>
          </cell>
          <cell r="C1765" t="str">
            <v>% MO</v>
          </cell>
          <cell r="E1765">
            <v>24000</v>
          </cell>
          <cell r="F1765" t="str">
            <v>PRIMARIO</v>
          </cell>
          <cell r="G1765" t="str">
            <v>EQU</v>
          </cell>
          <cell r="H1765" t="str">
            <v>MOPOSSER</v>
          </cell>
          <cell r="O1765" t="str">
            <v>MAT</v>
          </cell>
        </row>
        <row r="1766">
          <cell r="A1766" t="str">
            <v>HVMO000732</v>
          </cell>
          <cell r="B1766" t="str">
            <v>HERRAMIENTAS VARIAS EN PORCENTAJE MANO DE OBRA</v>
          </cell>
          <cell r="C1766" t="str">
            <v>% MO</v>
          </cell>
          <cell r="E1766">
            <v>4800</v>
          </cell>
          <cell r="F1766" t="str">
            <v>PRIMARIO</v>
          </cell>
          <cell r="G1766" t="str">
            <v>EQU</v>
          </cell>
          <cell r="H1766" t="str">
            <v>MOPOSSER</v>
          </cell>
          <cell r="O1766" t="str">
            <v>MAT</v>
          </cell>
        </row>
        <row r="1767">
          <cell r="A1767" t="str">
            <v>HVMO000733</v>
          </cell>
          <cell r="B1767" t="str">
            <v>HERRAMIENTAS VARIAS EN PORCENTAJE MANO DE OBRA</v>
          </cell>
          <cell r="C1767" t="str">
            <v>% MO</v>
          </cell>
          <cell r="E1767">
            <v>16391.341796875</v>
          </cell>
          <cell r="F1767" t="str">
            <v>PRIMARIO</v>
          </cell>
          <cell r="G1767" t="str">
            <v>EQU</v>
          </cell>
          <cell r="H1767" t="str">
            <v>MOPOSSER</v>
          </cell>
          <cell r="O1767" t="str">
            <v>MAT</v>
          </cell>
        </row>
        <row r="1768">
          <cell r="A1768" t="str">
            <v>HVMO000734</v>
          </cell>
          <cell r="B1768" t="str">
            <v>HERRAMIENTAS VARIAS EN PORCENTAJE MANO DE OBRA</v>
          </cell>
          <cell r="C1768" t="str">
            <v>% MO</v>
          </cell>
          <cell r="E1768">
            <v>4800</v>
          </cell>
          <cell r="F1768" t="str">
            <v>PRIMARIO</v>
          </cell>
          <cell r="G1768" t="str">
            <v>EQU</v>
          </cell>
          <cell r="H1768" t="str">
            <v>MOPOSSER</v>
          </cell>
          <cell r="O1768" t="str">
            <v>MAT</v>
          </cell>
        </row>
        <row r="1769">
          <cell r="A1769" t="str">
            <v>HVMO000735</v>
          </cell>
          <cell r="B1769" t="str">
            <v>HERRAMIENTAS VARIAS EN PORCENTAJE MANO DE OBRA</v>
          </cell>
          <cell r="C1769" t="str">
            <v>% MO</v>
          </cell>
          <cell r="E1769">
            <v>41198.90234375</v>
          </cell>
          <cell r="F1769" t="str">
            <v>PRIMARIO</v>
          </cell>
          <cell r="G1769" t="str">
            <v>EQU</v>
          </cell>
          <cell r="H1769" t="str">
            <v>MOPOSSER</v>
          </cell>
          <cell r="O1769" t="str">
            <v>MAT</v>
          </cell>
        </row>
        <row r="1770">
          <cell r="A1770" t="str">
            <v>HVMO000736</v>
          </cell>
          <cell r="B1770" t="str">
            <v>HERRAMIENTAS VARIAS EN PORCENTAJE MANO DE OBRA</v>
          </cell>
          <cell r="C1770" t="str">
            <v>% MO</v>
          </cell>
          <cell r="E1770">
            <v>18000</v>
          </cell>
          <cell r="F1770" t="str">
            <v>PRIMARIO</v>
          </cell>
          <cell r="G1770" t="str">
            <v>EQU</v>
          </cell>
          <cell r="H1770" t="str">
            <v>MOPOSSER</v>
          </cell>
          <cell r="O1770" t="str">
            <v>MAT</v>
          </cell>
        </row>
        <row r="1771">
          <cell r="A1771" t="str">
            <v>HVMO000737</v>
          </cell>
          <cell r="B1771" t="str">
            <v>HERRAMIENTAS VARIAS EN PORCENTAJE MANO DE OBRA</v>
          </cell>
          <cell r="C1771" t="str">
            <v>% MO</v>
          </cell>
          <cell r="E1771">
            <v>6000</v>
          </cell>
          <cell r="F1771" t="str">
            <v>PRIMARIO</v>
          </cell>
          <cell r="G1771" t="str">
            <v>EQU</v>
          </cell>
          <cell r="H1771" t="str">
            <v>MOPOSSER</v>
          </cell>
          <cell r="O1771" t="str">
            <v>MAT</v>
          </cell>
        </row>
        <row r="1772">
          <cell r="A1772" t="str">
            <v>HVMO000738</v>
          </cell>
          <cell r="B1772" t="str">
            <v>HERRAMIENTAS VARIAS EN PORCENTAJE MANO DE OBRA</v>
          </cell>
          <cell r="C1772" t="str">
            <v>% MO</v>
          </cell>
          <cell r="E1772">
            <v>54952</v>
          </cell>
          <cell r="F1772" t="str">
            <v>PRIMARIO</v>
          </cell>
          <cell r="G1772" t="str">
            <v>EQU</v>
          </cell>
          <cell r="H1772" t="str">
            <v>MOPOSSER</v>
          </cell>
          <cell r="O1772" t="str">
            <v>MAT</v>
          </cell>
        </row>
        <row r="1773">
          <cell r="A1773" t="str">
            <v>HVMO000742</v>
          </cell>
          <cell r="B1773" t="str">
            <v>HERRAMIENTAS VARIAS EN PORCENTAJE MANO DE OBRA</v>
          </cell>
          <cell r="C1773" t="str">
            <v>% MO</v>
          </cell>
          <cell r="E1773">
            <v>3297120</v>
          </cell>
          <cell r="F1773" t="str">
            <v>PRIMARIO</v>
          </cell>
          <cell r="G1773" t="str">
            <v>EQU</v>
          </cell>
          <cell r="H1773" t="str">
            <v>MOPOSSER</v>
          </cell>
          <cell r="O1773" t="str">
            <v>MAT</v>
          </cell>
        </row>
        <row r="1774">
          <cell r="A1774" t="str">
            <v>HVMO000743</v>
          </cell>
          <cell r="B1774" t="str">
            <v>HERRAMIENTAS VARIAS EN PORCENTAJE MANO DE OBRA</v>
          </cell>
          <cell r="C1774" t="str">
            <v>% MO</v>
          </cell>
          <cell r="E1774">
            <v>742176</v>
          </cell>
          <cell r="F1774" t="str">
            <v>PRIMARIO</v>
          </cell>
          <cell r="G1774" t="str">
            <v>EQU</v>
          </cell>
          <cell r="H1774" t="str">
            <v>MOPOSSER</v>
          </cell>
          <cell r="O1774" t="str">
            <v>MAT</v>
          </cell>
        </row>
        <row r="1775">
          <cell r="A1775" t="str">
            <v>HVMO000748</v>
          </cell>
          <cell r="B1775" t="str">
            <v>HERRAMIENTAS VARIAS EN PORCENTAJE MANO DE OBRA</v>
          </cell>
          <cell r="C1775" t="str">
            <v>% MO</v>
          </cell>
          <cell r="E1775">
            <v>24326.080078125</v>
          </cell>
          <cell r="F1775" t="str">
            <v>PRIMARIO</v>
          </cell>
          <cell r="G1775" t="str">
            <v>EQU</v>
          </cell>
          <cell r="H1775" t="str">
            <v>MOPOSSER</v>
          </cell>
          <cell r="O1775" t="str">
            <v>MAT</v>
          </cell>
        </row>
        <row r="1776">
          <cell r="A1776" t="str">
            <v>HVMO000749</v>
          </cell>
          <cell r="B1776" t="str">
            <v>HERRAMIENTAS VARIAS EN PORCENTAJE MANO DE OBRA</v>
          </cell>
          <cell r="C1776" t="str">
            <v>% MO</v>
          </cell>
          <cell r="E1776">
            <v>240000</v>
          </cell>
          <cell r="F1776" t="str">
            <v>PRIMARIO</v>
          </cell>
          <cell r="G1776" t="str">
            <v>EQU</v>
          </cell>
          <cell r="H1776" t="str">
            <v>MOPOSSER</v>
          </cell>
          <cell r="O1776" t="str">
            <v>MAT</v>
          </cell>
        </row>
        <row r="1777">
          <cell r="A1777" t="str">
            <v>HVMO000750</v>
          </cell>
          <cell r="B1777" t="str">
            <v>HERRAMIENTAS VARIAS EN PORCENTAJE MANO DE OBRA</v>
          </cell>
          <cell r="C1777" t="str">
            <v>% MO</v>
          </cell>
          <cell r="E1777">
            <v>24000</v>
          </cell>
          <cell r="F1777" t="str">
            <v>PRIMARIO</v>
          </cell>
          <cell r="G1777" t="str">
            <v>EQU</v>
          </cell>
          <cell r="H1777" t="str">
            <v>MOPOSSER</v>
          </cell>
          <cell r="O1777" t="str">
            <v>MAT</v>
          </cell>
        </row>
        <row r="1778">
          <cell r="A1778" t="str">
            <v>HVMO000751</v>
          </cell>
          <cell r="B1778" t="str">
            <v>HERRAMIENTAS VARIAS EN PORCENTAJE MANO DE OBRA</v>
          </cell>
          <cell r="C1778" t="str">
            <v>% MO</v>
          </cell>
          <cell r="E1778">
            <v>24000</v>
          </cell>
          <cell r="F1778" t="str">
            <v>PRIMARIO</v>
          </cell>
          <cell r="G1778" t="str">
            <v>EQU</v>
          </cell>
          <cell r="H1778" t="str">
            <v>MOPOSSER</v>
          </cell>
          <cell r="O1778" t="str">
            <v>MAT</v>
          </cell>
        </row>
        <row r="1779">
          <cell r="A1779" t="str">
            <v>HVMO000752</v>
          </cell>
          <cell r="B1779" t="str">
            <v>HERRAMIENTAS VARIAS EN PORCENTAJE MANO DE OBRA</v>
          </cell>
          <cell r="C1779" t="str">
            <v>% MO</v>
          </cell>
          <cell r="E1779">
            <v>60000</v>
          </cell>
          <cell r="F1779" t="str">
            <v>PRIMARIO</v>
          </cell>
          <cell r="G1779" t="str">
            <v>EQU</v>
          </cell>
          <cell r="H1779" t="str">
            <v>MOPOSSER</v>
          </cell>
          <cell r="O1779" t="str">
            <v>MAT</v>
          </cell>
        </row>
        <row r="1780">
          <cell r="A1780" t="str">
            <v>HVMO000753</v>
          </cell>
          <cell r="B1780" t="str">
            <v>HERRAMIENTAS VARIAS EN PORCENTAJE MANO DE OBRA</v>
          </cell>
          <cell r="C1780" t="str">
            <v>% MO</v>
          </cell>
          <cell r="E1780">
            <v>48000</v>
          </cell>
          <cell r="F1780" t="str">
            <v>PRIMARIO</v>
          </cell>
          <cell r="G1780" t="str">
            <v>EQU</v>
          </cell>
          <cell r="H1780" t="str">
            <v>MOPOSSER</v>
          </cell>
          <cell r="O1780" t="str">
            <v>MAT</v>
          </cell>
        </row>
        <row r="1781">
          <cell r="A1781" t="str">
            <v>HVMO000754</v>
          </cell>
          <cell r="B1781" t="str">
            <v>HERRAMIENTAS VARIAS EN PORCENTAJE MANO DE OBRA</v>
          </cell>
          <cell r="C1781" t="str">
            <v>% MO</v>
          </cell>
          <cell r="E1781">
            <v>48000</v>
          </cell>
          <cell r="F1781" t="str">
            <v>PRIMARIO</v>
          </cell>
          <cell r="G1781" t="str">
            <v>EQU</v>
          </cell>
          <cell r="H1781" t="str">
            <v>MOPOSSER</v>
          </cell>
          <cell r="O1781" t="str">
            <v>MAT</v>
          </cell>
        </row>
        <row r="1782">
          <cell r="A1782" t="str">
            <v>HVMO000755</v>
          </cell>
          <cell r="B1782" t="str">
            <v>HERRAMIENTAS VARIAS EN PORCENTAJE MANO DE OBRA</v>
          </cell>
          <cell r="C1782" t="str">
            <v>% MO</v>
          </cell>
          <cell r="E1782">
            <v>3600</v>
          </cell>
          <cell r="F1782" t="str">
            <v>PRIMARIO</v>
          </cell>
          <cell r="G1782" t="str">
            <v>EQU</v>
          </cell>
          <cell r="H1782" t="str">
            <v>MOPOSSER</v>
          </cell>
          <cell r="O1782" t="str">
            <v>MAT</v>
          </cell>
        </row>
        <row r="1783">
          <cell r="A1783" t="str">
            <v>HVMO000756</v>
          </cell>
          <cell r="B1783" t="str">
            <v>HERRAMIENTAS VARIAS EN PORCENTAJE MANO DE OBRA</v>
          </cell>
          <cell r="C1783" t="str">
            <v>% MO</v>
          </cell>
          <cell r="E1783">
            <v>3600</v>
          </cell>
          <cell r="F1783" t="str">
            <v>PRIMARIO</v>
          </cell>
          <cell r="G1783" t="str">
            <v>EQU</v>
          </cell>
          <cell r="H1783" t="str">
            <v>MOPOSSER</v>
          </cell>
          <cell r="O1783" t="str">
            <v>MAT</v>
          </cell>
        </row>
        <row r="1784">
          <cell r="A1784" t="str">
            <v>HVMO000757</v>
          </cell>
          <cell r="B1784" t="str">
            <v>HERRAMIENTAS VARIAS EN PORCENTAJE MANO DE OBRA</v>
          </cell>
          <cell r="C1784" t="str">
            <v>% MO</v>
          </cell>
          <cell r="E1784">
            <v>3600</v>
          </cell>
          <cell r="F1784" t="str">
            <v>PRIMARIO</v>
          </cell>
          <cell r="G1784" t="str">
            <v>EQU</v>
          </cell>
          <cell r="H1784" t="str">
            <v>MOPOSSER</v>
          </cell>
          <cell r="O1784" t="str">
            <v>MAT</v>
          </cell>
        </row>
        <row r="1785">
          <cell r="A1785" t="str">
            <v>HVMO000758</v>
          </cell>
          <cell r="B1785" t="str">
            <v>HERRAMIENTAS VARIAS EN PORCENTAJE MANO DE OBRA</v>
          </cell>
          <cell r="C1785" t="str">
            <v>% MO</v>
          </cell>
          <cell r="E1785">
            <v>3600</v>
          </cell>
          <cell r="F1785" t="str">
            <v>PRIMARIO</v>
          </cell>
          <cell r="G1785" t="str">
            <v>EQU</v>
          </cell>
          <cell r="H1785" t="str">
            <v>MOPOSSER</v>
          </cell>
          <cell r="O1785" t="str">
            <v>MAT</v>
          </cell>
        </row>
        <row r="1786">
          <cell r="A1786" t="str">
            <v>HVMO000759</v>
          </cell>
          <cell r="B1786" t="str">
            <v>HERRAMIENTAS VARIAS EN PORCENTAJE MANO DE OBRA</v>
          </cell>
          <cell r="C1786" t="str">
            <v>% MO</v>
          </cell>
          <cell r="E1786">
            <v>9600</v>
          </cell>
          <cell r="F1786" t="str">
            <v>PRIMARIO</v>
          </cell>
          <cell r="G1786" t="str">
            <v>EQU</v>
          </cell>
          <cell r="H1786" t="str">
            <v>MOPOSSER</v>
          </cell>
          <cell r="O1786" t="str">
            <v>MAT</v>
          </cell>
        </row>
        <row r="1787">
          <cell r="A1787" t="str">
            <v>HVMO000760</v>
          </cell>
          <cell r="B1787" t="str">
            <v>HERRAMIENTAS VARIAS EN PORCENTAJE MANO DE OBRA</v>
          </cell>
          <cell r="C1787" t="str">
            <v>% MO</v>
          </cell>
          <cell r="E1787">
            <v>6000</v>
          </cell>
          <cell r="F1787" t="str">
            <v>PRIMARIO</v>
          </cell>
          <cell r="G1787" t="str">
            <v>EQU</v>
          </cell>
          <cell r="H1787" t="str">
            <v>MOPOSSER</v>
          </cell>
          <cell r="O1787" t="str">
            <v>MAT</v>
          </cell>
        </row>
        <row r="1788">
          <cell r="A1788" t="str">
            <v>HVMO000761</v>
          </cell>
          <cell r="B1788" t="str">
            <v>HERRAMIENTAS VARIAS EN PORCENTAJE MANO DE OBRA</v>
          </cell>
          <cell r="C1788" t="str">
            <v>% MO</v>
          </cell>
          <cell r="E1788">
            <v>6000</v>
          </cell>
          <cell r="F1788" t="str">
            <v>PRIMARIO</v>
          </cell>
          <cell r="G1788" t="str">
            <v>EQU</v>
          </cell>
          <cell r="H1788" t="str">
            <v>MOPOSSER</v>
          </cell>
          <cell r="O1788" t="str">
            <v>MAT</v>
          </cell>
        </row>
        <row r="1789">
          <cell r="A1789" t="str">
            <v>HVMO000762</v>
          </cell>
          <cell r="B1789" t="str">
            <v>HERRAMIENTAS VARIAS EN PORCENTAJE MANO DE OBRA</v>
          </cell>
          <cell r="C1789" t="str">
            <v>% MO</v>
          </cell>
          <cell r="E1789">
            <v>9600</v>
          </cell>
          <cell r="F1789" t="str">
            <v>PRIMARIO</v>
          </cell>
          <cell r="G1789" t="str">
            <v>EQU</v>
          </cell>
          <cell r="H1789" t="str">
            <v>MOPOSSER</v>
          </cell>
          <cell r="O1789" t="str">
            <v>MAT</v>
          </cell>
        </row>
        <row r="1790">
          <cell r="A1790" t="str">
            <v>HVMO000763</v>
          </cell>
          <cell r="B1790" t="str">
            <v>HERRAMIENTAS VARIAS EN PORCENTAJE MANO DE OBRA</v>
          </cell>
          <cell r="C1790" t="str">
            <v>% MO</v>
          </cell>
          <cell r="E1790">
            <v>9600</v>
          </cell>
          <cell r="F1790" t="str">
            <v>PRIMARIO</v>
          </cell>
          <cell r="G1790" t="str">
            <v>EQU</v>
          </cell>
          <cell r="H1790" t="str">
            <v>MOPOSSER</v>
          </cell>
          <cell r="O1790" t="str">
            <v>MAT</v>
          </cell>
        </row>
        <row r="1791">
          <cell r="A1791" t="str">
            <v>HVMO000764</v>
          </cell>
          <cell r="B1791" t="str">
            <v>HERRAMIENTAS VARIAS EN PORCENTAJE MANO DE OBRA</v>
          </cell>
          <cell r="C1791" t="str">
            <v>% MO</v>
          </cell>
          <cell r="E1791">
            <v>12000</v>
          </cell>
          <cell r="F1791" t="str">
            <v>PRIMARIO</v>
          </cell>
          <cell r="G1791" t="str">
            <v>EQU</v>
          </cell>
          <cell r="H1791" t="str">
            <v>MOPOSSER</v>
          </cell>
          <cell r="O1791" t="str">
            <v>MAT</v>
          </cell>
        </row>
        <row r="1792">
          <cell r="A1792" t="str">
            <v>HVMO000765</v>
          </cell>
          <cell r="B1792" t="str">
            <v>HERRAMIENTAS VARIAS EN PORCENTAJE MANO DE OBRA</v>
          </cell>
          <cell r="C1792" t="str">
            <v>% MO</v>
          </cell>
          <cell r="E1792">
            <v>3600</v>
          </cell>
          <cell r="F1792" t="str">
            <v>PRIMARIO</v>
          </cell>
          <cell r="G1792" t="str">
            <v>EQU</v>
          </cell>
          <cell r="H1792" t="str">
            <v>MOPOSSER</v>
          </cell>
          <cell r="O1792" t="str">
            <v>MAT</v>
          </cell>
        </row>
        <row r="1793">
          <cell r="A1793" t="str">
            <v>HVMO000766</v>
          </cell>
          <cell r="B1793" t="str">
            <v>HERRAMIENTAS VARIAS EN PORCENTAJE MANO DE OBRA</v>
          </cell>
          <cell r="C1793" t="str">
            <v>% MO</v>
          </cell>
          <cell r="E1793">
            <v>6000</v>
          </cell>
          <cell r="F1793" t="str">
            <v>PRIMARIO</v>
          </cell>
          <cell r="G1793" t="str">
            <v>EQU</v>
          </cell>
          <cell r="H1793" t="str">
            <v>MOPOSSER</v>
          </cell>
          <cell r="O1793" t="str">
            <v>MAT</v>
          </cell>
        </row>
        <row r="1794">
          <cell r="A1794" t="str">
            <v>HVMO000767</v>
          </cell>
          <cell r="B1794" t="str">
            <v>HERRAMIENTAS VARIAS EN PORCENTAJE MANO DE OBRA</v>
          </cell>
          <cell r="C1794" t="str">
            <v>% MO</v>
          </cell>
          <cell r="E1794">
            <v>7200</v>
          </cell>
          <cell r="F1794" t="str">
            <v>PRIMARIO</v>
          </cell>
          <cell r="G1794" t="str">
            <v>EQU</v>
          </cell>
          <cell r="H1794" t="str">
            <v>MOPOSSER</v>
          </cell>
          <cell r="O1794" t="str">
            <v>MAT</v>
          </cell>
        </row>
        <row r="1795">
          <cell r="A1795" t="str">
            <v>HVMO000768</v>
          </cell>
          <cell r="B1795" t="str">
            <v>HERRAMIENTAS VARIAS EN PORCENTAJE MANO DE OBRA</v>
          </cell>
          <cell r="C1795" t="str">
            <v>% MO</v>
          </cell>
          <cell r="E1795">
            <v>1800</v>
          </cell>
          <cell r="F1795" t="str">
            <v>PRIMARIO</v>
          </cell>
          <cell r="G1795" t="str">
            <v>EQU</v>
          </cell>
          <cell r="H1795" t="str">
            <v>MOPOSSER</v>
          </cell>
          <cell r="O1795" t="str">
            <v>MAT</v>
          </cell>
        </row>
        <row r="1796">
          <cell r="A1796" t="str">
            <v>HVMO000769</v>
          </cell>
          <cell r="B1796" t="str">
            <v>HERRAMIENTAS VARIAS EN PORCENTAJE MANO DE OBRA</v>
          </cell>
          <cell r="C1796" t="str">
            <v>% MO</v>
          </cell>
          <cell r="E1796">
            <v>1800</v>
          </cell>
          <cell r="F1796" t="str">
            <v>PRIMARIO</v>
          </cell>
          <cell r="G1796" t="str">
            <v>EQU</v>
          </cell>
          <cell r="H1796" t="str">
            <v>MOPOSSER</v>
          </cell>
          <cell r="O1796" t="str">
            <v>MAT</v>
          </cell>
        </row>
        <row r="1797">
          <cell r="A1797" t="str">
            <v>HVMO000770</v>
          </cell>
          <cell r="B1797" t="str">
            <v>HERRAMIENTAS VARIAS EN PORCENTAJE MANO DE OBRA</v>
          </cell>
          <cell r="C1797" t="str">
            <v>% MO</v>
          </cell>
          <cell r="E1797">
            <v>192000</v>
          </cell>
          <cell r="F1797" t="str">
            <v>PRIMARIO</v>
          </cell>
          <cell r="G1797" t="str">
            <v>EQU</v>
          </cell>
          <cell r="H1797" t="str">
            <v>MOPOSSER</v>
          </cell>
          <cell r="O1797" t="str">
            <v>MAT</v>
          </cell>
        </row>
        <row r="1798">
          <cell r="A1798" t="str">
            <v>HVMO000771</v>
          </cell>
          <cell r="B1798" t="str">
            <v>HERRAMIENTAS VARIAS EN PORCENTAJE MANO DE OBRA</v>
          </cell>
          <cell r="C1798" t="str">
            <v>% MO</v>
          </cell>
          <cell r="E1798">
            <v>180000</v>
          </cell>
          <cell r="F1798" t="str">
            <v>PRIMARIO</v>
          </cell>
          <cell r="G1798" t="str">
            <v>EQU</v>
          </cell>
          <cell r="H1798" t="str">
            <v>MOPOSSER</v>
          </cell>
          <cell r="O1798" t="str">
            <v>MAT</v>
          </cell>
        </row>
        <row r="1799">
          <cell r="A1799" t="str">
            <v>HVMO000772</v>
          </cell>
          <cell r="B1799" t="str">
            <v>HERRAMIENTAS VARIAS EN PORCENTAJE MANO DE OBRA</v>
          </cell>
          <cell r="C1799" t="str">
            <v>% MO</v>
          </cell>
          <cell r="E1799">
            <v>24000</v>
          </cell>
          <cell r="F1799" t="str">
            <v>PRIMARIO</v>
          </cell>
          <cell r="G1799" t="str">
            <v>EQU</v>
          </cell>
          <cell r="H1799" t="str">
            <v>MOPOSSER</v>
          </cell>
          <cell r="O1799" t="str">
            <v>MAT</v>
          </cell>
        </row>
        <row r="1800">
          <cell r="A1800" t="str">
            <v>HVMO000773</v>
          </cell>
          <cell r="B1800" t="str">
            <v>HERRAMIENTAS VARIAS EN PORCENTAJE MANO DE OBRA</v>
          </cell>
          <cell r="C1800" t="str">
            <v>% MO</v>
          </cell>
          <cell r="E1800">
            <v>24000</v>
          </cell>
          <cell r="F1800" t="str">
            <v>PRIMARIO</v>
          </cell>
          <cell r="G1800" t="str">
            <v>EQU</v>
          </cell>
          <cell r="H1800" t="str">
            <v>MOPOSSER</v>
          </cell>
          <cell r="O1800" t="str">
            <v>MAT</v>
          </cell>
        </row>
        <row r="1801">
          <cell r="A1801" t="str">
            <v>HVMO000774</v>
          </cell>
          <cell r="B1801" t="str">
            <v>HERRAMIENTAS VARIAS EN PORCENTAJE MANO DE OBRA</v>
          </cell>
          <cell r="C1801" t="str">
            <v>% MO</v>
          </cell>
          <cell r="E1801">
            <v>3000</v>
          </cell>
          <cell r="F1801" t="str">
            <v>PRIMARIO</v>
          </cell>
          <cell r="G1801" t="str">
            <v>EQU</v>
          </cell>
          <cell r="H1801" t="str">
            <v>MOPOSSER</v>
          </cell>
          <cell r="O1801" t="str">
            <v>MAT</v>
          </cell>
        </row>
        <row r="1802">
          <cell r="A1802" t="str">
            <v>HVMO000775</v>
          </cell>
          <cell r="B1802" t="str">
            <v>HERRAMIENTAS VARIAS EN PORCENTAJE MANO DE OBRA</v>
          </cell>
          <cell r="C1802" t="str">
            <v>% MO</v>
          </cell>
          <cell r="E1802">
            <v>3000</v>
          </cell>
          <cell r="F1802" t="str">
            <v>PRIMARIO</v>
          </cell>
          <cell r="G1802" t="str">
            <v>EQU</v>
          </cell>
          <cell r="H1802" t="str">
            <v>MOPOSSER</v>
          </cell>
          <cell r="O1802" t="str">
            <v>MAT</v>
          </cell>
        </row>
        <row r="1803">
          <cell r="A1803" t="str">
            <v>HVMO000776</v>
          </cell>
          <cell r="B1803" t="str">
            <v>HERRAMIENTAS VARIAS EN PORCENTAJE MANO DE OBRA</v>
          </cell>
          <cell r="C1803" t="str">
            <v>% MO</v>
          </cell>
          <cell r="E1803">
            <v>1200</v>
          </cell>
          <cell r="F1803" t="str">
            <v>PRIMARIO</v>
          </cell>
          <cell r="G1803" t="str">
            <v>EQU</v>
          </cell>
          <cell r="H1803" t="str">
            <v>MOPOSSER</v>
          </cell>
          <cell r="O1803" t="str">
            <v>MAT</v>
          </cell>
        </row>
        <row r="1804">
          <cell r="A1804" t="str">
            <v>HVMO000777</v>
          </cell>
          <cell r="B1804" t="str">
            <v>HERRAMIENTAS VARIAS EN PORCENTAJE MANO DE OBRA</v>
          </cell>
          <cell r="C1804" t="str">
            <v>% MO</v>
          </cell>
          <cell r="E1804">
            <v>240000</v>
          </cell>
          <cell r="F1804" t="str">
            <v>PRIMARIO</v>
          </cell>
          <cell r="G1804" t="str">
            <v>EQU</v>
          </cell>
          <cell r="H1804" t="str">
            <v>MOPOSSER</v>
          </cell>
          <cell r="O1804" t="str">
            <v>MAT</v>
          </cell>
        </row>
        <row r="1805">
          <cell r="A1805" t="str">
            <v>HVMO000780</v>
          </cell>
          <cell r="B1805" t="str">
            <v>HERRAMIENTAS VARIAS EN PORCENTAJE MANO DE OBRA</v>
          </cell>
          <cell r="C1805" t="str">
            <v>% MO</v>
          </cell>
          <cell r="E1805">
            <v>18000</v>
          </cell>
          <cell r="F1805" t="str">
            <v>PRIMARIO</v>
          </cell>
          <cell r="G1805" t="str">
            <v>EQU</v>
          </cell>
          <cell r="H1805" t="str">
            <v>MOPOSSER</v>
          </cell>
          <cell r="O1805" t="str">
            <v>MAT</v>
          </cell>
        </row>
        <row r="1806">
          <cell r="A1806" t="str">
            <v>HVMO000781</v>
          </cell>
          <cell r="B1806" t="str">
            <v>HERRAMIENTAS VARIAS EN PORCENTAJE MANO DE OBRA</v>
          </cell>
          <cell r="C1806" t="str">
            <v>% MO</v>
          </cell>
          <cell r="E1806">
            <v>18000</v>
          </cell>
          <cell r="F1806" t="str">
            <v>PRIMARIO</v>
          </cell>
          <cell r="G1806" t="str">
            <v>EQU</v>
          </cell>
          <cell r="H1806" t="str">
            <v>MOPOSSER</v>
          </cell>
          <cell r="O1806" t="str">
            <v>MAT</v>
          </cell>
        </row>
        <row r="1807">
          <cell r="A1807" t="str">
            <v>HVMO000782</v>
          </cell>
          <cell r="B1807" t="str">
            <v>HERRAMIENTAS VARIAS EN PORCENTAJE MANO DE OBRA</v>
          </cell>
          <cell r="C1807" t="str">
            <v>% MO</v>
          </cell>
          <cell r="E1807">
            <v>3600</v>
          </cell>
          <cell r="F1807" t="str">
            <v>PRIMARIO</v>
          </cell>
          <cell r="G1807" t="str">
            <v>EQU</v>
          </cell>
          <cell r="H1807" t="str">
            <v>MOPOSSER</v>
          </cell>
          <cell r="O1807" t="str">
            <v>MAT</v>
          </cell>
        </row>
        <row r="1808">
          <cell r="A1808" t="str">
            <v>HVMO000783</v>
          </cell>
          <cell r="B1808" t="str">
            <v>HERRAMIENTAS VARIAS EN PORCENTAJE MANO DE OBRA</v>
          </cell>
          <cell r="C1808" t="str">
            <v>% MO</v>
          </cell>
          <cell r="E1808">
            <v>2400</v>
          </cell>
          <cell r="F1808" t="str">
            <v>PRIMARIO</v>
          </cell>
          <cell r="G1808" t="str">
            <v>EQU</v>
          </cell>
          <cell r="H1808" t="str">
            <v>MOPOSSER</v>
          </cell>
          <cell r="O1808" t="str">
            <v>MAT</v>
          </cell>
        </row>
        <row r="1809">
          <cell r="A1809" t="str">
            <v>HVMO000784</v>
          </cell>
          <cell r="B1809" t="str">
            <v>HERRAMIENTAS VARIAS EN PORCENTAJE MANO DE OBRA</v>
          </cell>
          <cell r="C1809" t="str">
            <v>% MO</v>
          </cell>
          <cell r="E1809">
            <v>2160</v>
          </cell>
          <cell r="F1809" t="str">
            <v>PRIMARIO</v>
          </cell>
          <cell r="G1809" t="str">
            <v>EQU</v>
          </cell>
          <cell r="H1809" t="str">
            <v>MOPOSSER</v>
          </cell>
          <cell r="O1809" t="str">
            <v>MAT</v>
          </cell>
        </row>
        <row r="1810">
          <cell r="A1810" t="str">
            <v>HVMO000785</v>
          </cell>
          <cell r="B1810" t="str">
            <v>HERRAMIENTAS VARIAS EN PORCENTAJE MANO DE OBRA</v>
          </cell>
          <cell r="C1810" t="str">
            <v>% MO</v>
          </cell>
          <cell r="E1810">
            <v>36000</v>
          </cell>
          <cell r="F1810" t="str">
            <v>PRIMARIO</v>
          </cell>
          <cell r="G1810" t="str">
            <v>EQU</v>
          </cell>
          <cell r="H1810" t="str">
            <v>MOPOSSER</v>
          </cell>
          <cell r="O1810" t="str">
            <v>MAT</v>
          </cell>
        </row>
        <row r="1811">
          <cell r="A1811" t="str">
            <v>HVMO000786</v>
          </cell>
          <cell r="B1811" t="str">
            <v>HERRAMIENTAS VARIAS EN PORCENTAJE MANO DE OBRA</v>
          </cell>
          <cell r="C1811" t="str">
            <v>% MO</v>
          </cell>
          <cell r="E1811">
            <v>12000</v>
          </cell>
          <cell r="F1811" t="str">
            <v>PRIMARIO</v>
          </cell>
          <cell r="G1811" t="str">
            <v>EQU</v>
          </cell>
          <cell r="H1811" t="str">
            <v>MOPOSSER</v>
          </cell>
          <cell r="O1811" t="str">
            <v>MAT</v>
          </cell>
        </row>
        <row r="1812">
          <cell r="A1812" t="str">
            <v>HVMO000787</v>
          </cell>
          <cell r="B1812" t="str">
            <v>HERRAMIENTAS VARIAS EN PORCENTAJE MANO DE OBRA</v>
          </cell>
          <cell r="C1812" t="str">
            <v>% MO</v>
          </cell>
          <cell r="E1812">
            <v>5495.2001953125</v>
          </cell>
          <cell r="F1812" t="str">
            <v>PRIMARIO</v>
          </cell>
          <cell r="G1812" t="str">
            <v>EQU</v>
          </cell>
          <cell r="H1812" t="str">
            <v>MOPOSSER</v>
          </cell>
          <cell r="O1812" t="str">
            <v>MAT</v>
          </cell>
        </row>
        <row r="1813">
          <cell r="A1813" t="str">
            <v>HVMO000788</v>
          </cell>
          <cell r="B1813" t="str">
            <v>HERRAMIENTAS VARIAS EN PORCENTAJE MANO DE OBRA</v>
          </cell>
          <cell r="C1813" t="str">
            <v>% MO</v>
          </cell>
          <cell r="E1813">
            <v>109904</v>
          </cell>
          <cell r="F1813" t="str">
            <v>PRIMARIO</v>
          </cell>
          <cell r="G1813" t="str">
            <v>EQU</v>
          </cell>
          <cell r="H1813" t="str">
            <v>MOPOSSER</v>
          </cell>
          <cell r="O1813" t="str">
            <v>MAT</v>
          </cell>
        </row>
        <row r="1814">
          <cell r="A1814" t="str">
            <v>HVMO000789</v>
          </cell>
          <cell r="B1814" t="str">
            <v>HERRAMIENTAS VARIAS EN PORCENTAJE MANO DE OBRA</v>
          </cell>
          <cell r="C1814" t="str">
            <v>% MO</v>
          </cell>
          <cell r="E1814">
            <v>197031.34375</v>
          </cell>
          <cell r="F1814" t="str">
            <v>PRIMARIO</v>
          </cell>
          <cell r="G1814" t="str">
            <v>EQU</v>
          </cell>
          <cell r="H1814" t="str">
            <v>MOPOSSER</v>
          </cell>
          <cell r="O1814" t="str">
            <v>MAT</v>
          </cell>
        </row>
        <row r="1815">
          <cell r="A1815" t="str">
            <v>HVMO000790</v>
          </cell>
          <cell r="B1815" t="str">
            <v>HERRAMIENTAS VARIAS EN PORCENTAJE MANO DE OBRA</v>
          </cell>
          <cell r="C1815" t="str">
            <v>% MO</v>
          </cell>
          <cell r="E1815">
            <v>120000</v>
          </cell>
          <cell r="F1815" t="str">
            <v>PRIMARIO</v>
          </cell>
          <cell r="G1815" t="str">
            <v>EQU</v>
          </cell>
          <cell r="H1815" t="str">
            <v>MOPOSSER</v>
          </cell>
          <cell r="O1815" t="str">
            <v>MAT</v>
          </cell>
        </row>
        <row r="1816">
          <cell r="A1816" t="str">
            <v>HVMO000791</v>
          </cell>
          <cell r="B1816" t="str">
            <v>HERRAMIENTAS VARIAS EN PORCENTAJE MANO DE OBRA</v>
          </cell>
          <cell r="C1816" t="str">
            <v>% MO</v>
          </cell>
          <cell r="E1816">
            <v>360000</v>
          </cell>
          <cell r="F1816" t="str">
            <v>PRIMARIO</v>
          </cell>
          <cell r="G1816" t="str">
            <v>EQU</v>
          </cell>
          <cell r="H1816" t="str">
            <v>MOPOSSER</v>
          </cell>
          <cell r="O1816" t="str">
            <v>MAT</v>
          </cell>
        </row>
        <row r="1817">
          <cell r="A1817" t="str">
            <v>HVMO000792</v>
          </cell>
          <cell r="B1817" t="str">
            <v>HERRAMIENTAS VARIAS EN PORCENTAJE MANO DE OBRA</v>
          </cell>
          <cell r="C1817" t="str">
            <v>% MO</v>
          </cell>
          <cell r="E1817">
            <v>120000</v>
          </cell>
          <cell r="F1817" t="str">
            <v>PRIMARIO</v>
          </cell>
          <cell r="G1817" t="str">
            <v>EQU</v>
          </cell>
          <cell r="H1817" t="str">
            <v>MOPOSSER</v>
          </cell>
          <cell r="O1817" t="str">
            <v>MAT</v>
          </cell>
        </row>
        <row r="1818">
          <cell r="A1818" t="str">
            <v>HVMO000793</v>
          </cell>
          <cell r="B1818" t="str">
            <v>HERRAMIENTAS VARIAS EN PORCENTAJE MANO DE OBRA</v>
          </cell>
          <cell r="C1818" t="str">
            <v>% MO</v>
          </cell>
          <cell r="E1818">
            <v>120000</v>
          </cell>
          <cell r="F1818" t="str">
            <v>PRIMARIO</v>
          </cell>
          <cell r="G1818" t="str">
            <v>EQU</v>
          </cell>
          <cell r="H1818" t="str">
            <v>MOPOSSER</v>
          </cell>
          <cell r="O1818" t="str">
            <v>MAT</v>
          </cell>
        </row>
        <row r="1819">
          <cell r="A1819" t="str">
            <v>HVMO000794</v>
          </cell>
          <cell r="B1819" t="str">
            <v>HERRAMIENTAS VARIAS EN PORCENTAJE MANO DE OBRA</v>
          </cell>
          <cell r="C1819" t="str">
            <v>% MO</v>
          </cell>
          <cell r="E1819">
            <v>240000</v>
          </cell>
          <cell r="F1819" t="str">
            <v>PRIMARIO</v>
          </cell>
          <cell r="G1819" t="str">
            <v>EQU</v>
          </cell>
          <cell r="H1819" t="str">
            <v>MOPOSSER</v>
          </cell>
          <cell r="O1819" t="str">
            <v>MAT</v>
          </cell>
        </row>
        <row r="1820">
          <cell r="A1820" t="str">
            <v>HVMO000795</v>
          </cell>
          <cell r="B1820" t="str">
            <v>HERRAMIENTAS VARIAS EN PORCENTAJE MANO DE OBRA</v>
          </cell>
          <cell r="C1820" t="str">
            <v>% MO</v>
          </cell>
          <cell r="E1820">
            <v>84000</v>
          </cell>
          <cell r="F1820" t="str">
            <v>PRIMARIO</v>
          </cell>
          <cell r="G1820" t="str">
            <v>EQU</v>
          </cell>
          <cell r="H1820" t="str">
            <v>MOPOSSER</v>
          </cell>
          <cell r="O1820" t="str">
            <v>MAT</v>
          </cell>
        </row>
        <row r="1821">
          <cell r="A1821" t="str">
            <v>HVMO000796</v>
          </cell>
          <cell r="B1821" t="str">
            <v>HERRAMIENTAS VARIAS EN PORCENTAJE MANO DE OBRA</v>
          </cell>
          <cell r="C1821" t="str">
            <v>% MO</v>
          </cell>
          <cell r="E1821">
            <v>84000</v>
          </cell>
          <cell r="F1821" t="str">
            <v>PRIMARIO</v>
          </cell>
          <cell r="G1821" t="str">
            <v>EQU</v>
          </cell>
          <cell r="H1821" t="str">
            <v>MOPOSSER</v>
          </cell>
          <cell r="O1821" t="str">
            <v>MAT</v>
          </cell>
        </row>
        <row r="1822">
          <cell r="A1822" t="str">
            <v>HVMO000797</v>
          </cell>
          <cell r="B1822" t="str">
            <v>HERRAMIENTAS VARIAS EN PORCENTAJE MANO DE OBRA</v>
          </cell>
          <cell r="C1822" t="str">
            <v>% MO</v>
          </cell>
          <cell r="E1822">
            <v>164856</v>
          </cell>
          <cell r="F1822" t="str">
            <v>PRIMARIO</v>
          </cell>
          <cell r="G1822" t="str">
            <v>EQU</v>
          </cell>
          <cell r="H1822" t="str">
            <v>MOPOSSER</v>
          </cell>
          <cell r="O1822" t="str">
            <v>MAT</v>
          </cell>
        </row>
        <row r="1823">
          <cell r="A1823" t="str">
            <v>HVMO000798</v>
          </cell>
          <cell r="B1823" t="str">
            <v>HERRAMIENTAS VARIAS EN PORCENTAJE MANO DE OBRA</v>
          </cell>
          <cell r="C1823" t="str">
            <v>% MO</v>
          </cell>
          <cell r="E1823">
            <v>120000</v>
          </cell>
          <cell r="F1823" t="str">
            <v>PRIMARIO</v>
          </cell>
          <cell r="G1823" t="str">
            <v>EQU</v>
          </cell>
          <cell r="H1823" t="str">
            <v>MOPOSSER</v>
          </cell>
          <cell r="O1823" t="str">
            <v>MAT</v>
          </cell>
        </row>
        <row r="1824">
          <cell r="A1824" t="str">
            <v>HVMO000799</v>
          </cell>
          <cell r="B1824" t="str">
            <v>HERRAMIENTAS VARIAS EN PORCENTAJE MANO DE OBRA</v>
          </cell>
          <cell r="C1824" t="str">
            <v>% MO</v>
          </cell>
          <cell r="E1824">
            <v>21980.80078125</v>
          </cell>
          <cell r="F1824" t="str">
            <v>PRIMARIO</v>
          </cell>
          <cell r="G1824" t="str">
            <v>EQU</v>
          </cell>
          <cell r="H1824" t="str">
            <v>MOPOSSER</v>
          </cell>
          <cell r="O1824" t="str">
            <v>MAT</v>
          </cell>
        </row>
        <row r="1825">
          <cell r="A1825" t="str">
            <v>HVMO000800</v>
          </cell>
          <cell r="B1825" t="str">
            <v>HERRAMIENTAS VARIAS EN PORCENTAJE MANO DE OBRA</v>
          </cell>
          <cell r="C1825" t="str">
            <v>% MO</v>
          </cell>
          <cell r="E1825">
            <v>180480</v>
          </cell>
          <cell r="F1825" t="str">
            <v>PRIMARIO</v>
          </cell>
          <cell r="G1825" t="str">
            <v>EQU</v>
          </cell>
          <cell r="H1825" t="str">
            <v>MOPOSSER</v>
          </cell>
          <cell r="O1825" t="str">
            <v>MAT</v>
          </cell>
        </row>
        <row r="1826">
          <cell r="A1826" t="str">
            <v>HVMO000801</v>
          </cell>
          <cell r="B1826" t="str">
            <v>HERRAMIENTAS VARIAS EN PORCENTAJE MANO DE OBRA</v>
          </cell>
          <cell r="C1826" t="str">
            <v>% MO</v>
          </cell>
          <cell r="E1826">
            <v>144384</v>
          </cell>
          <cell r="F1826" t="str">
            <v>PRIMARIO</v>
          </cell>
          <cell r="G1826" t="str">
            <v>EQU</v>
          </cell>
          <cell r="H1826" t="str">
            <v>MOPOSSER</v>
          </cell>
          <cell r="O1826" t="str">
            <v>MAT</v>
          </cell>
        </row>
        <row r="1827">
          <cell r="A1827" t="str">
            <v>HVMO000802</v>
          </cell>
          <cell r="B1827" t="str">
            <v>HERRAMIENTAS VARIAS EN PORCENTAJE MANO DE OBRA</v>
          </cell>
          <cell r="C1827" t="str">
            <v>% MO</v>
          </cell>
          <cell r="E1827">
            <v>84000</v>
          </cell>
          <cell r="F1827" t="str">
            <v>PRIMARIO</v>
          </cell>
          <cell r="G1827" t="str">
            <v>EQU</v>
          </cell>
          <cell r="H1827" t="str">
            <v>MOPOSSER</v>
          </cell>
          <cell r="O1827" t="str">
            <v>MAT</v>
          </cell>
        </row>
        <row r="1828">
          <cell r="A1828" t="str">
            <v>HVMO000803</v>
          </cell>
          <cell r="B1828" t="str">
            <v>HERRAMIENTAS VARIAS EN PORCENTAJE MANO DE OBRA</v>
          </cell>
          <cell r="C1828" t="str">
            <v>% MO</v>
          </cell>
          <cell r="E1828">
            <v>84000</v>
          </cell>
          <cell r="F1828" t="str">
            <v>PRIMARIO</v>
          </cell>
          <cell r="G1828" t="str">
            <v>EQU</v>
          </cell>
          <cell r="H1828" t="str">
            <v>MOPOSSER</v>
          </cell>
          <cell r="O1828" t="str">
            <v>MAT</v>
          </cell>
        </row>
        <row r="1829">
          <cell r="A1829" t="str">
            <v>HVMO000804</v>
          </cell>
          <cell r="B1829" t="str">
            <v>HERRAMIENTAS VARIAS EN PORCENTAJE MANO DE OBRA</v>
          </cell>
          <cell r="C1829" t="str">
            <v>% MO</v>
          </cell>
          <cell r="E1829">
            <v>180480</v>
          </cell>
          <cell r="F1829" t="str">
            <v>PRIMARIO</v>
          </cell>
          <cell r="G1829" t="str">
            <v>EQU</v>
          </cell>
          <cell r="H1829" t="str">
            <v>MOPOSSER</v>
          </cell>
          <cell r="O1829" t="str">
            <v>MAT</v>
          </cell>
        </row>
        <row r="1830">
          <cell r="A1830" t="str">
            <v>HVMO000805</v>
          </cell>
          <cell r="B1830" t="str">
            <v>HERRAMIENTAS VARIAS EN PORCENTAJE MANO DE OBRA</v>
          </cell>
          <cell r="C1830" t="str">
            <v>% MO</v>
          </cell>
          <cell r="E1830">
            <v>120000</v>
          </cell>
          <cell r="F1830" t="str">
            <v>PRIMARIO</v>
          </cell>
          <cell r="G1830" t="str">
            <v>EQU</v>
          </cell>
          <cell r="H1830" t="str">
            <v>MOPOSSER</v>
          </cell>
          <cell r="O1830" t="str">
            <v>MAT</v>
          </cell>
        </row>
        <row r="1831">
          <cell r="A1831" t="str">
            <v>HVMO000806</v>
          </cell>
          <cell r="B1831" t="str">
            <v>HERRAMIENTAS VARIAS EN PORCENTAJE MANO DE OBRA</v>
          </cell>
          <cell r="C1831" t="str">
            <v>% MO</v>
          </cell>
          <cell r="E1831">
            <v>109904</v>
          </cell>
          <cell r="F1831" t="str">
            <v>PRIMARIO</v>
          </cell>
          <cell r="G1831" t="str">
            <v>EQU</v>
          </cell>
          <cell r="H1831" t="str">
            <v>MOPOSSER</v>
          </cell>
          <cell r="O1831" t="str">
            <v>MAT</v>
          </cell>
        </row>
        <row r="1832">
          <cell r="A1832" t="str">
            <v>HVMO000808</v>
          </cell>
          <cell r="B1832" t="str">
            <v>HERRAMIENTAS VARIAS EN PORCENTAJE MANO DE OBRA</v>
          </cell>
          <cell r="C1832" t="str">
            <v>% MO</v>
          </cell>
          <cell r="E1832">
            <v>144384</v>
          </cell>
          <cell r="F1832" t="str">
            <v>PRIMARIO</v>
          </cell>
          <cell r="G1832" t="str">
            <v>EQU</v>
          </cell>
          <cell r="H1832" t="str">
            <v>MOPOSSER</v>
          </cell>
          <cell r="O1832" t="str">
            <v>MAT</v>
          </cell>
        </row>
        <row r="1833">
          <cell r="A1833" t="str">
            <v>HVMO000809</v>
          </cell>
          <cell r="B1833" t="str">
            <v>HERRAMIENTAS VARIAS EN PORCENTAJE MANO DE OBRA</v>
          </cell>
          <cell r="C1833" t="str">
            <v>% MO</v>
          </cell>
          <cell r="E1833">
            <v>212966.40625</v>
          </cell>
          <cell r="F1833" t="str">
            <v>PRIMARIO</v>
          </cell>
          <cell r="G1833" t="str">
            <v>EQU</v>
          </cell>
          <cell r="H1833" t="str">
            <v>MOPOSSER</v>
          </cell>
          <cell r="O1833" t="str">
            <v>MAT</v>
          </cell>
        </row>
        <row r="1834">
          <cell r="A1834" t="str">
            <v>HVMO000811</v>
          </cell>
          <cell r="B1834" t="str">
            <v>HERRAMIENTAS VARIAS EN PORCENTAJE MANO DE OBRA</v>
          </cell>
          <cell r="C1834" t="str">
            <v>% MO</v>
          </cell>
          <cell r="E1834">
            <v>221629.4375</v>
          </cell>
          <cell r="F1834" t="str">
            <v>PRIMARIO</v>
          </cell>
          <cell r="G1834" t="str">
            <v>EQU</v>
          </cell>
          <cell r="H1834" t="str">
            <v>MOPOSSER</v>
          </cell>
          <cell r="O1834" t="str">
            <v>MAT</v>
          </cell>
        </row>
        <row r="1835">
          <cell r="A1835" t="str">
            <v>HVMO000812</v>
          </cell>
          <cell r="B1835" t="str">
            <v>HERRAMIENTAS VARIAS EN PORCENTAJE MANO DE OBRA</v>
          </cell>
          <cell r="C1835" t="str">
            <v>% MO</v>
          </cell>
          <cell r="E1835">
            <v>120000</v>
          </cell>
          <cell r="F1835" t="str">
            <v>PRIMARIO</v>
          </cell>
          <cell r="G1835" t="str">
            <v>EQU</v>
          </cell>
          <cell r="H1835" t="str">
            <v>MOPOSSER</v>
          </cell>
          <cell r="O1835" t="str">
            <v>MAT</v>
          </cell>
        </row>
        <row r="1836">
          <cell r="A1836" t="str">
            <v>HVMO000813</v>
          </cell>
          <cell r="B1836" t="str">
            <v>HERRAMIENTAS VARIAS EN PORCENTAJE MANO DE OBRA</v>
          </cell>
          <cell r="C1836" t="str">
            <v>% MO</v>
          </cell>
          <cell r="E1836">
            <v>120000</v>
          </cell>
          <cell r="F1836" t="str">
            <v>PRIMARIO</v>
          </cell>
          <cell r="G1836" t="str">
            <v>EQU</v>
          </cell>
          <cell r="H1836" t="str">
            <v>MOPOSSER</v>
          </cell>
          <cell r="O1836" t="str">
            <v>MAT</v>
          </cell>
        </row>
        <row r="1837">
          <cell r="A1837" t="str">
            <v>HVMO000814</v>
          </cell>
          <cell r="B1837" t="str">
            <v>HERRAMIENTAS VARIAS EN PORCENTAJE MANO DE OBRA</v>
          </cell>
          <cell r="C1837" t="str">
            <v>% MO</v>
          </cell>
          <cell r="E1837">
            <v>164856.109375</v>
          </cell>
          <cell r="F1837" t="str">
            <v>PRIMARIO</v>
          </cell>
          <cell r="G1837" t="str">
            <v>EQU</v>
          </cell>
          <cell r="H1837" t="str">
            <v>MOPOSSER</v>
          </cell>
          <cell r="O1837" t="str">
            <v>MAT</v>
          </cell>
        </row>
        <row r="1838">
          <cell r="A1838" t="str">
            <v>HVMO000815</v>
          </cell>
          <cell r="B1838" t="str">
            <v>HERRAMIENTAS VARIAS EN PORCENTAJE MANO DE OBRA</v>
          </cell>
          <cell r="C1838" t="str">
            <v>% MO</v>
          </cell>
          <cell r="E1838">
            <v>164856</v>
          </cell>
          <cell r="F1838" t="str">
            <v>PRIMARIO</v>
          </cell>
          <cell r="G1838" t="str">
            <v>EQU</v>
          </cell>
          <cell r="H1838" t="str">
            <v>MOPOSSER</v>
          </cell>
          <cell r="O1838" t="str">
            <v>MAT</v>
          </cell>
        </row>
        <row r="1839">
          <cell r="A1839" t="str">
            <v>HVMO000817</v>
          </cell>
          <cell r="B1839" t="str">
            <v>HERRAMIENTAS VARIAS EN PORCENTAJE MANO DE OBRA</v>
          </cell>
          <cell r="C1839" t="str">
            <v>% MO</v>
          </cell>
          <cell r="E1839">
            <v>294182.40625</v>
          </cell>
          <cell r="F1839" t="str">
            <v>PRIMARIO</v>
          </cell>
          <cell r="G1839" t="str">
            <v>EQU</v>
          </cell>
          <cell r="H1839" t="str">
            <v>MOPOSSER</v>
          </cell>
          <cell r="O1839" t="str">
            <v>MAT</v>
          </cell>
        </row>
        <row r="1840">
          <cell r="A1840" t="str">
            <v>HVMO000818</v>
          </cell>
          <cell r="B1840" t="str">
            <v>HERRAMIENTAS VARIAS EN PORCENTAJE MANO DE OBRA</v>
          </cell>
          <cell r="C1840" t="str">
            <v>% MO</v>
          </cell>
          <cell r="E1840">
            <v>109904</v>
          </cell>
          <cell r="F1840" t="str">
            <v>PRIMARIO</v>
          </cell>
          <cell r="G1840" t="str">
            <v>EQU</v>
          </cell>
          <cell r="H1840" t="str">
            <v>MOPOSSER</v>
          </cell>
          <cell r="O1840" t="str">
            <v>MAT</v>
          </cell>
        </row>
        <row r="1841">
          <cell r="A1841" t="str">
            <v>HVMO000819</v>
          </cell>
          <cell r="B1841" t="str">
            <v>HERRAMIENTAS VARIAS EN PORCENTAJE MANO DE OBRA</v>
          </cell>
          <cell r="C1841" t="str">
            <v>% MO</v>
          </cell>
          <cell r="E1841">
            <v>331722.25</v>
          </cell>
          <cell r="F1841" t="str">
            <v>PRIMARIO</v>
          </cell>
          <cell r="G1841" t="str">
            <v>EQU</v>
          </cell>
          <cell r="H1841" t="str">
            <v>MOPOSSER</v>
          </cell>
          <cell r="O1841" t="str">
            <v>MAT</v>
          </cell>
        </row>
        <row r="1842">
          <cell r="A1842" t="str">
            <v>HVMO000820</v>
          </cell>
          <cell r="B1842" t="str">
            <v>HERRAMIENTAS VARIAS EN PORCENTAJE MANO DE OBRA</v>
          </cell>
          <cell r="C1842" t="str">
            <v>% MO</v>
          </cell>
          <cell r="E1842">
            <v>368179.1875</v>
          </cell>
          <cell r="F1842" t="str">
            <v>PRIMARIO</v>
          </cell>
          <cell r="G1842" t="str">
            <v>EQU</v>
          </cell>
          <cell r="H1842" t="str">
            <v>MOPOSSER</v>
          </cell>
          <cell r="O1842" t="str">
            <v>MAT</v>
          </cell>
        </row>
        <row r="1843">
          <cell r="A1843" t="str">
            <v>HVMO000821</v>
          </cell>
          <cell r="B1843" t="str">
            <v>HERRAMIENTAS VARIAS EN PORCENTAJE MANO DE OBRA</v>
          </cell>
          <cell r="C1843" t="str">
            <v>% MO</v>
          </cell>
          <cell r="E1843">
            <v>494784</v>
          </cell>
          <cell r="F1843" t="str">
            <v>PRIMARIO</v>
          </cell>
          <cell r="G1843" t="str">
            <v>EQU</v>
          </cell>
          <cell r="H1843" t="str">
            <v>MOPOSSER</v>
          </cell>
          <cell r="O1843" t="str">
            <v>MAT</v>
          </cell>
        </row>
        <row r="1844">
          <cell r="A1844" t="str">
            <v>HVMO000822</v>
          </cell>
          <cell r="B1844" t="str">
            <v>HERRAMIENTAS VARIAS EN PORCENTAJE MANO DE OBRA</v>
          </cell>
          <cell r="C1844" t="str">
            <v>% MO</v>
          </cell>
          <cell r="E1844">
            <v>371088</v>
          </cell>
          <cell r="F1844" t="str">
            <v>PRIMARIO</v>
          </cell>
          <cell r="G1844" t="str">
            <v>EQU</v>
          </cell>
          <cell r="H1844" t="str">
            <v>MOPOSSER</v>
          </cell>
          <cell r="O1844" t="str">
            <v>MAT</v>
          </cell>
        </row>
        <row r="1845">
          <cell r="A1845" t="str">
            <v>HVMO000823</v>
          </cell>
          <cell r="B1845" t="str">
            <v>HERRAMIENTAS VARIAS EN PORCENTAJE MANO DE OBRA</v>
          </cell>
          <cell r="C1845" t="str">
            <v>% MO</v>
          </cell>
          <cell r="E1845">
            <v>360000</v>
          </cell>
          <cell r="F1845" t="str">
            <v>PRIMARIO</v>
          </cell>
          <cell r="G1845" t="str">
            <v>EQU</v>
          </cell>
          <cell r="H1845" t="str">
            <v>MOPOSSER</v>
          </cell>
          <cell r="O1845" t="str">
            <v>MAT</v>
          </cell>
        </row>
        <row r="1846">
          <cell r="A1846" t="str">
            <v>HVMO000824</v>
          </cell>
          <cell r="B1846" t="str">
            <v>HERRAMIENTAS VARIAS EN PORCENTAJE MANO DE OBRA</v>
          </cell>
          <cell r="C1846" t="str">
            <v>% MO</v>
          </cell>
          <cell r="E1846">
            <v>360000</v>
          </cell>
          <cell r="F1846" t="str">
            <v>PRIMARIO</v>
          </cell>
          <cell r="G1846" t="str">
            <v>EQU</v>
          </cell>
          <cell r="H1846" t="str">
            <v>MOPOSSER</v>
          </cell>
          <cell r="O1846" t="str">
            <v>MAT</v>
          </cell>
        </row>
        <row r="1847">
          <cell r="A1847" t="str">
            <v>HVMO000825</v>
          </cell>
          <cell r="B1847" t="str">
            <v>HERRAMIENTAS VARIAS EN PORCENTAJE MANO DE OBRA</v>
          </cell>
          <cell r="C1847" t="str">
            <v>% MO</v>
          </cell>
          <cell r="E1847">
            <v>360000</v>
          </cell>
          <cell r="F1847" t="str">
            <v>PRIMARIO</v>
          </cell>
          <cell r="G1847" t="str">
            <v>EQU</v>
          </cell>
          <cell r="H1847" t="str">
            <v>MOPOSSER</v>
          </cell>
          <cell r="O1847" t="str">
            <v>MAT</v>
          </cell>
        </row>
        <row r="1848">
          <cell r="A1848" t="str">
            <v>HVMO000826</v>
          </cell>
          <cell r="B1848" t="str">
            <v>HERRAMIENTAS VARIAS EN PORCENTAJE MANO DE OBRA</v>
          </cell>
          <cell r="C1848" t="str">
            <v>% MO</v>
          </cell>
          <cell r="E1848">
            <v>360000</v>
          </cell>
          <cell r="F1848" t="str">
            <v>PRIMARIO</v>
          </cell>
          <cell r="G1848" t="str">
            <v>EQU</v>
          </cell>
          <cell r="H1848" t="str">
            <v>MOPOSSER</v>
          </cell>
          <cell r="O1848" t="str">
            <v>MAT</v>
          </cell>
        </row>
        <row r="1849">
          <cell r="A1849" t="str">
            <v>HVMO000827</v>
          </cell>
          <cell r="B1849" t="str">
            <v>HERRAMIENTAS VARIAS EN PORCENTAJE MANO DE OBRA</v>
          </cell>
          <cell r="C1849" t="str">
            <v>% MO</v>
          </cell>
          <cell r="E1849">
            <v>360000</v>
          </cell>
          <cell r="F1849" t="str">
            <v>PRIMARIO</v>
          </cell>
          <cell r="G1849" t="str">
            <v>EQU</v>
          </cell>
          <cell r="H1849" t="str">
            <v>MOPOSSER</v>
          </cell>
          <cell r="O1849" t="str">
            <v>MAT</v>
          </cell>
        </row>
        <row r="1850">
          <cell r="A1850" t="str">
            <v>HVMO000828</v>
          </cell>
          <cell r="B1850" t="str">
            <v>HERRAMIENTAS VARIAS EN PORCENTAJE MANO DE OBRA</v>
          </cell>
          <cell r="C1850" t="str">
            <v>% MO</v>
          </cell>
          <cell r="E1850">
            <v>360000</v>
          </cell>
          <cell r="F1850" t="str">
            <v>PRIMARIO</v>
          </cell>
          <cell r="G1850" t="str">
            <v>EQU</v>
          </cell>
          <cell r="H1850" t="str">
            <v>MOPOSSER</v>
          </cell>
          <cell r="O1850" t="str">
            <v>MAT</v>
          </cell>
        </row>
        <row r="1851">
          <cell r="A1851" t="str">
            <v>HVMO000829</v>
          </cell>
          <cell r="B1851" t="str">
            <v>HERRAMIENTAS VARIAS EN PORCENTAJE MANO DE OBRA</v>
          </cell>
          <cell r="C1851" t="str">
            <v>% MO</v>
          </cell>
          <cell r="E1851">
            <v>360000</v>
          </cell>
          <cell r="F1851" t="str">
            <v>PRIMARIO</v>
          </cell>
          <cell r="G1851" t="str">
            <v>EQU</v>
          </cell>
          <cell r="H1851" t="str">
            <v>MOPOSSER</v>
          </cell>
          <cell r="O1851" t="str">
            <v>MAT</v>
          </cell>
        </row>
        <row r="1852">
          <cell r="A1852" t="str">
            <v>HVMO000830</v>
          </cell>
          <cell r="B1852" t="str">
            <v>HERRAMIENTAS VARIAS EN PORCENTAJE MANO DE OBRA</v>
          </cell>
          <cell r="C1852" t="str">
            <v>% MO</v>
          </cell>
          <cell r="E1852">
            <v>360000</v>
          </cell>
          <cell r="F1852" t="str">
            <v>PRIMARIO</v>
          </cell>
          <cell r="G1852" t="str">
            <v>EQU</v>
          </cell>
          <cell r="H1852" t="str">
            <v>MOPOSSER</v>
          </cell>
          <cell r="O1852" t="str">
            <v>MAT</v>
          </cell>
        </row>
        <row r="1853">
          <cell r="A1853" t="str">
            <v>HVMO000831</v>
          </cell>
          <cell r="B1853" t="str">
            <v>HERRAMIENTAS VARIAS EN PORCENTAJE MANO DE OBRA</v>
          </cell>
          <cell r="C1853" t="str">
            <v>% MO</v>
          </cell>
          <cell r="E1853">
            <v>360000</v>
          </cell>
          <cell r="F1853" t="str">
            <v>PRIMARIO</v>
          </cell>
          <cell r="G1853" t="str">
            <v>EQU</v>
          </cell>
          <cell r="H1853" t="str">
            <v>MOPOSSER</v>
          </cell>
          <cell r="O1853" t="str">
            <v>MAT</v>
          </cell>
        </row>
        <row r="1854">
          <cell r="A1854" t="str">
            <v>HVMO000832</v>
          </cell>
          <cell r="B1854" t="str">
            <v>HERRAMIENTAS VARIAS EN PORCENTAJE MANO DE OBRA</v>
          </cell>
          <cell r="C1854" t="str">
            <v>% MO</v>
          </cell>
          <cell r="E1854">
            <v>360000</v>
          </cell>
          <cell r="F1854" t="str">
            <v>PRIMARIO</v>
          </cell>
          <cell r="G1854" t="str">
            <v>EQU</v>
          </cell>
          <cell r="H1854" t="str">
            <v>MOPOSSER</v>
          </cell>
          <cell r="O1854" t="str">
            <v>MAT</v>
          </cell>
        </row>
        <row r="1855">
          <cell r="A1855" t="str">
            <v>HVMO000834</v>
          </cell>
          <cell r="B1855" t="str">
            <v>HERRAMIENTAS VARIAS EN PORCENTAJE MANO DE OBRA</v>
          </cell>
          <cell r="C1855" t="str">
            <v>% MO</v>
          </cell>
          <cell r="E1855">
            <v>360000</v>
          </cell>
          <cell r="F1855" t="str">
            <v>PRIMARIO</v>
          </cell>
          <cell r="G1855" t="str">
            <v>EQU</v>
          </cell>
          <cell r="H1855" t="str">
            <v>MOPOSSER</v>
          </cell>
          <cell r="O1855" t="str">
            <v>MAT</v>
          </cell>
        </row>
        <row r="1856">
          <cell r="A1856" t="str">
            <v>HVMO000835</v>
          </cell>
          <cell r="B1856" t="str">
            <v>HERRAMIENTAS VARIAS EN PORCENTAJE MANO DE OBRA</v>
          </cell>
          <cell r="C1856" t="str">
            <v>% MO</v>
          </cell>
          <cell r="E1856">
            <v>360000</v>
          </cell>
          <cell r="F1856" t="str">
            <v>PRIMARIO</v>
          </cell>
          <cell r="G1856" t="str">
            <v>EQU</v>
          </cell>
          <cell r="H1856" t="str">
            <v>MOPOSSER</v>
          </cell>
          <cell r="O1856" t="str">
            <v>MAT</v>
          </cell>
        </row>
        <row r="1857">
          <cell r="A1857" t="str">
            <v>HVMO000836</v>
          </cell>
          <cell r="B1857" t="str">
            <v>HERRAMIENTAS VARIAS EN PORCENTAJE MANO DE OBRA</v>
          </cell>
          <cell r="C1857" t="str">
            <v>% MO</v>
          </cell>
          <cell r="E1857">
            <v>360000</v>
          </cell>
          <cell r="F1857" t="str">
            <v>PRIMARIO</v>
          </cell>
          <cell r="G1857" t="str">
            <v>EQU</v>
          </cell>
          <cell r="H1857" t="str">
            <v>MOPOSSER</v>
          </cell>
          <cell r="O1857" t="str">
            <v>MAT</v>
          </cell>
        </row>
        <row r="1858">
          <cell r="A1858" t="str">
            <v>HVMO000837</v>
          </cell>
          <cell r="B1858" t="str">
            <v>HERRAMIENTAS VARIAS EN PORCENTAJE MANO DE OBRA</v>
          </cell>
          <cell r="C1858" t="str">
            <v>% MO</v>
          </cell>
          <cell r="E1858">
            <v>360000</v>
          </cell>
          <cell r="F1858" t="str">
            <v>PRIMARIO</v>
          </cell>
          <cell r="G1858" t="str">
            <v>EQU</v>
          </cell>
          <cell r="H1858" t="str">
            <v>MOPOSSER</v>
          </cell>
          <cell r="O1858" t="str">
            <v>MAT</v>
          </cell>
        </row>
        <row r="1859">
          <cell r="A1859" t="str">
            <v>HVMO000838</v>
          </cell>
          <cell r="B1859" t="str">
            <v>HERRAMIENTAS VARIAS EN PORCENTAJE MANO DE OBRA</v>
          </cell>
          <cell r="C1859" t="str">
            <v>% MO</v>
          </cell>
          <cell r="E1859">
            <v>360000</v>
          </cell>
          <cell r="F1859" t="str">
            <v>PRIMARIO</v>
          </cell>
          <cell r="G1859" t="str">
            <v>EQU</v>
          </cell>
          <cell r="H1859" t="str">
            <v>MOPOSSER</v>
          </cell>
          <cell r="O1859" t="str">
            <v>MAT</v>
          </cell>
        </row>
        <row r="1860">
          <cell r="A1860" t="str">
            <v>HVMO000839</v>
          </cell>
          <cell r="B1860" t="str">
            <v>HERRAMIENTAS VARIAS EN PORCENTAJE MANO DE OBRA</v>
          </cell>
          <cell r="C1860" t="str">
            <v>% MO</v>
          </cell>
          <cell r="E1860">
            <v>360000</v>
          </cell>
          <cell r="F1860" t="str">
            <v>PRIMARIO</v>
          </cell>
          <cell r="G1860" t="str">
            <v>EQU</v>
          </cell>
          <cell r="H1860" t="str">
            <v>MOPOSSER</v>
          </cell>
          <cell r="O1860" t="str">
            <v>MAT</v>
          </cell>
        </row>
        <row r="1861">
          <cell r="A1861" t="str">
            <v>HVMO000840</v>
          </cell>
          <cell r="B1861" t="str">
            <v>HERRAMIENTAS VARIAS EN PORCENTAJE MANO DE OBRA</v>
          </cell>
          <cell r="C1861" t="str">
            <v>% MO</v>
          </cell>
          <cell r="E1861">
            <v>360000</v>
          </cell>
          <cell r="F1861" t="str">
            <v>PRIMARIO</v>
          </cell>
          <cell r="G1861" t="str">
            <v>EQU</v>
          </cell>
          <cell r="H1861" t="str">
            <v>MOPOSSER</v>
          </cell>
          <cell r="O1861" t="str">
            <v>MAT</v>
          </cell>
        </row>
        <row r="1862">
          <cell r="A1862" t="str">
            <v>HVMO000841</v>
          </cell>
          <cell r="B1862" t="str">
            <v>HERRAMIENTAS VARIAS EN PORCENTAJE MANO DE OBRA</v>
          </cell>
          <cell r="C1862" t="str">
            <v>% MO</v>
          </cell>
          <cell r="E1862">
            <v>360000</v>
          </cell>
          <cell r="F1862" t="str">
            <v>PRIMARIO</v>
          </cell>
          <cell r="G1862" t="str">
            <v>EQU</v>
          </cell>
          <cell r="H1862" t="str">
            <v>MOPOSSER</v>
          </cell>
          <cell r="O1862" t="str">
            <v>MAT</v>
          </cell>
        </row>
        <row r="1863">
          <cell r="A1863" t="str">
            <v>HVMO000842</v>
          </cell>
          <cell r="B1863" t="str">
            <v>HERRAMIENTAS VARIAS EN PORCENTAJE MANO DE OBRA</v>
          </cell>
          <cell r="C1863" t="str">
            <v>% MO</v>
          </cell>
          <cell r="E1863">
            <v>360000</v>
          </cell>
          <cell r="F1863" t="str">
            <v>PRIMARIO</v>
          </cell>
          <cell r="G1863" t="str">
            <v>EQU</v>
          </cell>
          <cell r="H1863" t="str">
            <v>MOPOSSER</v>
          </cell>
          <cell r="O1863" t="str">
            <v>MAT</v>
          </cell>
        </row>
        <row r="1864">
          <cell r="A1864" t="str">
            <v>HVMO000843</v>
          </cell>
          <cell r="B1864" t="str">
            <v>HERRAMIENTAS VARIAS EN PORCENTAJE MANO DE OBRA</v>
          </cell>
          <cell r="C1864" t="str">
            <v>% MO</v>
          </cell>
          <cell r="E1864">
            <v>360000</v>
          </cell>
          <cell r="F1864" t="str">
            <v>PRIMARIO</v>
          </cell>
          <cell r="G1864" t="str">
            <v>EQU</v>
          </cell>
          <cell r="H1864" t="str">
            <v>MOPOSSER</v>
          </cell>
          <cell r="O1864" t="str">
            <v>MAT</v>
          </cell>
        </row>
        <row r="1865">
          <cell r="A1865" t="str">
            <v>HVMO000844</v>
          </cell>
          <cell r="B1865" t="str">
            <v>HERRAMIENTAS VARIAS EN PORCENTAJE MANO DE OBRA</v>
          </cell>
          <cell r="C1865" t="str">
            <v>% MO</v>
          </cell>
          <cell r="E1865">
            <v>720000</v>
          </cell>
          <cell r="F1865" t="str">
            <v>PRIMARIO</v>
          </cell>
          <cell r="G1865" t="str">
            <v>EQU</v>
          </cell>
          <cell r="H1865" t="str">
            <v>MOPOSSER</v>
          </cell>
          <cell r="O1865" t="str">
            <v>MAT</v>
          </cell>
        </row>
        <row r="1866">
          <cell r="A1866" t="str">
            <v>HVMO000845</v>
          </cell>
          <cell r="B1866" t="str">
            <v>HERRAMIENTAS VARIAS EN PORCENTAJE MANO DE OBRA</v>
          </cell>
          <cell r="C1866" t="str">
            <v>% MO</v>
          </cell>
          <cell r="E1866">
            <v>1099040</v>
          </cell>
          <cell r="F1866" t="str">
            <v>PRIMARIO</v>
          </cell>
          <cell r="G1866" t="str">
            <v>EQU</v>
          </cell>
          <cell r="H1866" t="str">
            <v>MOPOSSER</v>
          </cell>
          <cell r="O1866" t="str">
            <v>MAT</v>
          </cell>
        </row>
        <row r="1867">
          <cell r="A1867" t="str">
            <v>HVMO000846</v>
          </cell>
          <cell r="B1867" t="str">
            <v>HERRAMIENTAS VARIAS EN PORCENTAJE MANO DE OBRA</v>
          </cell>
          <cell r="C1867" t="str">
            <v>% MO</v>
          </cell>
          <cell r="E1867">
            <v>549520</v>
          </cell>
          <cell r="F1867" t="str">
            <v>PRIMARIO</v>
          </cell>
          <cell r="G1867" t="str">
            <v>EQU</v>
          </cell>
          <cell r="H1867" t="str">
            <v>MOPOSSER</v>
          </cell>
          <cell r="O1867" t="str">
            <v>MAT</v>
          </cell>
        </row>
        <row r="1868">
          <cell r="A1868" t="str">
            <v>HVMO000847</v>
          </cell>
          <cell r="B1868" t="str">
            <v>HERRAMIENTAS VARIAS EN PORCENTAJE MANO DE OBRA</v>
          </cell>
          <cell r="C1868" t="str">
            <v>% MO</v>
          </cell>
          <cell r="E1868">
            <v>1099040</v>
          </cell>
          <cell r="F1868" t="str">
            <v>PRIMARIO</v>
          </cell>
          <cell r="G1868" t="str">
            <v>EQU</v>
          </cell>
          <cell r="H1868" t="str">
            <v>MOPOSSER</v>
          </cell>
          <cell r="O1868" t="str">
            <v>MAT</v>
          </cell>
        </row>
        <row r="1869">
          <cell r="A1869" t="str">
            <v>HVMO000849</v>
          </cell>
          <cell r="B1869" t="str">
            <v>HERRAMIENTAS VARIAS EN PORCENTAJE MANO DE OBRA</v>
          </cell>
          <cell r="C1869" t="str">
            <v>% MO</v>
          </cell>
          <cell r="E1869">
            <v>659424</v>
          </cell>
          <cell r="F1869" t="str">
            <v>PRIMARIO</v>
          </cell>
          <cell r="G1869" t="str">
            <v>EQU</v>
          </cell>
          <cell r="H1869" t="str">
            <v>MOPOSSER</v>
          </cell>
          <cell r="O1869" t="str">
            <v>MAT</v>
          </cell>
        </row>
        <row r="1870">
          <cell r="A1870" t="str">
            <v>HVMO000850</v>
          </cell>
          <cell r="B1870" t="str">
            <v>HERRAMIENTAS VARIAS EN PORCENTAJE MANO DE OBRA</v>
          </cell>
          <cell r="C1870" t="str">
            <v>% MO</v>
          </cell>
          <cell r="E1870">
            <v>552268.8125</v>
          </cell>
          <cell r="F1870" t="str">
            <v>PRIMARIO</v>
          </cell>
          <cell r="G1870" t="str">
            <v>EQU</v>
          </cell>
          <cell r="H1870" t="str">
            <v>MOPOSSER</v>
          </cell>
          <cell r="O1870" t="str">
            <v>MAT</v>
          </cell>
        </row>
        <row r="1871">
          <cell r="A1871" t="str">
            <v>HVMO000851</v>
          </cell>
          <cell r="B1871" t="str">
            <v>HERRAMIENTAS VARIAS EN PORCENTAJE MANO DE OBRA</v>
          </cell>
          <cell r="C1871" t="str">
            <v>% MO</v>
          </cell>
          <cell r="E1871">
            <v>649174.5</v>
          </cell>
          <cell r="F1871" t="str">
            <v>PRIMARIO</v>
          </cell>
          <cell r="G1871" t="str">
            <v>EQU</v>
          </cell>
          <cell r="H1871" t="str">
            <v>MOPOSSER</v>
          </cell>
          <cell r="O1871" t="str">
            <v>MAT</v>
          </cell>
        </row>
        <row r="1872">
          <cell r="A1872" t="str">
            <v>HVMO000852</v>
          </cell>
          <cell r="B1872" t="str">
            <v>HERRAMIENTAS VARIAS EN PORCENTAJE MANO DE OBRA</v>
          </cell>
          <cell r="C1872" t="str">
            <v>% MO</v>
          </cell>
          <cell r="E1872">
            <v>108288</v>
          </cell>
          <cell r="F1872" t="str">
            <v>PRIMARIO</v>
          </cell>
          <cell r="G1872" t="str">
            <v>EQU</v>
          </cell>
          <cell r="H1872" t="str">
            <v>MOPOSSER</v>
          </cell>
          <cell r="O1872" t="str">
            <v>MAT</v>
          </cell>
        </row>
        <row r="1873">
          <cell r="A1873" t="str">
            <v>HVMO000853</v>
          </cell>
          <cell r="B1873" t="str">
            <v>HERRAMIENTAS VARIAS EN PORCENTAJE MANO DE OBRA</v>
          </cell>
          <cell r="C1873" t="str">
            <v>% MO</v>
          </cell>
          <cell r="E1873">
            <v>108288</v>
          </cell>
          <cell r="F1873" t="str">
            <v>PRIMARIO</v>
          </cell>
          <cell r="G1873" t="str">
            <v>EQU</v>
          </cell>
          <cell r="H1873" t="str">
            <v>MOPOSSER</v>
          </cell>
          <cell r="O1873" t="str">
            <v>MAT</v>
          </cell>
        </row>
        <row r="1874">
          <cell r="A1874" t="str">
            <v>HVMO000854</v>
          </cell>
          <cell r="B1874" t="str">
            <v>HERRAMIENTAS VARIAS EN PORCENTAJE MANO DE OBRA</v>
          </cell>
          <cell r="C1874" t="str">
            <v>% MO</v>
          </cell>
          <cell r="E1874">
            <v>72192</v>
          </cell>
          <cell r="F1874" t="str">
            <v>PRIMARIO</v>
          </cell>
          <cell r="G1874" t="str">
            <v>EQU</v>
          </cell>
          <cell r="H1874" t="str">
            <v>MOPOSSER</v>
          </cell>
          <cell r="O1874" t="str">
            <v>MAT</v>
          </cell>
        </row>
        <row r="1875">
          <cell r="A1875" t="str">
            <v>HVMO000855</v>
          </cell>
          <cell r="B1875" t="str">
            <v>HERRAMIENTAS VARIAS EN PORCENTAJE MANO DE OBRA</v>
          </cell>
          <cell r="C1875" t="str">
            <v>% MO</v>
          </cell>
          <cell r="E1875">
            <v>54144</v>
          </cell>
          <cell r="F1875" t="str">
            <v>PRIMARIO</v>
          </cell>
          <cell r="G1875" t="str">
            <v>EQU</v>
          </cell>
          <cell r="H1875" t="str">
            <v>MOPOSSER</v>
          </cell>
          <cell r="O1875" t="str">
            <v>MAT</v>
          </cell>
        </row>
        <row r="1876">
          <cell r="A1876" t="str">
            <v>HVMO000856</v>
          </cell>
          <cell r="B1876" t="str">
            <v>HERRAMIENTAS VARIAS EN PORCENTAJE MANO DE OBRA</v>
          </cell>
          <cell r="C1876" t="str">
            <v>% MO</v>
          </cell>
          <cell r="E1876">
            <v>80402.3984375</v>
          </cell>
          <cell r="F1876" t="str">
            <v>PRIMARIO</v>
          </cell>
          <cell r="G1876" t="str">
            <v>EQU</v>
          </cell>
          <cell r="H1876" t="str">
            <v>MOPOSSER</v>
          </cell>
          <cell r="O1876" t="str">
            <v>MAT</v>
          </cell>
        </row>
        <row r="1877">
          <cell r="A1877" t="str">
            <v>HVMO000857</v>
          </cell>
          <cell r="B1877" t="str">
            <v>HERRAMIENTAS VARIAS EN PORCENTAJE MANO DE OBRA</v>
          </cell>
          <cell r="C1877" t="str">
            <v>% MO</v>
          </cell>
          <cell r="E1877">
            <v>92772</v>
          </cell>
          <cell r="F1877" t="str">
            <v>PRIMARIO</v>
          </cell>
          <cell r="G1877" t="str">
            <v>EQU</v>
          </cell>
          <cell r="H1877" t="str">
            <v>MOPOSSER</v>
          </cell>
          <cell r="O1877" t="str">
            <v>MAT</v>
          </cell>
        </row>
        <row r="1878">
          <cell r="A1878" t="str">
            <v>HVMO000859</v>
          </cell>
          <cell r="B1878" t="str">
            <v>HERRAMIENTAS VARIAS EN PORCENTAJE MANO DE OBRA</v>
          </cell>
          <cell r="C1878" t="str">
            <v>% MO</v>
          </cell>
          <cell r="E1878">
            <v>721920</v>
          </cell>
          <cell r="F1878" t="str">
            <v>PRIMARIO</v>
          </cell>
          <cell r="G1878" t="str">
            <v>EQU</v>
          </cell>
          <cell r="H1878" t="str">
            <v>MOPOSSER</v>
          </cell>
          <cell r="O1878" t="str">
            <v>MAT</v>
          </cell>
        </row>
        <row r="1879">
          <cell r="A1879" t="str">
            <v>HVMO000861</v>
          </cell>
          <cell r="B1879" t="str">
            <v>HERRAMIENTAS VARIAS EN PORCENTAJE MANO DE OBRA</v>
          </cell>
          <cell r="C1879" t="str">
            <v>% MO</v>
          </cell>
          <cell r="E1879">
            <v>420000</v>
          </cell>
          <cell r="F1879" t="str">
            <v>PRIMARIO</v>
          </cell>
          <cell r="G1879" t="str">
            <v>EQU</v>
          </cell>
          <cell r="H1879" t="str">
            <v>MOPOSSER</v>
          </cell>
          <cell r="O1879" t="str">
            <v>MAT</v>
          </cell>
        </row>
        <row r="1880">
          <cell r="A1880" t="str">
            <v>HVMO000863</v>
          </cell>
          <cell r="B1880" t="str">
            <v>HERRAMIENTAS VARIAS EN PORCENTAJE MANO DE OBRA</v>
          </cell>
          <cell r="C1880" t="str">
            <v>% MO</v>
          </cell>
          <cell r="E1880">
            <v>742176</v>
          </cell>
          <cell r="F1880" t="str">
            <v>PRIMARIO</v>
          </cell>
          <cell r="G1880" t="str">
            <v>EQU</v>
          </cell>
          <cell r="H1880" t="str">
            <v>MOPOSSER</v>
          </cell>
          <cell r="O1880" t="str">
            <v>MAT</v>
          </cell>
        </row>
        <row r="1881">
          <cell r="A1881" t="str">
            <v>HVMO000864</v>
          </cell>
          <cell r="B1881" t="str">
            <v>HERRAMIENTAS VARIAS EN PORCENTAJE MANO DE OBRA</v>
          </cell>
          <cell r="C1881" t="str">
            <v>% MO</v>
          </cell>
          <cell r="E1881">
            <v>109904</v>
          </cell>
          <cell r="F1881" t="str">
            <v>PRIMARIO</v>
          </cell>
          <cell r="G1881" t="str">
            <v>EQU</v>
          </cell>
          <cell r="H1881" t="str">
            <v>MOPOSSER</v>
          </cell>
          <cell r="O1881" t="str">
            <v>MAT</v>
          </cell>
        </row>
        <row r="1882">
          <cell r="A1882" t="str">
            <v>HVMO000865</v>
          </cell>
          <cell r="B1882" t="str">
            <v>HERRAMIENTAS VARIAS EN PORCENTAJE MANO DE OBRA</v>
          </cell>
          <cell r="C1882" t="str">
            <v>% MO</v>
          </cell>
          <cell r="E1882">
            <v>109904</v>
          </cell>
          <cell r="F1882" t="str">
            <v>PRIMARIO</v>
          </cell>
          <cell r="G1882" t="str">
            <v>EQU</v>
          </cell>
          <cell r="H1882" t="str">
            <v>MOPOSSER</v>
          </cell>
          <cell r="O1882" t="str">
            <v>MAT</v>
          </cell>
        </row>
        <row r="1883">
          <cell r="A1883" t="str">
            <v>HVMO000866</v>
          </cell>
          <cell r="B1883" t="str">
            <v>HERRAMIENTAS VARIAS EN PORCENTAJE MANO DE OBRA</v>
          </cell>
          <cell r="C1883" t="str">
            <v>% MO</v>
          </cell>
          <cell r="E1883">
            <v>1044.0880126953125</v>
          </cell>
          <cell r="F1883" t="str">
            <v>PRIMARIO</v>
          </cell>
          <cell r="G1883" t="str">
            <v>EQU</v>
          </cell>
          <cell r="H1883" t="str">
            <v>MOPOSSER</v>
          </cell>
          <cell r="O1883" t="str">
            <v>MAT</v>
          </cell>
        </row>
        <row r="1884">
          <cell r="A1884" t="str">
            <v>HVMO000869</v>
          </cell>
          <cell r="B1884" t="str">
            <v>HERRAMIENTAS VARIAS EN PORCENTAJE MANO DE OBRA</v>
          </cell>
          <cell r="C1884" t="str">
            <v>% MO</v>
          </cell>
          <cell r="E1884">
            <v>96000</v>
          </cell>
          <cell r="F1884" t="str">
            <v>PRIMARIO</v>
          </cell>
          <cell r="G1884" t="str">
            <v>EQU</v>
          </cell>
          <cell r="H1884" t="str">
            <v>MOPOSSER</v>
          </cell>
          <cell r="O1884" t="str">
            <v>MAT</v>
          </cell>
        </row>
        <row r="1885">
          <cell r="A1885" t="str">
            <v>HVMO000870</v>
          </cell>
          <cell r="B1885" t="str">
            <v>HERRAMIENTAS VARIAS EN PORCENTAJE MANO DE OBRA</v>
          </cell>
          <cell r="C1885" t="str">
            <v>% MO</v>
          </cell>
          <cell r="E1885">
            <v>240000</v>
          </cell>
          <cell r="F1885" t="str">
            <v>PRIMARIO</v>
          </cell>
          <cell r="G1885" t="str">
            <v>EQU</v>
          </cell>
          <cell r="H1885" t="str">
            <v>MOPOSSER</v>
          </cell>
          <cell r="O1885" t="str">
            <v>MAT</v>
          </cell>
        </row>
        <row r="1886">
          <cell r="A1886" t="str">
            <v>HVMO000871</v>
          </cell>
          <cell r="B1886" t="str">
            <v>HERRAMIENTAS VARIAS EN PORCENTAJE MANO DE OBRA</v>
          </cell>
          <cell r="C1886" t="str">
            <v>% MO</v>
          </cell>
          <cell r="E1886">
            <v>720000</v>
          </cell>
          <cell r="F1886" t="str">
            <v>PRIMARIO</v>
          </cell>
          <cell r="G1886" t="str">
            <v>EQU</v>
          </cell>
          <cell r="H1886" t="str">
            <v>MOPOSSER</v>
          </cell>
          <cell r="O1886" t="str">
            <v>MAT</v>
          </cell>
        </row>
        <row r="1887">
          <cell r="A1887" t="str">
            <v>HVMO000872</v>
          </cell>
          <cell r="B1887" t="str">
            <v>HERRAMIENTAS VARIAS EN PORCENTAJE MANO DE OBRA</v>
          </cell>
          <cell r="C1887" t="str">
            <v>% MO</v>
          </cell>
          <cell r="E1887">
            <v>216576</v>
          </cell>
          <cell r="F1887" t="str">
            <v>PRIMARIO</v>
          </cell>
          <cell r="G1887" t="str">
            <v>EQU</v>
          </cell>
          <cell r="H1887" t="str">
            <v>MOPOSSER</v>
          </cell>
          <cell r="O1887" t="str">
            <v>MAT</v>
          </cell>
        </row>
        <row r="1888">
          <cell r="A1888" t="str">
            <v>HVMO000873</v>
          </cell>
          <cell r="B1888" t="str">
            <v>HERRAMIENTAS VARIAS EN PORCENTAJE MANO DE OBRA</v>
          </cell>
          <cell r="C1888" t="str">
            <v>% MO</v>
          </cell>
          <cell r="E1888">
            <v>742176</v>
          </cell>
          <cell r="F1888" t="str">
            <v>PRIMARIO</v>
          </cell>
          <cell r="G1888" t="str">
            <v>EQU</v>
          </cell>
          <cell r="H1888" t="str">
            <v>MOPOSSER</v>
          </cell>
          <cell r="O1888" t="str">
            <v>MAT</v>
          </cell>
        </row>
        <row r="1889">
          <cell r="A1889" t="str">
            <v>HVMO000874</v>
          </cell>
          <cell r="B1889" t="str">
            <v>HERRAMIENTAS VARIAS EN PORCENTAJE MANO DE OBRA</v>
          </cell>
          <cell r="C1889" t="str">
            <v>% MO</v>
          </cell>
          <cell r="E1889">
            <v>618480</v>
          </cell>
          <cell r="F1889" t="str">
            <v>PRIMARIO</v>
          </cell>
          <cell r="G1889" t="str">
            <v>EQU</v>
          </cell>
          <cell r="H1889" t="str">
            <v>MOPOSSER</v>
          </cell>
          <cell r="O1889" t="str">
            <v>MAT</v>
          </cell>
        </row>
        <row r="1890">
          <cell r="A1890" t="str">
            <v>HVMO000875</v>
          </cell>
          <cell r="B1890" t="str">
            <v>HERRAMIENTAS VARIAS EN PORCENTAJE MANO DE OBRA</v>
          </cell>
          <cell r="C1890" t="str">
            <v>% MO</v>
          </cell>
          <cell r="E1890">
            <v>219808</v>
          </cell>
          <cell r="F1890" t="str">
            <v>PRIMARIO</v>
          </cell>
          <cell r="G1890" t="str">
            <v>EQU</v>
          </cell>
          <cell r="H1890" t="str">
            <v>MOPOSSER</v>
          </cell>
          <cell r="O1890" t="str">
            <v>MAT</v>
          </cell>
        </row>
        <row r="1891">
          <cell r="A1891" t="str">
            <v>HVMO000876</v>
          </cell>
          <cell r="B1891" t="str">
            <v>HERRAMIENTAS VARIAS EN PORCENTAJE MANO DE OBRA</v>
          </cell>
          <cell r="C1891" t="str">
            <v>% MO</v>
          </cell>
          <cell r="E1891">
            <v>549520</v>
          </cell>
          <cell r="F1891" t="str">
            <v>PRIMARIO</v>
          </cell>
          <cell r="G1891" t="str">
            <v>EQU</v>
          </cell>
          <cell r="H1891" t="str">
            <v>MOPOSSER</v>
          </cell>
          <cell r="O1891" t="str">
            <v>MAT</v>
          </cell>
        </row>
        <row r="1892">
          <cell r="A1892" t="str">
            <v>HVMO000877</v>
          </cell>
          <cell r="B1892" t="str">
            <v>HERRAMIENTAS VARIAS EN PORCENTAJE MANO DE OBRA</v>
          </cell>
          <cell r="C1892" t="str">
            <v>% MO</v>
          </cell>
          <cell r="E1892">
            <v>494784</v>
          </cell>
          <cell r="F1892" t="str">
            <v>PRIMARIO</v>
          </cell>
          <cell r="G1892" t="str">
            <v>EQU</v>
          </cell>
          <cell r="H1892" t="str">
            <v>MOPOSSER</v>
          </cell>
          <cell r="O1892" t="str">
            <v>MAT</v>
          </cell>
        </row>
        <row r="1893">
          <cell r="A1893" t="str">
            <v>HVMO000878</v>
          </cell>
          <cell r="B1893" t="str">
            <v>HERRAMIENTAS VARIAS EN PORCENTAJE MANO DE OBRA</v>
          </cell>
          <cell r="C1893" t="str">
            <v>% MO</v>
          </cell>
          <cell r="E1893">
            <v>96000</v>
          </cell>
          <cell r="F1893" t="str">
            <v>PRIMARIO</v>
          </cell>
          <cell r="G1893" t="str">
            <v>EQU</v>
          </cell>
          <cell r="H1893" t="str">
            <v>MOPOSSER</v>
          </cell>
          <cell r="O1893" t="str">
            <v>MAT</v>
          </cell>
        </row>
        <row r="1894">
          <cell r="A1894" t="str">
            <v>HVMO000879</v>
          </cell>
          <cell r="B1894" t="str">
            <v>HERRAMIENTAS VARIAS EN PORCENTAJE MANO DE OBRA</v>
          </cell>
          <cell r="C1894" t="str">
            <v>% MO</v>
          </cell>
          <cell r="E1894">
            <v>247392</v>
          </cell>
          <cell r="F1894" t="str">
            <v>PRIMARIO</v>
          </cell>
          <cell r="G1894" t="str">
            <v>EQU</v>
          </cell>
          <cell r="H1894" t="str">
            <v>MOPOSSER</v>
          </cell>
          <cell r="O1894" t="str">
            <v>MAT</v>
          </cell>
        </row>
        <row r="1895">
          <cell r="A1895" t="str">
            <v>HVMO000880</v>
          </cell>
          <cell r="B1895" t="str">
            <v>HERRAMIENTAS VARIAS EN PORCENTAJE MANO DE OBRA</v>
          </cell>
          <cell r="C1895" t="str">
            <v>% MO</v>
          </cell>
          <cell r="E1895">
            <v>144000</v>
          </cell>
          <cell r="F1895" t="str">
            <v>PRIMARIO</v>
          </cell>
          <cell r="G1895" t="str">
            <v>EQU</v>
          </cell>
          <cell r="H1895" t="str">
            <v>MOPOSSER</v>
          </cell>
          <cell r="O1895" t="str">
            <v>MAT</v>
          </cell>
        </row>
        <row r="1896">
          <cell r="A1896" t="str">
            <v>HVMO000881</v>
          </cell>
          <cell r="B1896" t="str">
            <v>HERRAMIENTAS VARIAS EN PORCENTAJE MANO DE OBRA</v>
          </cell>
          <cell r="C1896" t="str">
            <v>% MO</v>
          </cell>
          <cell r="E1896">
            <v>1062400</v>
          </cell>
          <cell r="F1896" t="str">
            <v>PRIMARIO</v>
          </cell>
          <cell r="G1896" t="str">
            <v>EQU</v>
          </cell>
          <cell r="H1896" t="str">
            <v>MOPOSSER</v>
          </cell>
          <cell r="O1896" t="str">
            <v>MAT</v>
          </cell>
        </row>
        <row r="1897">
          <cell r="A1897" t="str">
            <v>HVMO000882</v>
          </cell>
          <cell r="B1897" t="str">
            <v>HERRAMIENTAS VARIAS EN PORCENTAJE MANO DE OBRA</v>
          </cell>
          <cell r="C1897" t="str">
            <v>% MO</v>
          </cell>
          <cell r="E1897">
            <v>144000</v>
          </cell>
          <cell r="F1897" t="str">
            <v>PRIMARIO</v>
          </cell>
          <cell r="G1897" t="str">
            <v>EQU</v>
          </cell>
          <cell r="H1897" t="str">
            <v>MOPOSSER</v>
          </cell>
          <cell r="O1897" t="str">
            <v>MAT</v>
          </cell>
        </row>
        <row r="1898">
          <cell r="A1898" t="str">
            <v>HVMO000883</v>
          </cell>
          <cell r="B1898" t="str">
            <v>HERRAMIENTAS VARIAS EN PORCENTAJE MANO DE OBRA</v>
          </cell>
          <cell r="C1898" t="str">
            <v>% MO</v>
          </cell>
          <cell r="E1898">
            <v>927720</v>
          </cell>
          <cell r="F1898" t="str">
            <v>PRIMARIO</v>
          </cell>
          <cell r="G1898" t="str">
            <v>EQU</v>
          </cell>
          <cell r="H1898" t="str">
            <v>MOPOSSER</v>
          </cell>
          <cell r="O1898" t="str">
            <v>MAT</v>
          </cell>
        </row>
        <row r="1899">
          <cell r="A1899" t="str">
            <v>HVMO000884</v>
          </cell>
          <cell r="B1899" t="str">
            <v>HERRAMIENTAS VARIAS EN PORCENTAJE MANO DE OBRA</v>
          </cell>
          <cell r="C1899" t="str">
            <v>% MO</v>
          </cell>
          <cell r="E1899">
            <v>1062400</v>
          </cell>
          <cell r="F1899" t="str">
            <v>PRIMARIO</v>
          </cell>
          <cell r="G1899" t="str">
            <v>EQU</v>
          </cell>
          <cell r="H1899" t="str">
            <v>MOPOSSER</v>
          </cell>
          <cell r="O1899" t="str">
            <v>MAT</v>
          </cell>
        </row>
        <row r="1900">
          <cell r="A1900" t="str">
            <v>HVMO000885</v>
          </cell>
          <cell r="B1900" t="str">
            <v>HERRAMIENTAS VARIAS EN PORCENTAJE MANO DE OBRA</v>
          </cell>
          <cell r="C1900" t="str">
            <v>% MO</v>
          </cell>
          <cell r="E1900">
            <v>1184517.625</v>
          </cell>
          <cell r="F1900" t="str">
            <v>PRIMARIO</v>
          </cell>
          <cell r="G1900" t="str">
            <v>EQU</v>
          </cell>
          <cell r="H1900" t="str">
            <v>MOPOSSER</v>
          </cell>
          <cell r="O1900" t="str">
            <v>MAT</v>
          </cell>
        </row>
        <row r="1901">
          <cell r="A1901" t="str">
            <v>HVMO000889</v>
          </cell>
          <cell r="B1901" t="str">
            <v>HERRAMIENTAS VARIAS EN PORCENTAJE MANO DE OBRA</v>
          </cell>
          <cell r="C1901" t="str">
            <v>% MO</v>
          </cell>
          <cell r="E1901">
            <v>1099040</v>
          </cell>
          <cell r="F1901" t="str">
            <v>PRIMARIO</v>
          </cell>
          <cell r="G1901" t="str">
            <v>EQU</v>
          </cell>
          <cell r="H1901" t="str">
            <v>MOPOSSER</v>
          </cell>
          <cell r="O1901" t="str">
            <v>MAT</v>
          </cell>
        </row>
        <row r="1902">
          <cell r="A1902" t="str">
            <v>HVMO000890</v>
          </cell>
          <cell r="B1902" t="str">
            <v>HERRAMIENTAS VARIAS EN PORCENTAJE MANO DE OBRA</v>
          </cell>
          <cell r="C1902" t="str">
            <v>% MO</v>
          </cell>
          <cell r="E1902">
            <v>1804800</v>
          </cell>
          <cell r="F1902" t="str">
            <v>PRIMARIO</v>
          </cell>
          <cell r="G1902" t="str">
            <v>EQU</v>
          </cell>
          <cell r="H1902" t="str">
            <v>MOPOSSER</v>
          </cell>
          <cell r="O1902" t="str">
            <v>MAT</v>
          </cell>
        </row>
        <row r="1903">
          <cell r="A1903" t="str">
            <v>HVMO000892</v>
          </cell>
          <cell r="B1903" t="str">
            <v>HERRAMIENTAS VARIAS EN PORCENTAJE MANO DE OBRA</v>
          </cell>
          <cell r="C1903" t="str">
            <v>% MO</v>
          </cell>
          <cell r="E1903">
            <v>6594.240234375</v>
          </cell>
          <cell r="F1903" t="str">
            <v>PRIMARIO</v>
          </cell>
          <cell r="G1903" t="str">
            <v>EQU</v>
          </cell>
          <cell r="H1903" t="str">
            <v>MOPOSSER</v>
          </cell>
          <cell r="O1903" t="str">
            <v>MAT</v>
          </cell>
        </row>
        <row r="1904">
          <cell r="A1904" t="str">
            <v>HVMO000893</v>
          </cell>
          <cell r="B1904" t="str">
            <v>HERRAMIENTAS VARIAS EN PORCENTAJE MANO DE OBRA</v>
          </cell>
          <cell r="C1904" t="str">
            <v>% MO</v>
          </cell>
          <cell r="E1904">
            <v>10990.400390625</v>
          </cell>
          <cell r="F1904" t="str">
            <v>PRIMARIO</v>
          </cell>
          <cell r="G1904" t="str">
            <v>EQU</v>
          </cell>
          <cell r="H1904" t="str">
            <v>MOPOSSER</v>
          </cell>
          <cell r="O1904" t="str">
            <v>MAT</v>
          </cell>
        </row>
        <row r="1905">
          <cell r="A1905" t="str">
            <v>HVMO000894</v>
          </cell>
          <cell r="B1905" t="str">
            <v>HERRAMIENTAS VARIAS EN PORCENTAJE MANO DE OBRA</v>
          </cell>
          <cell r="C1905" t="str">
            <v>% MO</v>
          </cell>
          <cell r="E1905">
            <v>1440</v>
          </cell>
          <cell r="F1905" t="str">
            <v>PRIMARIO</v>
          </cell>
          <cell r="G1905" t="str">
            <v>EQU</v>
          </cell>
          <cell r="H1905" t="str">
            <v>MOPOSSER</v>
          </cell>
          <cell r="O1905" t="str">
            <v>MAT</v>
          </cell>
        </row>
        <row r="1906">
          <cell r="A1906" t="str">
            <v>HVMO000895</v>
          </cell>
          <cell r="B1906" t="str">
            <v>HERRAMIENTAS VARIAS EN PORCENTAJE MANO DE OBRA</v>
          </cell>
          <cell r="C1906" t="str">
            <v>% MO</v>
          </cell>
          <cell r="E1906">
            <v>8242.7998046875</v>
          </cell>
          <cell r="F1906" t="str">
            <v>PRIMARIO</v>
          </cell>
          <cell r="G1906" t="str">
            <v>EQU</v>
          </cell>
          <cell r="H1906" t="str">
            <v>MOPOSSER</v>
          </cell>
          <cell r="O1906" t="str">
            <v>MAT</v>
          </cell>
        </row>
        <row r="1907">
          <cell r="A1907" t="str">
            <v>HVMO000896</v>
          </cell>
          <cell r="B1907" t="str">
            <v>HERRAMIENTAS VARIAS EN PORCENTAJE MANO DE OBRA</v>
          </cell>
          <cell r="C1907" t="str">
            <v>% MO</v>
          </cell>
          <cell r="E1907">
            <v>1800</v>
          </cell>
          <cell r="F1907" t="str">
            <v>PRIMARIO</v>
          </cell>
          <cell r="G1907" t="str">
            <v>EQU</v>
          </cell>
          <cell r="H1907" t="str">
            <v>MOPOSSER</v>
          </cell>
          <cell r="O1907" t="str">
            <v>MAT</v>
          </cell>
        </row>
        <row r="1908">
          <cell r="A1908" t="str">
            <v>HVMO000897</v>
          </cell>
          <cell r="B1908" t="str">
            <v>HERRAMIENTAS VARIAS EN PORCENTAJE MANO DE OBRA</v>
          </cell>
          <cell r="C1908" t="str">
            <v>% MO</v>
          </cell>
          <cell r="E1908">
            <v>2400</v>
          </cell>
          <cell r="F1908" t="str">
            <v>PRIMARIO</v>
          </cell>
          <cell r="G1908" t="str">
            <v>EQU</v>
          </cell>
          <cell r="H1908" t="str">
            <v>MOPOSSER</v>
          </cell>
          <cell r="O1908" t="str">
            <v>MAT</v>
          </cell>
        </row>
        <row r="1909">
          <cell r="A1909" t="str">
            <v>HVMO000898</v>
          </cell>
          <cell r="B1909" t="str">
            <v>HERRAMIENTAS VARIAS EN PORCENTAJE MANO DE OBRA</v>
          </cell>
          <cell r="C1909" t="str">
            <v>% MO</v>
          </cell>
          <cell r="E1909">
            <v>360000</v>
          </cell>
          <cell r="F1909" t="str">
            <v>PRIMARIO</v>
          </cell>
          <cell r="G1909" t="str">
            <v>EQU</v>
          </cell>
          <cell r="H1909" t="str">
            <v>MOPOSSER</v>
          </cell>
          <cell r="O1909" t="str">
            <v>MAT</v>
          </cell>
        </row>
        <row r="1910">
          <cell r="A1910" t="str">
            <v>HVMO000899</v>
          </cell>
          <cell r="B1910" t="str">
            <v>HERRAMIENTAS VARIAS EN PORCENTAJE MANO DE OBRA</v>
          </cell>
          <cell r="C1910" t="str">
            <v>% MO</v>
          </cell>
          <cell r="E1910">
            <v>360000</v>
          </cell>
          <cell r="F1910" t="str">
            <v>PRIMARIO</v>
          </cell>
          <cell r="G1910" t="str">
            <v>EQU</v>
          </cell>
          <cell r="H1910" t="str">
            <v>MOPOSSER</v>
          </cell>
          <cell r="O1910" t="str">
            <v>MAT</v>
          </cell>
        </row>
        <row r="1911">
          <cell r="A1911" t="str">
            <v>HVMO000900</v>
          </cell>
          <cell r="B1911" t="str">
            <v>HERRAMIENTAS VARIAS EN PORCENTAJE MANO DE OBRA</v>
          </cell>
          <cell r="C1911" t="str">
            <v>% MO</v>
          </cell>
          <cell r="E1911">
            <v>219808</v>
          </cell>
          <cell r="F1911" t="str">
            <v>PRIMARIO</v>
          </cell>
          <cell r="G1911" t="str">
            <v>EQU</v>
          </cell>
          <cell r="H1911" t="str">
            <v>MOPOSSER</v>
          </cell>
          <cell r="O1911" t="str">
            <v>MAT</v>
          </cell>
        </row>
        <row r="1912">
          <cell r="A1912" t="str">
            <v>HVMO000901</v>
          </cell>
          <cell r="B1912" t="str">
            <v>HERRAMIENTAS VARIAS EN PORCENTAJE MANO DE OBRA</v>
          </cell>
          <cell r="C1912" t="str">
            <v>% MO</v>
          </cell>
          <cell r="E1912">
            <v>185544</v>
          </cell>
          <cell r="F1912" t="str">
            <v>PRIMARIO</v>
          </cell>
          <cell r="G1912" t="str">
            <v>EQU</v>
          </cell>
          <cell r="H1912" t="str">
            <v>MOPOSSER</v>
          </cell>
          <cell r="O1912" t="str">
            <v>MAT</v>
          </cell>
        </row>
        <row r="1913">
          <cell r="A1913" t="str">
            <v>HVMO000902</v>
          </cell>
          <cell r="B1913" t="str">
            <v>HERRAMIENTAS VARIAS EN PORCENTAJE MANO DE OBRA</v>
          </cell>
          <cell r="C1913" t="str">
            <v>% MO</v>
          </cell>
          <cell r="E1913">
            <v>72192</v>
          </cell>
          <cell r="F1913" t="str">
            <v>PRIMARIO</v>
          </cell>
          <cell r="G1913" t="str">
            <v>EQU</v>
          </cell>
          <cell r="H1913" t="str">
            <v>MOPOSSER</v>
          </cell>
          <cell r="O1913" t="str">
            <v>MAT</v>
          </cell>
        </row>
        <row r="1914">
          <cell r="A1914" t="str">
            <v>HVMO000903</v>
          </cell>
          <cell r="B1914" t="str">
            <v>HERRAMIENTAS VARIAS EN PORCENTAJE MANO DE OBRA</v>
          </cell>
          <cell r="C1914" t="str">
            <v>% MO</v>
          </cell>
          <cell r="E1914">
            <v>309240</v>
          </cell>
          <cell r="F1914" t="str">
            <v>PRIMARIO</v>
          </cell>
          <cell r="G1914" t="str">
            <v>EQU</v>
          </cell>
          <cell r="H1914" t="str">
            <v>MOPOSSER</v>
          </cell>
          <cell r="O1914" t="str">
            <v>MAT</v>
          </cell>
        </row>
        <row r="1915">
          <cell r="A1915" t="str">
            <v>HVMO000906</v>
          </cell>
          <cell r="B1915" t="str">
            <v>HERRAMIENTAS VARIAS EN PORCENTAJE MANO DE OBRA</v>
          </cell>
          <cell r="C1915" t="str">
            <v>% MO</v>
          </cell>
          <cell r="E1915">
            <v>180480</v>
          </cell>
          <cell r="F1915" t="str">
            <v>PRIMARIO</v>
          </cell>
          <cell r="G1915" t="str">
            <v>EQU</v>
          </cell>
          <cell r="H1915" t="str">
            <v>MOPOSSER</v>
          </cell>
          <cell r="O1915" t="str">
            <v>MAT</v>
          </cell>
        </row>
        <row r="1916">
          <cell r="A1916" t="str">
            <v>HVMO000908</v>
          </cell>
          <cell r="B1916" t="str">
            <v>HERRAMIENTAS VARIAS EN PORCENTAJE MANO DE OBRA</v>
          </cell>
          <cell r="C1916" t="str">
            <v>% MO</v>
          </cell>
          <cell r="E1916">
            <v>154620</v>
          </cell>
          <cell r="F1916" t="str">
            <v>PRIMARIO</v>
          </cell>
          <cell r="G1916" t="str">
            <v>EQU</v>
          </cell>
          <cell r="H1916" t="str">
            <v>MOPOSSER</v>
          </cell>
          <cell r="O1916" t="str">
            <v>MAT</v>
          </cell>
        </row>
        <row r="1917">
          <cell r="A1917" t="str">
            <v>HVMO000909</v>
          </cell>
          <cell r="B1917" t="str">
            <v>HERRAMIENTAS VARIAS EN PORCENTAJE MANO DE OBRA</v>
          </cell>
          <cell r="C1917" t="str">
            <v>% MO</v>
          </cell>
          <cell r="E1917">
            <v>154620</v>
          </cell>
          <cell r="F1917" t="str">
            <v>PRIMARIO</v>
          </cell>
          <cell r="G1917" t="str">
            <v>EQU</v>
          </cell>
          <cell r="H1917" t="str">
            <v>MOPOSSER</v>
          </cell>
          <cell r="O1917" t="str">
            <v>MAT</v>
          </cell>
        </row>
        <row r="1918">
          <cell r="A1918" t="str">
            <v>HVMO000910</v>
          </cell>
          <cell r="B1918" t="str">
            <v>HERRAMIENTAS VARIAS EN PORCENTAJE MANO DE OBRA</v>
          </cell>
          <cell r="C1918" t="str">
            <v>% MO</v>
          </cell>
          <cell r="E1918">
            <v>164856</v>
          </cell>
          <cell r="F1918" t="str">
            <v>PRIMARIO</v>
          </cell>
          <cell r="G1918" t="str">
            <v>EQU</v>
          </cell>
          <cell r="H1918" t="str">
            <v>MOPOSSER</v>
          </cell>
          <cell r="O1918" t="str">
            <v>MAT</v>
          </cell>
        </row>
        <row r="1919">
          <cell r="A1919" t="str">
            <v>HVMO000914</v>
          </cell>
          <cell r="B1919" t="str">
            <v>HERRAMIENTAS VARIAS EN PORCENTAJE MANO DE OBRA</v>
          </cell>
          <cell r="C1919" t="str">
            <v>% MO</v>
          </cell>
          <cell r="E1919">
            <v>247392</v>
          </cell>
          <cell r="F1919" t="str">
            <v>PRIMARIO</v>
          </cell>
          <cell r="G1919" t="str">
            <v>EQU</v>
          </cell>
          <cell r="H1919" t="str">
            <v>MOPOSSER</v>
          </cell>
          <cell r="O1919" t="str">
            <v>MAT</v>
          </cell>
        </row>
        <row r="1920">
          <cell r="A1920" t="str">
            <v>HVMO000915</v>
          </cell>
          <cell r="B1920" t="str">
            <v>HERRAMIENTAS VARIAS EN PORCENTAJE MANO DE OBRA</v>
          </cell>
          <cell r="C1920" t="str">
            <v>% MO</v>
          </cell>
          <cell r="E1920">
            <v>247392</v>
          </cell>
          <cell r="F1920" t="str">
            <v>PRIMARIO</v>
          </cell>
          <cell r="G1920" t="str">
            <v>EQU</v>
          </cell>
          <cell r="H1920" t="str">
            <v>MOPOSSER</v>
          </cell>
          <cell r="O1920" t="str">
            <v>MAT</v>
          </cell>
        </row>
        <row r="1921">
          <cell r="A1921" t="str">
            <v>HVMO000916</v>
          </cell>
          <cell r="B1921" t="str">
            <v>HERRAMIENTAS VARIAS EN PORCENTAJE MANO DE OBRA</v>
          </cell>
          <cell r="C1921" t="str">
            <v>% MO</v>
          </cell>
          <cell r="E1921">
            <v>185544</v>
          </cell>
          <cell r="F1921" t="str">
            <v>PRIMARIO</v>
          </cell>
          <cell r="G1921" t="str">
            <v>EQU</v>
          </cell>
          <cell r="H1921" t="str">
            <v>MOPOSSER</v>
          </cell>
          <cell r="O1921" t="str">
            <v>MAT</v>
          </cell>
        </row>
        <row r="1922">
          <cell r="A1922" t="str">
            <v>HVMO000917</v>
          </cell>
          <cell r="B1922" t="str">
            <v>HERRAMIENTAS VARIAS EN PORCENTAJE MANO DE OBRA</v>
          </cell>
          <cell r="C1922" t="str">
            <v>% MO</v>
          </cell>
          <cell r="E1922">
            <v>185544</v>
          </cell>
          <cell r="F1922" t="str">
            <v>PRIMARIO</v>
          </cell>
          <cell r="G1922" t="str">
            <v>EQU</v>
          </cell>
          <cell r="H1922" t="str">
            <v>MOPOSSER</v>
          </cell>
          <cell r="O1922" t="str">
            <v>MAT</v>
          </cell>
        </row>
        <row r="1923">
          <cell r="A1923" t="str">
            <v>HVMO000919</v>
          </cell>
          <cell r="B1923" t="str">
            <v>HERRAMIENTAS VARIAS EN PORCENTAJE MANO DE OBRA</v>
          </cell>
          <cell r="C1923" t="str">
            <v>% MO</v>
          </cell>
          <cell r="E1923">
            <v>123696</v>
          </cell>
          <cell r="F1923" t="str">
            <v>PRIMARIO</v>
          </cell>
          <cell r="G1923" t="str">
            <v>EQU</v>
          </cell>
          <cell r="H1923" t="str">
            <v>MOPOSSER</v>
          </cell>
          <cell r="O1923" t="str">
            <v>MAT</v>
          </cell>
        </row>
        <row r="1924">
          <cell r="A1924" t="str">
            <v>HVMO000920</v>
          </cell>
          <cell r="B1924" t="str">
            <v>HERRAMIENTAS VARIAS EN PORCENTAJE MANO DE OBRA</v>
          </cell>
          <cell r="C1924" t="str">
            <v>% MO</v>
          </cell>
          <cell r="E1924">
            <v>123696</v>
          </cell>
          <cell r="F1924" t="str">
            <v>PRIMARIO</v>
          </cell>
          <cell r="G1924" t="str">
            <v>EQU</v>
          </cell>
          <cell r="H1924" t="str">
            <v>MOPOSSER</v>
          </cell>
          <cell r="O1924" t="str">
            <v>MAT</v>
          </cell>
        </row>
        <row r="1925">
          <cell r="A1925" t="str">
            <v>HVMO000921</v>
          </cell>
          <cell r="B1925" t="str">
            <v>HERRAMIENTAS VARIAS EN PORCENTAJE MANO DE OBRA</v>
          </cell>
          <cell r="C1925" t="str">
            <v>% MO</v>
          </cell>
          <cell r="E1925">
            <v>53120</v>
          </cell>
          <cell r="F1925" t="str">
            <v>PRIMARIO</v>
          </cell>
          <cell r="G1925" t="str">
            <v>EQU</v>
          </cell>
          <cell r="H1925" t="str">
            <v>MOPOSSER</v>
          </cell>
          <cell r="O1925" t="str">
            <v>MAT</v>
          </cell>
        </row>
        <row r="1926">
          <cell r="A1926" t="str">
            <v>HVMO000922</v>
          </cell>
          <cell r="B1926" t="str">
            <v>HERRAMIENTAS VARIAS EN PORCENTAJE MANO DE OBRA</v>
          </cell>
          <cell r="C1926" t="str">
            <v>% MO</v>
          </cell>
          <cell r="E1926">
            <v>6803.27978515625</v>
          </cell>
          <cell r="F1926" t="str">
            <v>PRIMARIO</v>
          </cell>
          <cell r="G1926" t="str">
            <v>EQU</v>
          </cell>
          <cell r="H1926" t="str">
            <v>MOPOSSER</v>
          </cell>
          <cell r="O1926" t="str">
            <v>MAT</v>
          </cell>
        </row>
        <row r="1927">
          <cell r="A1927" t="str">
            <v>HVMO000923</v>
          </cell>
          <cell r="B1927" t="str">
            <v>HERRAMIENTAS VARIAS EN PORCENTAJE MANO DE OBRA</v>
          </cell>
          <cell r="C1927" t="str">
            <v>% MO</v>
          </cell>
          <cell r="E1927">
            <v>8242.7998046875</v>
          </cell>
          <cell r="F1927" t="str">
            <v>PRIMARIO</v>
          </cell>
          <cell r="G1927" t="str">
            <v>EQU</v>
          </cell>
          <cell r="H1927" t="str">
            <v>MOPOSSER</v>
          </cell>
          <cell r="O1927" t="str">
            <v>MAT</v>
          </cell>
        </row>
        <row r="1928">
          <cell r="A1928" t="str">
            <v>HVMO000924</v>
          </cell>
          <cell r="B1928" t="str">
            <v>HERRAMIENTAS VARIAS EN PORCENTAJE MANO DE OBRA</v>
          </cell>
          <cell r="C1928" t="str">
            <v>% MO</v>
          </cell>
          <cell r="E1928">
            <v>6184.7998046875</v>
          </cell>
          <cell r="F1928" t="str">
            <v>PRIMARIO</v>
          </cell>
          <cell r="G1928" t="str">
            <v>EQU</v>
          </cell>
          <cell r="H1928" t="str">
            <v>MOPOSSER</v>
          </cell>
          <cell r="O1928" t="str">
            <v>MAT</v>
          </cell>
        </row>
        <row r="1929">
          <cell r="A1929" t="str">
            <v>HVMO000925</v>
          </cell>
          <cell r="B1929" t="str">
            <v>HERRAMIENTAS VARIAS EN PORCENTAJE MANO DE OBRA</v>
          </cell>
          <cell r="C1929" t="str">
            <v>% MO</v>
          </cell>
          <cell r="E1929">
            <v>6184.7998046875</v>
          </cell>
          <cell r="F1929" t="str">
            <v>PRIMARIO</v>
          </cell>
          <cell r="G1929" t="str">
            <v>EQU</v>
          </cell>
          <cell r="H1929" t="str">
            <v>MOPOSSER</v>
          </cell>
          <cell r="O1929" t="str">
            <v>MAT</v>
          </cell>
        </row>
        <row r="1930">
          <cell r="A1930" t="str">
            <v>HVMO000926</v>
          </cell>
          <cell r="B1930" t="str">
            <v>HERRAMIENTAS VARIAS EN PORCENTAJE MANO DE OBRA</v>
          </cell>
          <cell r="C1930" t="str">
            <v>% MO</v>
          </cell>
          <cell r="E1930">
            <v>7421.759765625</v>
          </cell>
          <cell r="F1930" t="str">
            <v>PRIMARIO</v>
          </cell>
          <cell r="G1930" t="str">
            <v>EQU</v>
          </cell>
          <cell r="H1930" t="str">
            <v>MOPOSSER</v>
          </cell>
          <cell r="O1930" t="str">
            <v>MAT</v>
          </cell>
        </row>
        <row r="1931">
          <cell r="A1931" t="str">
            <v>HVMO000927</v>
          </cell>
          <cell r="B1931" t="str">
            <v>HERRAMIENTAS VARIAS EN PORCENTAJE MANO DE OBRA</v>
          </cell>
          <cell r="C1931" t="str">
            <v>% MO</v>
          </cell>
          <cell r="E1931">
            <v>154620</v>
          </cell>
          <cell r="F1931" t="str">
            <v>PRIMARIO</v>
          </cell>
          <cell r="G1931" t="str">
            <v>EQU</v>
          </cell>
          <cell r="H1931" t="str">
            <v>MOPOSSER</v>
          </cell>
          <cell r="O1931" t="str">
            <v>MAT</v>
          </cell>
        </row>
        <row r="1932">
          <cell r="A1932" t="str">
            <v>HVMO000928</v>
          </cell>
          <cell r="B1932" t="str">
            <v>HERRAMIENTAS VARIAS EN PORCENTAJE MANO DE OBRA</v>
          </cell>
          <cell r="C1932" t="str">
            <v>% MO</v>
          </cell>
          <cell r="E1932">
            <v>154620</v>
          </cell>
          <cell r="F1932" t="str">
            <v>PRIMARIO</v>
          </cell>
          <cell r="G1932" t="str">
            <v>EQU</v>
          </cell>
          <cell r="H1932" t="str">
            <v>MOPOSSER</v>
          </cell>
          <cell r="O1932" t="str">
            <v>MAT</v>
          </cell>
        </row>
        <row r="1933">
          <cell r="A1933" t="str">
            <v>HVMO000929</v>
          </cell>
          <cell r="B1933" t="str">
            <v>HERRAMIENTAS VARIAS EN PORCENTAJE MANO DE OBRA</v>
          </cell>
          <cell r="C1933" t="str">
            <v>% MO</v>
          </cell>
          <cell r="E1933">
            <v>185544</v>
          </cell>
          <cell r="F1933" t="str">
            <v>PRIMARIO</v>
          </cell>
          <cell r="G1933" t="str">
            <v>EQU</v>
          </cell>
          <cell r="H1933" t="str">
            <v>MOPOSSER</v>
          </cell>
          <cell r="O1933" t="str">
            <v>MAT</v>
          </cell>
        </row>
        <row r="1934">
          <cell r="A1934" t="str">
            <v>HVMO000930</v>
          </cell>
          <cell r="B1934" t="str">
            <v>HERRAMIENTAS VARIAS EN PORCENTAJE MANO DE OBRA</v>
          </cell>
          <cell r="C1934" t="str">
            <v>% MO</v>
          </cell>
          <cell r="E1934">
            <v>315424.8125</v>
          </cell>
          <cell r="F1934" t="str">
            <v>PRIMARIO</v>
          </cell>
          <cell r="G1934" t="str">
            <v>EQU</v>
          </cell>
          <cell r="H1934" t="str">
            <v>MOPOSSER</v>
          </cell>
          <cell r="O1934" t="str">
            <v>MAT</v>
          </cell>
        </row>
        <row r="1935">
          <cell r="A1935" t="str">
            <v>HVMO000931</v>
          </cell>
          <cell r="B1935" t="str">
            <v>HERRAMIENTAS VARIAS EN PORCENTAJE MANO DE OBRA</v>
          </cell>
          <cell r="C1935" t="str">
            <v>% MO</v>
          </cell>
          <cell r="E1935">
            <v>92772</v>
          </cell>
          <cell r="F1935" t="str">
            <v>PRIMARIO</v>
          </cell>
          <cell r="G1935" t="str">
            <v>EQU</v>
          </cell>
          <cell r="H1935" t="str">
            <v>MOPOSSER</v>
          </cell>
          <cell r="O1935" t="str">
            <v>MAT</v>
          </cell>
        </row>
        <row r="1936">
          <cell r="A1936" t="str">
            <v>HVMO000932</v>
          </cell>
          <cell r="B1936" t="str">
            <v>HERRAMIENTAS VARIAS EN PORCENTAJE MANO DE OBRA</v>
          </cell>
          <cell r="C1936" t="str">
            <v>% MO</v>
          </cell>
          <cell r="E1936">
            <v>243681.125</v>
          </cell>
          <cell r="F1936" t="str">
            <v>PRIMARIO</v>
          </cell>
          <cell r="G1936" t="str">
            <v>EQU</v>
          </cell>
          <cell r="H1936" t="str">
            <v>MOPOSSER</v>
          </cell>
          <cell r="O1936" t="str">
            <v>MAT</v>
          </cell>
        </row>
        <row r="1937">
          <cell r="A1937" t="str">
            <v>HVMO000933</v>
          </cell>
          <cell r="B1937" t="str">
            <v>HERRAMIENTAS VARIAS EN PORCENTAJE MANO DE OBRA</v>
          </cell>
          <cell r="C1937" t="str">
            <v>% MO</v>
          </cell>
          <cell r="E1937">
            <v>185544</v>
          </cell>
          <cell r="F1937" t="str">
            <v>PRIMARIO</v>
          </cell>
          <cell r="G1937" t="str">
            <v>EQU</v>
          </cell>
          <cell r="H1937" t="str">
            <v>MOPOSSER</v>
          </cell>
          <cell r="O1937" t="str">
            <v>MAT</v>
          </cell>
        </row>
        <row r="1938">
          <cell r="A1938" t="str">
            <v>HVMO000935</v>
          </cell>
          <cell r="B1938" t="str">
            <v>HERRAMIENTAS VARIAS EN PORCENTAJE MANO DE OBRA</v>
          </cell>
          <cell r="C1938" t="str">
            <v>% MO</v>
          </cell>
          <cell r="E1938">
            <v>137380</v>
          </cell>
          <cell r="F1938" t="str">
            <v>PRIMARIO</v>
          </cell>
          <cell r="G1938" t="str">
            <v>EQU</v>
          </cell>
          <cell r="H1938" t="str">
            <v>MOPOSSER</v>
          </cell>
          <cell r="O1938" t="str">
            <v>MAT</v>
          </cell>
        </row>
        <row r="1939">
          <cell r="A1939" t="str">
            <v>HVMO000936</v>
          </cell>
          <cell r="B1939" t="str">
            <v>HERRAMIENTAS VARIAS EN PORCENTAJE MANO DE OBRA</v>
          </cell>
          <cell r="C1939" t="str">
            <v>% MO</v>
          </cell>
          <cell r="E1939">
            <v>96000</v>
          </cell>
          <cell r="F1939" t="str">
            <v>PRIMARIO</v>
          </cell>
          <cell r="G1939" t="str">
            <v>EQU</v>
          </cell>
          <cell r="H1939" t="str">
            <v>MOPOSSER</v>
          </cell>
          <cell r="O1939" t="str">
            <v>MAT</v>
          </cell>
        </row>
        <row r="1940">
          <cell r="A1940" t="str">
            <v>HVMO000937</v>
          </cell>
          <cell r="B1940" t="str">
            <v>HERRAMIENTAS VARIAS EN PORCENTAJE MANO DE OBRA</v>
          </cell>
          <cell r="C1940" t="str">
            <v>% MO</v>
          </cell>
          <cell r="E1940">
            <v>37200</v>
          </cell>
          <cell r="F1940" t="str">
            <v>PRIMARIO</v>
          </cell>
          <cell r="G1940" t="str">
            <v>EQU</v>
          </cell>
          <cell r="H1940" t="str">
            <v>MOPOSSER</v>
          </cell>
          <cell r="O1940" t="str">
            <v>MAT</v>
          </cell>
        </row>
        <row r="1941">
          <cell r="A1941" t="str">
            <v>HVMO000938</v>
          </cell>
          <cell r="B1941" t="str">
            <v>HERRAMIENTAS VARIAS EN PORCENTAJE MANO DE OBRA</v>
          </cell>
          <cell r="C1941" t="str">
            <v>% MO</v>
          </cell>
          <cell r="E1941">
            <v>37200</v>
          </cell>
          <cell r="F1941" t="str">
            <v>PRIMARIO</v>
          </cell>
          <cell r="G1941" t="str">
            <v>EQU</v>
          </cell>
          <cell r="H1941" t="str">
            <v>MOPOSSER</v>
          </cell>
          <cell r="O1941" t="str">
            <v>MAT</v>
          </cell>
        </row>
        <row r="1942">
          <cell r="A1942" t="str">
            <v>HVMO000939</v>
          </cell>
          <cell r="B1942" t="str">
            <v>HERRAMIENTAS VARIAS EN PORCENTAJE MANO DE OBRA</v>
          </cell>
          <cell r="C1942" t="str">
            <v>% MO</v>
          </cell>
          <cell r="E1942">
            <v>64972.80078125</v>
          </cell>
          <cell r="F1942" t="str">
            <v>PRIMARIO</v>
          </cell>
          <cell r="G1942" t="str">
            <v>EQU</v>
          </cell>
          <cell r="H1942" t="str">
            <v>MOPOSSER</v>
          </cell>
          <cell r="O1942" t="str">
            <v>MAT</v>
          </cell>
        </row>
        <row r="1943">
          <cell r="A1943" t="str">
            <v>HVMO000940</v>
          </cell>
          <cell r="B1943" t="str">
            <v>HERRAMIENTAS VARIAS EN PORCENTAJE MANO DE OBRA</v>
          </cell>
          <cell r="C1943" t="str">
            <v>% MO</v>
          </cell>
          <cell r="E1943">
            <v>30924</v>
          </cell>
          <cell r="F1943" t="str">
            <v>PRIMARIO</v>
          </cell>
          <cell r="G1943" t="str">
            <v>EQU</v>
          </cell>
          <cell r="H1943" t="str">
            <v>MOPOSSER</v>
          </cell>
          <cell r="O1943" t="str">
            <v>MAT</v>
          </cell>
        </row>
        <row r="1944">
          <cell r="A1944" t="str">
            <v>HVMO000941</v>
          </cell>
          <cell r="B1944" t="str">
            <v>HERRAMIENTAS VARIAS EN PORCENTAJE MANO DE OBRA</v>
          </cell>
          <cell r="C1944" t="str">
            <v>% MO</v>
          </cell>
          <cell r="E1944">
            <v>18554.400390625</v>
          </cell>
          <cell r="F1944" t="str">
            <v>PRIMARIO</v>
          </cell>
          <cell r="G1944" t="str">
            <v>EQU</v>
          </cell>
          <cell r="H1944" t="str">
            <v>MOPOSSER</v>
          </cell>
          <cell r="O1944" t="str">
            <v>MAT</v>
          </cell>
        </row>
        <row r="1945">
          <cell r="A1945" t="str">
            <v>HVMO000942</v>
          </cell>
          <cell r="B1945" t="str">
            <v>HERRAMIENTAS VARIAS EN PORCENTAJE MANO DE OBRA</v>
          </cell>
          <cell r="C1945" t="str">
            <v>% MO</v>
          </cell>
          <cell r="E1945">
            <v>18554.400390625</v>
          </cell>
          <cell r="F1945" t="str">
            <v>PRIMARIO</v>
          </cell>
          <cell r="G1945" t="str">
            <v>EQU</v>
          </cell>
          <cell r="H1945" t="str">
            <v>MOPOSSER</v>
          </cell>
          <cell r="O1945" t="str">
            <v>MAT</v>
          </cell>
        </row>
        <row r="1946">
          <cell r="A1946" t="str">
            <v>HVMO000943</v>
          </cell>
          <cell r="B1946" t="str">
            <v>HERRAMIENTAS VARIAS EN PORCENTAJE MANO DE OBRA</v>
          </cell>
          <cell r="C1946" t="str">
            <v>% MO</v>
          </cell>
          <cell r="E1946">
            <v>54952</v>
          </cell>
          <cell r="F1946" t="str">
            <v>PRIMARIO</v>
          </cell>
          <cell r="G1946" t="str">
            <v>EQU</v>
          </cell>
          <cell r="H1946" t="str">
            <v>MOPOSSER</v>
          </cell>
          <cell r="O1946" t="str">
            <v>MAT</v>
          </cell>
        </row>
        <row r="1947">
          <cell r="A1947" t="str">
            <v>HVMO000944</v>
          </cell>
          <cell r="B1947" t="str">
            <v>HERRAMIENTAS VARIAS EN PORCENTAJE MANO DE OBRA</v>
          </cell>
          <cell r="C1947" t="str">
            <v>% MO</v>
          </cell>
          <cell r="E1947">
            <v>82428</v>
          </cell>
          <cell r="F1947" t="str">
            <v>PRIMARIO</v>
          </cell>
          <cell r="G1947" t="str">
            <v>EQU</v>
          </cell>
          <cell r="H1947" t="str">
            <v>MOPOSSER</v>
          </cell>
          <cell r="O1947" t="str">
            <v>MAT</v>
          </cell>
        </row>
        <row r="1948">
          <cell r="A1948" t="str">
            <v>HVMO000945</v>
          </cell>
          <cell r="B1948" t="str">
            <v>HERRAMIENTAS VARIAS EN PORCENTAJE MANO DE OBRA</v>
          </cell>
          <cell r="C1948" t="str">
            <v>% MO</v>
          </cell>
          <cell r="E1948">
            <v>4249.60009765625</v>
          </cell>
          <cell r="F1948" t="str">
            <v>PRIMARIO</v>
          </cell>
          <cell r="G1948" t="str">
            <v>EQU</v>
          </cell>
          <cell r="H1948" t="str">
            <v>MOPOSSER</v>
          </cell>
          <cell r="O1948" t="str">
            <v>MAT</v>
          </cell>
        </row>
        <row r="1949">
          <cell r="A1949" t="str">
            <v>HVMO000946</v>
          </cell>
          <cell r="B1949" t="str">
            <v>HERRAMIENTAS VARIAS EN PORCENTAJE MANO DE OBRA</v>
          </cell>
          <cell r="C1949" t="str">
            <v>% MO</v>
          </cell>
          <cell r="E1949">
            <v>8242.7998046875</v>
          </cell>
          <cell r="F1949" t="str">
            <v>PRIMARIO</v>
          </cell>
          <cell r="G1949" t="str">
            <v>EQU</v>
          </cell>
          <cell r="H1949" t="str">
            <v>MOPOSSER</v>
          </cell>
          <cell r="O1949" t="str">
            <v>MAT</v>
          </cell>
        </row>
        <row r="1950">
          <cell r="A1950" t="str">
            <v>HVMO000947</v>
          </cell>
          <cell r="B1950" t="str">
            <v>HERRAMIENTAS VARIAS EN PORCENTAJE MANO DE OBRA</v>
          </cell>
          <cell r="C1950" t="str">
            <v>% MO</v>
          </cell>
          <cell r="E1950">
            <v>5495.2001953125</v>
          </cell>
          <cell r="F1950" t="str">
            <v>PRIMARIO</v>
          </cell>
          <cell r="G1950" t="str">
            <v>EQU</v>
          </cell>
          <cell r="H1950" t="str">
            <v>MOPOSSER</v>
          </cell>
          <cell r="O1950" t="str">
            <v>MAT</v>
          </cell>
        </row>
        <row r="1951">
          <cell r="A1951" t="str">
            <v>HVMO000948</v>
          </cell>
          <cell r="B1951" t="str">
            <v>HERRAMIENTAS VARIAS EN PORCENTAJE MANO DE OBRA</v>
          </cell>
          <cell r="C1951" t="str">
            <v>% MO</v>
          </cell>
          <cell r="E1951">
            <v>61848</v>
          </cell>
          <cell r="F1951" t="str">
            <v>PRIMARIO</v>
          </cell>
          <cell r="G1951" t="str">
            <v>EQU</v>
          </cell>
          <cell r="H1951" t="str">
            <v>MOPOSSER</v>
          </cell>
          <cell r="O1951" t="str">
            <v>MAT</v>
          </cell>
        </row>
        <row r="1952">
          <cell r="A1952" t="str">
            <v>HVMO000949</v>
          </cell>
          <cell r="B1952" t="str">
            <v>HERRAMIENTAS VARIAS EN PORCENTAJE MANO DE OBRA</v>
          </cell>
          <cell r="C1952" t="str">
            <v>% MO</v>
          </cell>
          <cell r="E1952">
            <v>123696</v>
          </cell>
          <cell r="F1952" t="str">
            <v>PRIMARIO</v>
          </cell>
          <cell r="G1952" t="str">
            <v>EQU</v>
          </cell>
          <cell r="H1952" t="str">
            <v>MOPOSSER</v>
          </cell>
          <cell r="O1952" t="str">
            <v>MAT</v>
          </cell>
        </row>
        <row r="1953">
          <cell r="A1953" t="str">
            <v>HVMO000950</v>
          </cell>
          <cell r="B1953" t="str">
            <v>HERRAMIENTAS VARIAS EN PORCENTAJE MANO DE OBRA</v>
          </cell>
          <cell r="C1953" t="str">
            <v>% MO</v>
          </cell>
          <cell r="E1953">
            <v>36000</v>
          </cell>
          <cell r="F1953" t="str">
            <v>PRIMARIO</v>
          </cell>
          <cell r="G1953" t="str">
            <v>EQU</v>
          </cell>
          <cell r="H1953" t="str">
            <v>MOPOSSER</v>
          </cell>
          <cell r="O1953" t="str">
            <v>MAT</v>
          </cell>
        </row>
        <row r="1954">
          <cell r="A1954" t="str">
            <v>HVMO000951</v>
          </cell>
          <cell r="B1954" t="str">
            <v>HERRAMIENTAS VARIAS EN PORCENTAJE MANO DE OBRA</v>
          </cell>
          <cell r="C1954" t="str">
            <v>% MO</v>
          </cell>
          <cell r="E1954">
            <v>12000</v>
          </cell>
          <cell r="F1954" t="str">
            <v>PRIMARIO</v>
          </cell>
          <cell r="G1954" t="str">
            <v>EQU</v>
          </cell>
          <cell r="H1954" t="str">
            <v>MOPOSSER</v>
          </cell>
          <cell r="O1954" t="str">
            <v>MAT</v>
          </cell>
        </row>
        <row r="1955">
          <cell r="A1955" t="str">
            <v>HVMO000952</v>
          </cell>
          <cell r="B1955" t="str">
            <v>HERRAMIENTAS VARIAS EN PORCENTAJE MANO DE OBRA</v>
          </cell>
          <cell r="C1955" t="str">
            <v>% MO</v>
          </cell>
          <cell r="E1955">
            <v>12000</v>
          </cell>
          <cell r="F1955" t="str">
            <v>PRIMARIO</v>
          </cell>
          <cell r="G1955" t="str">
            <v>EQU</v>
          </cell>
          <cell r="H1955" t="str">
            <v>MOPOSSER</v>
          </cell>
          <cell r="O1955" t="str">
            <v>MAT</v>
          </cell>
        </row>
        <row r="1956">
          <cell r="A1956" t="str">
            <v>HVMO000953</v>
          </cell>
          <cell r="B1956" t="str">
            <v>HERRAMIENTAS VARIAS EN PORCENTAJE MANO DE OBRA</v>
          </cell>
          <cell r="C1956" t="str">
            <v>% MO</v>
          </cell>
          <cell r="E1956">
            <v>80402.3984375</v>
          </cell>
          <cell r="F1956" t="str">
            <v>PRIMARIO</v>
          </cell>
          <cell r="G1956" t="str">
            <v>EQU</v>
          </cell>
          <cell r="H1956" t="str">
            <v>MOPOSSER</v>
          </cell>
          <cell r="O1956" t="str">
            <v>MAT</v>
          </cell>
        </row>
        <row r="1957">
          <cell r="A1957" t="str">
            <v>HVMO000954</v>
          </cell>
          <cell r="B1957" t="str">
            <v>HERRAMIENTAS VARIAS EN PORCENTAJE MANO DE OBRA</v>
          </cell>
          <cell r="C1957" t="str">
            <v>% MO</v>
          </cell>
          <cell r="E1957">
            <v>80402.3984375</v>
          </cell>
          <cell r="F1957" t="str">
            <v>PRIMARIO</v>
          </cell>
          <cell r="G1957" t="str">
            <v>EQU</v>
          </cell>
          <cell r="H1957" t="str">
            <v>MOPOSSER</v>
          </cell>
          <cell r="O1957" t="str">
            <v>MAT</v>
          </cell>
        </row>
        <row r="1958">
          <cell r="A1958" t="str">
            <v>HVMO000955</v>
          </cell>
          <cell r="B1958" t="str">
            <v>HERRAMIENTAS VARIAS EN PORCENTAJE MANO DE OBRA</v>
          </cell>
          <cell r="C1958" t="str">
            <v>% MO</v>
          </cell>
          <cell r="E1958">
            <v>54952</v>
          </cell>
          <cell r="F1958" t="str">
            <v>PRIMARIO</v>
          </cell>
          <cell r="G1958" t="str">
            <v>EQU</v>
          </cell>
          <cell r="H1958" t="str">
            <v>MOPOSSER</v>
          </cell>
          <cell r="O1958" t="str">
            <v>MAT</v>
          </cell>
        </row>
        <row r="1959">
          <cell r="A1959" t="str">
            <v>HVMO000959</v>
          </cell>
          <cell r="B1959" t="str">
            <v>HERRAMIENTAS VARIAS EN PORCENTAJE MANO DE OBRA</v>
          </cell>
          <cell r="C1959" t="str">
            <v>% MO</v>
          </cell>
          <cell r="E1959">
            <v>164856</v>
          </cell>
          <cell r="F1959" t="str">
            <v>PRIMARIO</v>
          </cell>
          <cell r="G1959" t="str">
            <v>EQU</v>
          </cell>
          <cell r="H1959" t="str">
            <v>MOPOSSER</v>
          </cell>
          <cell r="O1959" t="str">
            <v>MAT</v>
          </cell>
        </row>
        <row r="1960">
          <cell r="A1960" t="str">
            <v>HVMO000960</v>
          </cell>
          <cell r="B1960" t="str">
            <v>HERRAMIENTAS VARIAS EN PORCENTAJE MANO DE OBRA</v>
          </cell>
          <cell r="C1960" t="str">
            <v>% MO</v>
          </cell>
          <cell r="E1960">
            <v>549520000</v>
          </cell>
          <cell r="F1960" t="str">
            <v>PRIMARIO</v>
          </cell>
          <cell r="G1960" t="str">
            <v>EQU</v>
          </cell>
          <cell r="H1960" t="str">
            <v>MOPOSSER</v>
          </cell>
          <cell r="O1960" t="str">
            <v>MAT</v>
          </cell>
        </row>
        <row r="1961">
          <cell r="A1961" t="str">
            <v>HVMO000963</v>
          </cell>
          <cell r="B1961" t="str">
            <v>HERRAMIENTAS VARIAS EN PORCENTAJE MANO DE OBRA</v>
          </cell>
          <cell r="C1961" t="str">
            <v>% MO</v>
          </cell>
          <cell r="E1961">
            <v>32971.19921875</v>
          </cell>
          <cell r="F1961" t="str">
            <v>PRIMARIO</v>
          </cell>
          <cell r="G1961" t="str">
            <v>EQU</v>
          </cell>
          <cell r="H1961" t="str">
            <v>MOPOSSER</v>
          </cell>
          <cell r="O1961" t="str">
            <v>MAT</v>
          </cell>
        </row>
        <row r="1962">
          <cell r="A1962" t="str">
            <v>HVMO000964</v>
          </cell>
          <cell r="B1962" t="str">
            <v>HERRAMIENTAS VARIAS EN PORCENTAJE MANO DE OBRA</v>
          </cell>
          <cell r="C1962" t="str">
            <v>% MO</v>
          </cell>
          <cell r="E1962">
            <v>46159.6796875</v>
          </cell>
          <cell r="F1962" t="str">
            <v>PRIMARIO</v>
          </cell>
          <cell r="G1962" t="str">
            <v>EQU</v>
          </cell>
          <cell r="H1962" t="str">
            <v>MOPOSSER</v>
          </cell>
          <cell r="O1962" t="str">
            <v>MAT</v>
          </cell>
        </row>
        <row r="1963">
          <cell r="A1963" t="str">
            <v>HVMO000965</v>
          </cell>
          <cell r="B1963" t="str">
            <v>HERRAMIENTAS VARIAS EN PORCENTAJE MANO DE OBRA</v>
          </cell>
          <cell r="C1963" t="str">
            <v>% MO</v>
          </cell>
          <cell r="E1963">
            <v>39565.44140625</v>
          </cell>
          <cell r="F1963" t="str">
            <v>PRIMARIO</v>
          </cell>
          <cell r="G1963" t="str">
            <v>EQU</v>
          </cell>
          <cell r="H1963" t="str">
            <v>MOPOSSER</v>
          </cell>
          <cell r="O1963" t="str">
            <v>MAT</v>
          </cell>
        </row>
        <row r="1964">
          <cell r="A1964" t="str">
            <v>HVMO000966</v>
          </cell>
          <cell r="B1964" t="str">
            <v>HERRAMIENTAS VARIAS EN PORCENTAJE MANO DE OBRA</v>
          </cell>
          <cell r="C1964" t="str">
            <v>% MO</v>
          </cell>
          <cell r="E1964">
            <v>9891.3603515625</v>
          </cell>
          <cell r="F1964" t="str">
            <v>PRIMARIO</v>
          </cell>
          <cell r="G1964" t="str">
            <v>EQU</v>
          </cell>
          <cell r="H1964" t="str">
            <v>MOPOSSER</v>
          </cell>
          <cell r="O1964" t="str">
            <v>MAT</v>
          </cell>
        </row>
        <row r="1965">
          <cell r="A1965" t="str">
            <v>HVMO000977</v>
          </cell>
          <cell r="B1965" t="str">
            <v>HERRAMIENTAS VARIAS EN PORCENTAJE MANO DE OBRA</v>
          </cell>
          <cell r="C1965" t="str">
            <v>% MO</v>
          </cell>
          <cell r="E1965">
            <v>216576</v>
          </cell>
          <cell r="F1965" t="str">
            <v>PRIMARIO</v>
          </cell>
          <cell r="G1965" t="str">
            <v>EQU</v>
          </cell>
          <cell r="H1965" t="str">
            <v>MOPOSSER</v>
          </cell>
          <cell r="O1965" t="str">
            <v>MAT</v>
          </cell>
        </row>
        <row r="1966">
          <cell r="A1966" t="str">
            <v>HVMO000978</v>
          </cell>
          <cell r="B1966" t="str">
            <v>HERRAMIENTAS VARIAS EN PORCENTAJE MANO DE OBRA</v>
          </cell>
          <cell r="C1966" t="str">
            <v>% MO</v>
          </cell>
          <cell r="E1966">
            <v>247392</v>
          </cell>
          <cell r="F1966" t="str">
            <v>PRIMARIO</v>
          </cell>
          <cell r="G1966" t="str">
            <v>EQU</v>
          </cell>
          <cell r="H1966" t="str">
            <v>MOPOSSER</v>
          </cell>
          <cell r="O1966" t="str">
            <v>MAT</v>
          </cell>
        </row>
        <row r="1967">
          <cell r="A1967" t="str">
            <v>HVMO000986</v>
          </cell>
          <cell r="B1967" t="str">
            <v>HERRAMIENTAS VARIAS EN PORCENTAJE MANO DE OBRA</v>
          </cell>
          <cell r="C1967" t="str">
            <v>% MO</v>
          </cell>
          <cell r="E1967">
            <v>14438.400390625</v>
          </cell>
          <cell r="F1967" t="str">
            <v>PRIMARIO</v>
          </cell>
          <cell r="G1967" t="str">
            <v>EQU</v>
          </cell>
          <cell r="H1967" t="str">
            <v>MOPOSSER</v>
          </cell>
          <cell r="O1967" t="str">
            <v>MAT</v>
          </cell>
        </row>
        <row r="1968">
          <cell r="A1968" t="str">
            <v>HVMO000987</v>
          </cell>
          <cell r="B1968" t="str">
            <v>HERRAMIENTAS VARIAS EN PORCENTAJE MANO DE OBRA</v>
          </cell>
          <cell r="C1968" t="str">
            <v>% MO</v>
          </cell>
          <cell r="E1968">
            <v>3.6096000671386719</v>
          </cell>
          <cell r="F1968" t="str">
            <v>PRIMARIO</v>
          </cell>
          <cell r="G1968" t="str">
            <v>EQU</v>
          </cell>
          <cell r="H1968" t="str">
            <v>MOPOSSER</v>
          </cell>
          <cell r="O1968" t="str">
            <v>MAT</v>
          </cell>
        </row>
        <row r="1969">
          <cell r="A1969" t="str">
            <v>HVMO000988</v>
          </cell>
          <cell r="B1969" t="str">
            <v>HERRAMIENTAS VARIAS EN PORCENTAJE MANO DE OBRA</v>
          </cell>
          <cell r="C1969" t="str">
            <v>% MO</v>
          </cell>
          <cell r="E1969">
            <v>144384</v>
          </cell>
          <cell r="F1969" t="str">
            <v>PRIMARIO</v>
          </cell>
          <cell r="G1969" t="str">
            <v>EQU</v>
          </cell>
          <cell r="H1969" t="str">
            <v>MOPOSSER</v>
          </cell>
          <cell r="O1969" t="str">
            <v>MAT</v>
          </cell>
        </row>
        <row r="1970">
          <cell r="A1970" t="str">
            <v>HVMO000990</v>
          </cell>
          <cell r="B1970" t="str">
            <v>HERRAMIENTAS VARIAS EN PORCENTAJE MANO DE OBRA</v>
          </cell>
          <cell r="C1970" t="str">
            <v>% MO</v>
          </cell>
          <cell r="E1970">
            <v>85294.8515625</v>
          </cell>
          <cell r="F1970" t="str">
            <v>PRIMARIO</v>
          </cell>
          <cell r="G1970" t="str">
            <v>EQU</v>
          </cell>
          <cell r="H1970" t="str">
            <v>MOPOSSER</v>
          </cell>
          <cell r="O1970" t="str">
            <v>MAT</v>
          </cell>
        </row>
        <row r="1971">
          <cell r="A1971" t="str">
            <v>HVMO000992</v>
          </cell>
          <cell r="B1971" t="str">
            <v>HERRAMIENTAS VARIAS EN PORCENTAJE MANO DE OBRA</v>
          </cell>
          <cell r="C1971" t="str">
            <v>% MO</v>
          </cell>
          <cell r="E1971">
            <v>12633.599609375</v>
          </cell>
          <cell r="F1971" t="str">
            <v>PRIMARIO</v>
          </cell>
          <cell r="G1971" t="str">
            <v>EQU</v>
          </cell>
          <cell r="H1971" t="str">
            <v>MOPOSSER</v>
          </cell>
          <cell r="O1971" t="str">
            <v>MAT</v>
          </cell>
        </row>
        <row r="1972">
          <cell r="A1972" t="str">
            <v>HVMO000993</v>
          </cell>
          <cell r="B1972" t="str">
            <v>HERRAMIENTAS VARIAS EN PORCENTAJE MANO DE OBRA</v>
          </cell>
          <cell r="C1972" t="str">
            <v>% MO</v>
          </cell>
          <cell r="E1972">
            <v>64972.80078125</v>
          </cell>
          <cell r="F1972" t="str">
            <v>PRIMARIO</v>
          </cell>
          <cell r="G1972" t="str">
            <v>EQU</v>
          </cell>
          <cell r="H1972" t="str">
            <v>MOPOSSER</v>
          </cell>
          <cell r="O1972" t="str">
            <v>MAT</v>
          </cell>
        </row>
        <row r="1973">
          <cell r="A1973" t="str">
            <v>HVMO000995</v>
          </cell>
          <cell r="B1973" t="str">
            <v>HERRAMIENTAS VARIAS EN PORCENTAJE MANO DE OBRA</v>
          </cell>
          <cell r="C1973" t="str">
            <v>% MO</v>
          </cell>
          <cell r="E1973">
            <v>54952</v>
          </cell>
          <cell r="F1973" t="str">
            <v>PRIMARIO</v>
          </cell>
          <cell r="G1973" t="str">
            <v>EQU</v>
          </cell>
          <cell r="H1973" t="str">
            <v>MOPOSSER</v>
          </cell>
          <cell r="O1973" t="str">
            <v>MAT</v>
          </cell>
        </row>
        <row r="1974">
          <cell r="A1974" t="str">
            <v>HVMO000996</v>
          </cell>
          <cell r="B1974" t="str">
            <v>HERRAMIENTAS VARIAS EN PORCENTAJE MANO DE OBRA</v>
          </cell>
          <cell r="C1974" t="str">
            <v>% MO</v>
          </cell>
          <cell r="E1974">
            <v>7219.2001953125</v>
          </cell>
          <cell r="F1974" t="str">
            <v>PRIMARIO</v>
          </cell>
          <cell r="G1974" t="str">
            <v>EQU</v>
          </cell>
          <cell r="H1974" t="str">
            <v>MOPOSSER</v>
          </cell>
          <cell r="O1974" t="str">
            <v>MAT</v>
          </cell>
        </row>
        <row r="1975">
          <cell r="A1975" t="str">
            <v>HVMO000997</v>
          </cell>
          <cell r="B1975" t="str">
            <v>HERRAMIENTAS VARIAS EN PORCENTAJE MANO DE OBRA</v>
          </cell>
          <cell r="C1975" t="str">
            <v>% MO</v>
          </cell>
          <cell r="E1975">
            <v>3609.60009765625</v>
          </cell>
          <cell r="F1975" t="str">
            <v>PRIMARIO</v>
          </cell>
          <cell r="G1975" t="str">
            <v>EQU</v>
          </cell>
          <cell r="H1975" t="str">
            <v>MOPOSSER</v>
          </cell>
          <cell r="O1975" t="str">
            <v>MAT</v>
          </cell>
        </row>
        <row r="1976">
          <cell r="A1976" t="str">
            <v>HVMO001000</v>
          </cell>
          <cell r="B1976" t="str">
            <v>HERRAMIENTAS VARIAS EN PORCENTAJE MANO DE OBRA</v>
          </cell>
          <cell r="C1976" t="str">
            <v>% MO</v>
          </cell>
          <cell r="E1976">
            <v>14438.400390625</v>
          </cell>
          <cell r="F1976" t="str">
            <v>PRIMARIO</v>
          </cell>
          <cell r="G1976" t="str">
            <v>EQU</v>
          </cell>
          <cell r="H1976" t="str">
            <v>MOPOSSER</v>
          </cell>
          <cell r="O1976" t="str">
            <v>MAT</v>
          </cell>
        </row>
        <row r="1977">
          <cell r="A1977" t="str">
            <v>HVMO001001</v>
          </cell>
          <cell r="B1977" t="str">
            <v>HERRAMIENTAS VARIAS EN PORCENTAJE MANO DE OBRA</v>
          </cell>
          <cell r="C1977" t="str">
            <v>% MO</v>
          </cell>
          <cell r="E1977">
            <v>50534.3984375</v>
          </cell>
          <cell r="F1977" t="str">
            <v>PRIMARIO</v>
          </cell>
          <cell r="G1977" t="str">
            <v>EQU</v>
          </cell>
          <cell r="H1977" t="str">
            <v>MOPOSSER</v>
          </cell>
          <cell r="O1977" t="str">
            <v>MAT</v>
          </cell>
        </row>
        <row r="1978">
          <cell r="A1978" t="str">
            <v>HVMO001003</v>
          </cell>
          <cell r="B1978" t="str">
            <v>HERRAMIENTAS VARIAS EN PORCENTAJE MANO DE OBRA</v>
          </cell>
          <cell r="C1978" t="str">
            <v>% MO</v>
          </cell>
          <cell r="E1978">
            <v>36096</v>
          </cell>
          <cell r="F1978" t="str">
            <v>PRIMARIO</v>
          </cell>
          <cell r="G1978" t="str">
            <v>EQU</v>
          </cell>
          <cell r="H1978" t="str">
            <v>MOPOSSER</v>
          </cell>
          <cell r="O1978" t="str">
            <v>MAT</v>
          </cell>
        </row>
        <row r="1979">
          <cell r="A1979" t="str">
            <v>HVMO001019</v>
          </cell>
          <cell r="B1979" t="str">
            <v>HERRAMIENTAS VARIAS EN PORCENTAJE MANO DE OBRA</v>
          </cell>
          <cell r="C1979" t="str">
            <v>% MO</v>
          </cell>
          <cell r="E1979">
            <v>742176</v>
          </cell>
          <cell r="F1979" t="str">
            <v>PRIMARIO</v>
          </cell>
          <cell r="G1979" t="str">
            <v>EQU</v>
          </cell>
          <cell r="H1979" t="str">
            <v>MOPOSSER</v>
          </cell>
          <cell r="O1979" t="str">
            <v>MAT</v>
          </cell>
        </row>
        <row r="1980">
          <cell r="A1980" t="str">
            <v>HVMO001020</v>
          </cell>
          <cell r="B1980" t="str">
            <v>HERRAMIENTAS VARIAS EN PORCENTAJE MANO DE OBRA</v>
          </cell>
          <cell r="C1980" t="str">
            <v>% MO</v>
          </cell>
          <cell r="E1980">
            <v>288768</v>
          </cell>
          <cell r="F1980" t="str">
            <v>PRIMARIO</v>
          </cell>
          <cell r="G1980" t="str">
            <v>EQU</v>
          </cell>
          <cell r="H1980" t="str">
            <v>MOPOSSER</v>
          </cell>
          <cell r="O1980" t="str">
            <v>MAT</v>
          </cell>
        </row>
        <row r="1981">
          <cell r="A1981" t="str">
            <v>HVMO001021</v>
          </cell>
          <cell r="B1981" t="str">
            <v>HERRAMIENTAS VARIAS EN PORCENTAJE MANO DE OBRA</v>
          </cell>
          <cell r="C1981" t="str">
            <v>% MO</v>
          </cell>
          <cell r="E1981">
            <v>56051.0390625</v>
          </cell>
          <cell r="F1981" t="str">
            <v>PRIMARIO</v>
          </cell>
          <cell r="G1981" t="str">
            <v>EQU</v>
          </cell>
          <cell r="H1981" t="str">
            <v>MOPOSSER</v>
          </cell>
          <cell r="O1981" t="str">
            <v>MAT</v>
          </cell>
        </row>
        <row r="1982">
          <cell r="A1982" t="str">
            <v>HVMO001022</v>
          </cell>
          <cell r="B1982" t="str">
            <v>HERRAMIENTAS VARIAS EN PORCENTAJE MANO DE OBRA</v>
          </cell>
          <cell r="C1982" t="str">
            <v>% MO</v>
          </cell>
          <cell r="E1982">
            <v>36096</v>
          </cell>
          <cell r="F1982" t="str">
            <v>PRIMARIO</v>
          </cell>
          <cell r="G1982" t="str">
            <v>EQU</v>
          </cell>
          <cell r="H1982" t="str">
            <v>MOPOSSER</v>
          </cell>
          <cell r="O1982" t="str">
            <v>MAT</v>
          </cell>
        </row>
        <row r="1983">
          <cell r="A1983" t="str">
            <v>HVMO001023</v>
          </cell>
          <cell r="B1983" t="str">
            <v>HERRAMIENTAS VARIAS EN PORCENTAJE MANO DE OBRA</v>
          </cell>
          <cell r="C1983" t="str">
            <v>% MO</v>
          </cell>
          <cell r="E1983">
            <v>198528</v>
          </cell>
          <cell r="F1983" t="str">
            <v>PRIMARIO</v>
          </cell>
          <cell r="G1983" t="str">
            <v>EQU</v>
          </cell>
          <cell r="H1983" t="str">
            <v>MOPOSSER</v>
          </cell>
          <cell r="O1983" t="str">
            <v>MAT</v>
          </cell>
        </row>
        <row r="1984">
          <cell r="A1984" t="str">
            <v>HVMO001024</v>
          </cell>
          <cell r="B1984" t="str">
            <v>HERRAMIENTAS VARIAS EN PORCENTAJE MANO DE OBRA</v>
          </cell>
          <cell r="C1984" t="str">
            <v>% MO</v>
          </cell>
          <cell r="E1984">
            <v>36096</v>
          </cell>
          <cell r="F1984" t="str">
            <v>PRIMARIO</v>
          </cell>
          <cell r="G1984" t="str">
            <v>EQU</v>
          </cell>
          <cell r="H1984" t="str">
            <v>MOPOSSER</v>
          </cell>
          <cell r="O1984" t="str">
            <v>MAT</v>
          </cell>
        </row>
        <row r="1985">
          <cell r="A1985" t="str">
            <v>HVMO001025</v>
          </cell>
          <cell r="B1985" t="str">
            <v>HERRAMIENTAS VARIAS EN PORCENTAJE MANO DE OBRA</v>
          </cell>
          <cell r="C1985" t="str">
            <v>% MO</v>
          </cell>
          <cell r="E1985">
            <v>198528</v>
          </cell>
          <cell r="F1985" t="str">
            <v>PRIMARIO</v>
          </cell>
          <cell r="G1985" t="str">
            <v>EQU</v>
          </cell>
          <cell r="H1985" t="str">
            <v>MOPOSSER</v>
          </cell>
          <cell r="O1985" t="str">
            <v>MAT</v>
          </cell>
        </row>
        <row r="1986">
          <cell r="A1986" t="str">
            <v>HVMO001026</v>
          </cell>
          <cell r="B1986" t="str">
            <v>HERRAMIENTAS VARIAS EN PORCENTAJE MANO DE OBRA</v>
          </cell>
          <cell r="C1986" t="str">
            <v>% MO</v>
          </cell>
          <cell r="E1986">
            <v>182645.765625</v>
          </cell>
          <cell r="F1986" t="str">
            <v>PRIMARIO</v>
          </cell>
          <cell r="G1986" t="str">
            <v>EQU</v>
          </cell>
          <cell r="H1986" t="str">
            <v>MOPOSSER</v>
          </cell>
          <cell r="O1986" t="str">
            <v>MAT</v>
          </cell>
        </row>
        <row r="1987">
          <cell r="A1987" t="str">
            <v>HVMO001027</v>
          </cell>
          <cell r="B1987" t="str">
            <v>HERRAMIENTAS VARIAS EN PORCENTAJE MANO DE OBRA</v>
          </cell>
          <cell r="C1987" t="str">
            <v>% MO</v>
          </cell>
          <cell r="E1987">
            <v>184089.59375</v>
          </cell>
          <cell r="F1987" t="str">
            <v>PRIMARIO</v>
          </cell>
          <cell r="G1987" t="str">
            <v>EQU</v>
          </cell>
          <cell r="H1987" t="str">
            <v>MOPOSSER</v>
          </cell>
          <cell r="O1987" t="str">
            <v>MAT</v>
          </cell>
        </row>
        <row r="1988">
          <cell r="A1988" t="str">
            <v>HVMO001028</v>
          </cell>
          <cell r="B1988" t="str">
            <v>HERRAMIENTAS VARIAS EN PORCENTAJE MANO DE OBRA</v>
          </cell>
          <cell r="C1988" t="str">
            <v>% MO</v>
          </cell>
          <cell r="E1988">
            <v>21657.599609375</v>
          </cell>
          <cell r="F1988" t="str">
            <v>PRIMARIO</v>
          </cell>
          <cell r="G1988" t="str">
            <v>EQU</v>
          </cell>
          <cell r="H1988" t="str">
            <v>MOPOSSER</v>
          </cell>
          <cell r="O1988" t="str">
            <v>MAT</v>
          </cell>
        </row>
        <row r="1989">
          <cell r="A1989" t="str">
            <v>HVMO001029</v>
          </cell>
          <cell r="B1989" t="str">
            <v>HERRAMIENTAS VARIAS EN PORCENTAJE MANO DE OBRA</v>
          </cell>
          <cell r="C1989" t="str">
            <v>% MO</v>
          </cell>
          <cell r="E1989">
            <v>36096</v>
          </cell>
          <cell r="F1989" t="str">
            <v>PRIMARIO</v>
          </cell>
          <cell r="G1989" t="str">
            <v>EQU</v>
          </cell>
          <cell r="H1989" t="str">
            <v>MOPOSSER</v>
          </cell>
          <cell r="O1989" t="str">
            <v>MAT</v>
          </cell>
        </row>
        <row r="1990">
          <cell r="A1990" t="str">
            <v>HVMO001030</v>
          </cell>
          <cell r="B1990" t="str">
            <v>HERRAMIENTAS VARIAS EN PORCENTAJE MANO DE OBRA</v>
          </cell>
          <cell r="C1990" t="str">
            <v>% MO</v>
          </cell>
          <cell r="E1990">
            <v>28876.80078125</v>
          </cell>
          <cell r="F1990" t="str">
            <v>PRIMARIO</v>
          </cell>
          <cell r="G1990" t="str">
            <v>EQU</v>
          </cell>
          <cell r="H1990" t="str">
            <v>MOPOSSER</v>
          </cell>
          <cell r="O1990" t="str">
            <v>MAT</v>
          </cell>
        </row>
        <row r="1991">
          <cell r="A1991" t="str">
            <v>HVMO001031</v>
          </cell>
          <cell r="B1991" t="str">
            <v>HERRAMIENTAS VARIAS EN PORCENTAJE MANO DE OBRA</v>
          </cell>
          <cell r="C1991" t="str">
            <v>% MO</v>
          </cell>
          <cell r="E1991">
            <v>25989.119140625</v>
          </cell>
          <cell r="F1991" t="str">
            <v>PRIMARIO</v>
          </cell>
          <cell r="G1991" t="str">
            <v>EQU</v>
          </cell>
          <cell r="H1991" t="str">
            <v>MOPOSSER</v>
          </cell>
          <cell r="O1991" t="str">
            <v>MAT</v>
          </cell>
        </row>
        <row r="1992">
          <cell r="A1992" t="str">
            <v>HVMO001032</v>
          </cell>
          <cell r="B1992" t="str">
            <v>HERRAMIENTAS VARIAS EN PORCENTAJE MANO DE OBRA</v>
          </cell>
          <cell r="C1992" t="str">
            <v>% MO</v>
          </cell>
          <cell r="E1992">
            <v>14438.400390625</v>
          </cell>
          <cell r="F1992" t="str">
            <v>PRIMARIO</v>
          </cell>
          <cell r="G1992" t="str">
            <v>EQU</v>
          </cell>
          <cell r="H1992" t="str">
            <v>MOPOSSER</v>
          </cell>
          <cell r="O1992" t="str">
            <v>MAT</v>
          </cell>
        </row>
        <row r="1993">
          <cell r="A1993" t="str">
            <v>HVMO001033</v>
          </cell>
          <cell r="B1993" t="str">
            <v>HERRAMIENTAS VARIAS EN PORCENTAJE MANO DE OBRA</v>
          </cell>
          <cell r="C1993" t="str">
            <v>% MO</v>
          </cell>
          <cell r="E1993">
            <v>36096</v>
          </cell>
          <cell r="F1993" t="str">
            <v>PRIMARIO</v>
          </cell>
          <cell r="G1993" t="str">
            <v>EQU</v>
          </cell>
          <cell r="H1993" t="str">
            <v>MOPOSSER</v>
          </cell>
          <cell r="O1993" t="str">
            <v>MAT</v>
          </cell>
        </row>
        <row r="1994">
          <cell r="A1994" t="str">
            <v>HVMO001034</v>
          </cell>
          <cell r="B1994" t="str">
            <v>HERRAMIENTAS VARIAS EN PORCENTAJE MANO DE OBRA</v>
          </cell>
          <cell r="C1994" t="str">
            <v>% MO</v>
          </cell>
          <cell r="E1994">
            <v>10828.7998046875</v>
          </cell>
          <cell r="F1994" t="str">
            <v>PRIMARIO</v>
          </cell>
          <cell r="G1994" t="str">
            <v>EQU</v>
          </cell>
          <cell r="H1994" t="str">
            <v>MOPOSSER</v>
          </cell>
          <cell r="O1994" t="str">
            <v>MAT</v>
          </cell>
        </row>
        <row r="1995">
          <cell r="A1995" t="str">
            <v>HVMO001035</v>
          </cell>
          <cell r="B1995" t="str">
            <v>HERRAMIENTAS VARIAS EN PORCENTAJE MANO DE OBRA</v>
          </cell>
          <cell r="C1995" t="str">
            <v>% MO</v>
          </cell>
          <cell r="E1995">
            <v>1804800</v>
          </cell>
          <cell r="F1995" t="str">
            <v>PRIMARIO</v>
          </cell>
          <cell r="G1995" t="str">
            <v>EQU</v>
          </cell>
          <cell r="H1995" t="str">
            <v>MOPOSSER</v>
          </cell>
          <cell r="O1995" t="str">
            <v>MAT</v>
          </cell>
        </row>
        <row r="1996">
          <cell r="A1996" t="str">
            <v>HVMO001036</v>
          </cell>
          <cell r="B1996" t="str">
            <v>HERRAMIENTAS VARIAS EN PORCENTAJE MANO DE OBRA</v>
          </cell>
          <cell r="C1996" t="str">
            <v>% MO</v>
          </cell>
          <cell r="E1996">
            <v>288768</v>
          </cell>
          <cell r="F1996" t="str">
            <v>PRIMARIO</v>
          </cell>
          <cell r="G1996" t="str">
            <v>EQU</v>
          </cell>
          <cell r="H1996" t="str">
            <v>MOPOSSER</v>
          </cell>
          <cell r="O1996" t="str">
            <v>MAT</v>
          </cell>
        </row>
        <row r="1997">
          <cell r="A1997" t="str">
            <v>HVMO001037</v>
          </cell>
          <cell r="B1997" t="str">
            <v>HERRAMIENTAS VARIAS EN PORCENTAJE MANO DE OBRA</v>
          </cell>
          <cell r="C1997" t="str">
            <v>% MO</v>
          </cell>
          <cell r="E1997">
            <v>221990.40625</v>
          </cell>
          <cell r="F1997" t="str">
            <v>PRIMARIO</v>
          </cell>
          <cell r="G1997" t="str">
            <v>EQU</v>
          </cell>
          <cell r="H1997" t="str">
            <v>MOPOSSER</v>
          </cell>
          <cell r="O1997" t="str">
            <v>MAT</v>
          </cell>
        </row>
        <row r="1998">
          <cell r="A1998" t="str">
            <v>HVMO001038</v>
          </cell>
          <cell r="B1998" t="str">
            <v>HERRAMIENTAS VARIAS EN PORCENTAJE MANO DE OBRA</v>
          </cell>
          <cell r="C1998" t="str">
            <v>% MO</v>
          </cell>
          <cell r="E1998">
            <v>5414400</v>
          </cell>
          <cell r="F1998" t="str">
            <v>PRIMARIO</v>
          </cell>
          <cell r="G1998" t="str">
            <v>EQU</v>
          </cell>
          <cell r="H1998" t="str">
            <v>MOPOSSER</v>
          </cell>
          <cell r="O1998" t="str">
            <v>MAT</v>
          </cell>
        </row>
        <row r="1999">
          <cell r="A1999" t="str">
            <v>HVMO001039</v>
          </cell>
          <cell r="B1999" t="str">
            <v>HERRAMIENTAS VARIAS EN PORCENTAJE MANO DE OBRA</v>
          </cell>
          <cell r="C1999" t="str">
            <v>% MO</v>
          </cell>
          <cell r="E1999">
            <v>16903756</v>
          </cell>
          <cell r="F1999" t="str">
            <v>PRIMARIO</v>
          </cell>
          <cell r="G1999" t="str">
            <v>EQU</v>
          </cell>
          <cell r="H1999" t="str">
            <v>MOPOSSER</v>
          </cell>
          <cell r="O1999" t="str">
            <v>MAT</v>
          </cell>
        </row>
        <row r="2000">
          <cell r="A2000" t="str">
            <v>HVMO001041</v>
          </cell>
          <cell r="B2000" t="str">
            <v>HERRAMIENTAS VARIAS EN PORCENTAJE MANO DE OBRA</v>
          </cell>
          <cell r="C2000" t="str">
            <v>% MO</v>
          </cell>
          <cell r="E2000">
            <v>742176</v>
          </cell>
          <cell r="F2000" t="str">
            <v>PRIMARIO</v>
          </cell>
          <cell r="G2000" t="str">
            <v>EQU</v>
          </cell>
          <cell r="H2000" t="str">
            <v>MOPOSSER</v>
          </cell>
          <cell r="O2000" t="str">
            <v>MAT</v>
          </cell>
        </row>
        <row r="2001">
          <cell r="A2001" t="str">
            <v>HVMO001042</v>
          </cell>
          <cell r="B2001" t="str">
            <v>HERRAMIENTAS VARIAS EN PORCENTAJE MANO DE OBRA</v>
          </cell>
          <cell r="C2001" t="str">
            <v>% MO</v>
          </cell>
          <cell r="E2001">
            <v>19852.80078125</v>
          </cell>
          <cell r="F2001" t="str">
            <v>PRIMARIO</v>
          </cell>
          <cell r="G2001" t="str">
            <v>EQU</v>
          </cell>
          <cell r="H2001" t="str">
            <v>MOPOSSER</v>
          </cell>
          <cell r="O2001" t="str">
            <v>MAT</v>
          </cell>
        </row>
        <row r="2002">
          <cell r="A2002" t="str">
            <v>HVMO001043</v>
          </cell>
          <cell r="B2002" t="str">
            <v>HERRAMIENTAS VARIAS EN PORCENTAJE MANO DE OBRA</v>
          </cell>
          <cell r="C2002" t="str">
            <v>% MO</v>
          </cell>
          <cell r="E2002">
            <v>54952</v>
          </cell>
          <cell r="F2002" t="str">
            <v>PRIMARIO</v>
          </cell>
          <cell r="G2002" t="str">
            <v>EQU</v>
          </cell>
          <cell r="H2002" t="str">
            <v>MOPOSSER</v>
          </cell>
          <cell r="O2002" t="str">
            <v>MAT</v>
          </cell>
        </row>
        <row r="2003">
          <cell r="A2003" t="str">
            <v>HVMO001044</v>
          </cell>
          <cell r="B2003" t="str">
            <v>HERRAMIENTAS VARIAS EN PORCENTAJE MANO DE OBRA</v>
          </cell>
          <cell r="C2003" t="str">
            <v>% MO</v>
          </cell>
          <cell r="E2003">
            <v>54952</v>
          </cell>
          <cell r="F2003" t="str">
            <v>PRIMARIO</v>
          </cell>
          <cell r="G2003" t="str">
            <v>EQU</v>
          </cell>
          <cell r="H2003" t="str">
            <v>MOPOSSER</v>
          </cell>
          <cell r="O2003" t="str">
            <v>MAT</v>
          </cell>
        </row>
        <row r="2004">
          <cell r="A2004" t="str">
            <v>HVMO001045</v>
          </cell>
          <cell r="B2004" t="str">
            <v>HERRAMIENTAS VARIAS EN PORCENTAJE MANO DE OBRA</v>
          </cell>
          <cell r="C2004" t="str">
            <v>% MO</v>
          </cell>
          <cell r="E2004">
            <v>7219.2001953125</v>
          </cell>
          <cell r="F2004" t="str">
            <v>PRIMARIO</v>
          </cell>
          <cell r="G2004" t="str">
            <v>EQU</v>
          </cell>
          <cell r="H2004" t="str">
            <v>MOPOSSER</v>
          </cell>
          <cell r="O2004" t="str">
            <v>MAT</v>
          </cell>
        </row>
        <row r="2005">
          <cell r="A2005" t="str">
            <v>HVMO001046</v>
          </cell>
          <cell r="B2005" t="str">
            <v>HERRAMIENTAS VARIAS EN PORCENTAJE MANO DE OBRA</v>
          </cell>
          <cell r="C2005" t="str">
            <v>% MO</v>
          </cell>
          <cell r="E2005">
            <v>36096</v>
          </cell>
          <cell r="F2005" t="str">
            <v>PRIMARIO</v>
          </cell>
          <cell r="G2005" t="str">
            <v>EQU</v>
          </cell>
          <cell r="H2005" t="str">
            <v>MOPOSSER</v>
          </cell>
          <cell r="O2005" t="str">
            <v>MAT</v>
          </cell>
        </row>
        <row r="2006">
          <cell r="A2006" t="str">
            <v>HVMO001047</v>
          </cell>
          <cell r="B2006" t="str">
            <v>HERRAMIENTAS VARIAS EN PORCENTAJE MANO DE OBRA</v>
          </cell>
          <cell r="C2006" t="str">
            <v>% MO</v>
          </cell>
          <cell r="E2006">
            <v>14438.400390625</v>
          </cell>
          <cell r="F2006" t="str">
            <v>PRIMARIO</v>
          </cell>
          <cell r="G2006" t="str">
            <v>EQU</v>
          </cell>
          <cell r="H2006" t="str">
            <v>MOPOSSER</v>
          </cell>
          <cell r="O2006" t="str">
            <v>MAT</v>
          </cell>
        </row>
        <row r="2007">
          <cell r="A2007" t="str">
            <v>HVMO001048</v>
          </cell>
          <cell r="B2007" t="str">
            <v>HERRAMIENTAS VARIAS EN PORCENTAJE MANO DE OBRA</v>
          </cell>
          <cell r="C2007" t="str">
            <v>% MO</v>
          </cell>
          <cell r="E2007">
            <v>54144</v>
          </cell>
          <cell r="F2007" t="str">
            <v>PRIMARIO</v>
          </cell>
          <cell r="G2007" t="str">
            <v>EQU</v>
          </cell>
          <cell r="H2007" t="str">
            <v>MOPOSSER</v>
          </cell>
          <cell r="O2007" t="str">
            <v>MAT</v>
          </cell>
        </row>
        <row r="2008">
          <cell r="A2008" t="str">
            <v>HVMO001049</v>
          </cell>
          <cell r="B2008" t="str">
            <v>HERRAMIENTAS VARIAS EN PORCENTAJE MANO DE OBRA</v>
          </cell>
          <cell r="C2008" t="str">
            <v>% MO</v>
          </cell>
          <cell r="E2008">
            <v>72192</v>
          </cell>
          <cell r="F2008" t="str">
            <v>PRIMARIO</v>
          </cell>
          <cell r="G2008" t="str">
            <v>EQU</v>
          </cell>
          <cell r="H2008" t="str">
            <v>MOPOSSER</v>
          </cell>
          <cell r="O2008" t="str">
            <v>MAT</v>
          </cell>
        </row>
        <row r="2009">
          <cell r="A2009" t="str">
            <v>HVMO001050</v>
          </cell>
          <cell r="B2009" t="str">
            <v>HERRAMIENTAS VARIAS EN PORCENTAJE MANO DE OBRA</v>
          </cell>
          <cell r="C2009" t="str">
            <v>% MO</v>
          </cell>
          <cell r="E2009">
            <v>1804800</v>
          </cell>
          <cell r="F2009" t="str">
            <v>PRIMARIO</v>
          </cell>
          <cell r="G2009" t="str">
            <v>EQU</v>
          </cell>
          <cell r="H2009" t="str">
            <v>MOPOSSER</v>
          </cell>
          <cell r="O2009" t="str">
            <v>MAT</v>
          </cell>
        </row>
        <row r="2010">
          <cell r="A2010" t="str">
            <v>HVMO001051</v>
          </cell>
          <cell r="B2010" t="str">
            <v>HERRAMIENTAS VARIAS EN PORCENTAJE MANO DE OBRA</v>
          </cell>
          <cell r="C2010" t="str">
            <v>% MO</v>
          </cell>
          <cell r="E2010">
            <v>4692.47998046875</v>
          </cell>
          <cell r="F2010" t="str">
            <v>PRIMARIO</v>
          </cell>
          <cell r="G2010" t="str">
            <v>EQU</v>
          </cell>
          <cell r="H2010" t="str">
            <v>MOPOSSER</v>
          </cell>
          <cell r="O2010" t="str">
            <v>MAT</v>
          </cell>
        </row>
        <row r="2011">
          <cell r="A2011" t="str">
            <v>HVMO001052</v>
          </cell>
          <cell r="B2011" t="str">
            <v>HERRAMIENTAS VARIAS EN PORCENTAJE MANO DE OBRA</v>
          </cell>
          <cell r="C2011" t="str">
            <v>% MO</v>
          </cell>
          <cell r="E2011">
            <v>54952</v>
          </cell>
          <cell r="F2011" t="str">
            <v>PRIMARIO</v>
          </cell>
          <cell r="G2011" t="str">
            <v>EQU</v>
          </cell>
          <cell r="H2011" t="str">
            <v>MOPOSSER</v>
          </cell>
          <cell r="O2011" t="str">
            <v>MAT</v>
          </cell>
        </row>
        <row r="2012">
          <cell r="A2012" t="str">
            <v>HVMO001053</v>
          </cell>
          <cell r="B2012" t="str">
            <v>HERRAMIENTAS VARIAS EN PORCENTAJE MANO DE OBRA</v>
          </cell>
          <cell r="C2012" t="str">
            <v>% MO</v>
          </cell>
          <cell r="E2012">
            <v>21657.599609375</v>
          </cell>
          <cell r="F2012" t="str">
            <v>PRIMARIO</v>
          </cell>
          <cell r="G2012" t="str">
            <v>EQU</v>
          </cell>
          <cell r="H2012" t="str">
            <v>MOPOSSER</v>
          </cell>
          <cell r="O2012" t="str">
            <v>MAT</v>
          </cell>
        </row>
        <row r="2013">
          <cell r="A2013" t="str">
            <v>HVMO001054</v>
          </cell>
          <cell r="B2013" t="str">
            <v>HERRAMIENTAS VARIAS EN PORCENTAJE MANO DE OBRA</v>
          </cell>
          <cell r="C2013" t="str">
            <v>% MO</v>
          </cell>
          <cell r="E2013">
            <v>72192</v>
          </cell>
          <cell r="F2013" t="str">
            <v>PRIMARIO</v>
          </cell>
          <cell r="G2013" t="str">
            <v>EQU</v>
          </cell>
          <cell r="H2013" t="str">
            <v>MOPOSSER</v>
          </cell>
          <cell r="O2013" t="str">
            <v>MAT</v>
          </cell>
        </row>
        <row r="2014">
          <cell r="A2014" t="str">
            <v>HVMO001055</v>
          </cell>
          <cell r="B2014" t="str">
            <v>HERRAMIENTAS VARIAS EN PORCENTAJE MANO DE OBRA</v>
          </cell>
          <cell r="C2014" t="str">
            <v>% MO</v>
          </cell>
          <cell r="E2014">
            <v>72192</v>
          </cell>
          <cell r="F2014" t="str">
            <v>PRIMARIO</v>
          </cell>
          <cell r="G2014" t="str">
            <v>EQU</v>
          </cell>
          <cell r="H2014" t="str">
            <v>MOPOSSER</v>
          </cell>
          <cell r="O2014" t="str">
            <v>MAT</v>
          </cell>
        </row>
        <row r="2015">
          <cell r="A2015" t="str">
            <v>HVMO001057</v>
          </cell>
          <cell r="B2015" t="str">
            <v>HERRAMIENTAS VARIAS EN PORCENTAJE MANO DE OBRA</v>
          </cell>
          <cell r="C2015" t="str">
            <v>% MO</v>
          </cell>
          <cell r="E2015">
            <v>108288</v>
          </cell>
          <cell r="F2015" t="str">
            <v>PRIMARIO</v>
          </cell>
          <cell r="G2015" t="str">
            <v>EQU</v>
          </cell>
          <cell r="H2015" t="str">
            <v>MOPOSSER</v>
          </cell>
          <cell r="O2015" t="str">
            <v>MAT</v>
          </cell>
        </row>
        <row r="2016">
          <cell r="A2016" t="str">
            <v>HVMO001058</v>
          </cell>
          <cell r="B2016" t="str">
            <v>HERRAMIENTAS VARIAS EN PORCENTAJE MANO DE OBRA</v>
          </cell>
          <cell r="C2016" t="str">
            <v>% MO</v>
          </cell>
          <cell r="E2016">
            <v>108288</v>
          </cell>
          <cell r="F2016" t="str">
            <v>PRIMARIO</v>
          </cell>
          <cell r="G2016" t="str">
            <v>EQU</v>
          </cell>
          <cell r="H2016" t="str">
            <v>MOPOSSER</v>
          </cell>
          <cell r="O2016" t="str">
            <v>MAT</v>
          </cell>
        </row>
        <row r="2017">
          <cell r="A2017" t="str">
            <v>HVMO001059</v>
          </cell>
          <cell r="B2017" t="str">
            <v>HERRAMIENTAS VARIAS EN PORCENTAJE MANO DE OBRA</v>
          </cell>
          <cell r="C2017" t="str">
            <v>% MO</v>
          </cell>
          <cell r="E2017">
            <v>126336</v>
          </cell>
          <cell r="F2017" t="str">
            <v>PRIMARIO</v>
          </cell>
          <cell r="G2017" t="str">
            <v>EQU</v>
          </cell>
          <cell r="H2017" t="str">
            <v>MOPOSSER</v>
          </cell>
          <cell r="O2017" t="str">
            <v>MAT</v>
          </cell>
        </row>
        <row r="2018">
          <cell r="A2018" t="str">
            <v>HVMO001060</v>
          </cell>
          <cell r="B2018" t="str">
            <v>HERRAMIENTAS VARIAS EN PORCENTAJE MANO DE OBRA</v>
          </cell>
          <cell r="C2018" t="str">
            <v>% MO</v>
          </cell>
          <cell r="E2018">
            <v>108288</v>
          </cell>
          <cell r="F2018" t="str">
            <v>PRIMARIO</v>
          </cell>
          <cell r="G2018" t="str">
            <v>EQU</v>
          </cell>
          <cell r="H2018" t="str">
            <v>MOPOSSER</v>
          </cell>
          <cell r="O2018" t="str">
            <v>MAT</v>
          </cell>
        </row>
        <row r="2019">
          <cell r="A2019" t="str">
            <v>HVMO001061</v>
          </cell>
          <cell r="B2019" t="str">
            <v>HERRAMIENTAS VARIAS EN PORCENTAJE MANO DE OBRA</v>
          </cell>
          <cell r="C2019" t="str">
            <v>% MO</v>
          </cell>
          <cell r="E2019">
            <v>108288</v>
          </cell>
          <cell r="F2019" t="str">
            <v>PRIMARIO</v>
          </cell>
          <cell r="G2019" t="str">
            <v>EQU</v>
          </cell>
          <cell r="H2019" t="str">
            <v>MOPOSSER</v>
          </cell>
          <cell r="O2019" t="str">
            <v>MAT</v>
          </cell>
        </row>
        <row r="2020">
          <cell r="A2020" t="str">
            <v>HVMO001062</v>
          </cell>
          <cell r="B2020" t="str">
            <v>HERRAMIENTAS VARIAS EN PORCENTAJE MANO DE OBRA</v>
          </cell>
          <cell r="C2020" t="str">
            <v>% MO</v>
          </cell>
          <cell r="E2020">
            <v>108288</v>
          </cell>
          <cell r="F2020" t="str">
            <v>PRIMARIO</v>
          </cell>
          <cell r="G2020" t="str">
            <v>EQU</v>
          </cell>
          <cell r="H2020" t="str">
            <v>MOPOSSER</v>
          </cell>
          <cell r="O2020" t="str">
            <v>MAT</v>
          </cell>
        </row>
        <row r="2021">
          <cell r="A2021" t="str">
            <v>HVMO001063</v>
          </cell>
          <cell r="B2021" t="str">
            <v>HERRAMIENTAS VARIAS EN PORCENTAJE MANO DE OBRA</v>
          </cell>
          <cell r="C2021" t="str">
            <v>% MO</v>
          </cell>
          <cell r="E2021">
            <v>46924.80078125</v>
          </cell>
          <cell r="F2021" t="str">
            <v>PRIMARIO</v>
          </cell>
          <cell r="G2021" t="str">
            <v>EQU</v>
          </cell>
          <cell r="H2021" t="str">
            <v>MOPOSSER</v>
          </cell>
          <cell r="O2021" t="str">
            <v>MAT</v>
          </cell>
        </row>
        <row r="2022">
          <cell r="A2022" t="str">
            <v>HVMO001064</v>
          </cell>
          <cell r="B2022" t="str">
            <v>HERRAMIENTAS VARIAS EN PORCENTAJE MANO DE OBRA</v>
          </cell>
          <cell r="C2022" t="str">
            <v>% MO</v>
          </cell>
          <cell r="E2022">
            <v>15160.3203125</v>
          </cell>
          <cell r="F2022" t="str">
            <v>PRIMARIO</v>
          </cell>
          <cell r="G2022" t="str">
            <v>EQU</v>
          </cell>
          <cell r="H2022" t="str">
            <v>MOPOSSER</v>
          </cell>
          <cell r="O2022" t="str">
            <v>MAT</v>
          </cell>
        </row>
        <row r="2023">
          <cell r="A2023" t="str">
            <v>HVMO001065</v>
          </cell>
          <cell r="B2023" t="str">
            <v>HERRAMIENTAS VARIAS EN PORCENTAJE MANO DE OBRA</v>
          </cell>
          <cell r="C2023" t="str">
            <v>% MO</v>
          </cell>
          <cell r="E2023">
            <v>15160.3203125</v>
          </cell>
          <cell r="F2023" t="str">
            <v>PRIMARIO</v>
          </cell>
          <cell r="G2023" t="str">
            <v>EQU</v>
          </cell>
          <cell r="H2023" t="str">
            <v>MOPOSSER</v>
          </cell>
          <cell r="O2023" t="str">
            <v>MAT</v>
          </cell>
        </row>
        <row r="2024">
          <cell r="A2024" t="str">
            <v>HVMO001067</v>
          </cell>
          <cell r="B2024" t="str">
            <v>HERRAMIENTAS VARIAS EN PORCENTAJE MANO DE OBRA</v>
          </cell>
          <cell r="C2024" t="str">
            <v>% MO</v>
          </cell>
          <cell r="E2024">
            <v>541440</v>
          </cell>
          <cell r="F2024" t="str">
            <v>PRIMARIO</v>
          </cell>
          <cell r="G2024" t="str">
            <v>EQU</v>
          </cell>
          <cell r="H2024" t="str">
            <v>MOPOSSER</v>
          </cell>
          <cell r="O2024" t="str">
            <v>MAT</v>
          </cell>
        </row>
        <row r="2025">
          <cell r="A2025" t="str">
            <v>HVMO001068</v>
          </cell>
          <cell r="B2025" t="str">
            <v>HERRAMIENTAS VARIAS EN PORCENTAJE MANO DE OBRA</v>
          </cell>
          <cell r="C2025" t="str">
            <v>% MO</v>
          </cell>
          <cell r="E2025">
            <v>28876.80078125</v>
          </cell>
          <cell r="F2025" t="str">
            <v>PRIMARIO</v>
          </cell>
          <cell r="G2025" t="str">
            <v>EQU</v>
          </cell>
          <cell r="H2025" t="str">
            <v>MOPOSSER</v>
          </cell>
          <cell r="O2025" t="str">
            <v>MAT</v>
          </cell>
        </row>
        <row r="2026">
          <cell r="A2026" t="str">
            <v>HVMO001069</v>
          </cell>
          <cell r="B2026" t="str">
            <v>HERRAMIENTAS VARIAS EN PORCENTAJE MANO DE OBRA</v>
          </cell>
          <cell r="C2026" t="str">
            <v>% MO</v>
          </cell>
          <cell r="E2026">
            <v>360960</v>
          </cell>
          <cell r="F2026" t="str">
            <v>PRIMARIO</v>
          </cell>
          <cell r="G2026" t="str">
            <v>EQU</v>
          </cell>
          <cell r="H2026" t="str">
            <v>MOPOSSER</v>
          </cell>
          <cell r="O2026" t="str">
            <v>MAT</v>
          </cell>
        </row>
        <row r="2027">
          <cell r="A2027" t="str">
            <v>HVMO001070</v>
          </cell>
          <cell r="B2027" t="str">
            <v>HERRAMIENTAS VARIAS EN PORCENTAJE MANO DE OBRA</v>
          </cell>
          <cell r="C2027" t="str">
            <v>% MO</v>
          </cell>
          <cell r="E2027">
            <v>108288</v>
          </cell>
          <cell r="F2027" t="str">
            <v>PRIMARIO</v>
          </cell>
          <cell r="G2027" t="str">
            <v>EQU</v>
          </cell>
          <cell r="H2027" t="str">
            <v>MOPOSSER</v>
          </cell>
          <cell r="O2027" t="str">
            <v>MAT</v>
          </cell>
        </row>
        <row r="2028">
          <cell r="A2028" t="str">
            <v>HVMO001071</v>
          </cell>
          <cell r="B2028" t="str">
            <v>HERRAMIENTAS VARIAS EN PORCENTAJE MANO DE OBRA</v>
          </cell>
          <cell r="C2028" t="str">
            <v>% MO</v>
          </cell>
          <cell r="E2028">
            <v>108288</v>
          </cell>
          <cell r="F2028" t="str">
            <v>PRIMARIO</v>
          </cell>
          <cell r="G2028" t="str">
            <v>EQU</v>
          </cell>
          <cell r="H2028" t="str">
            <v>MOPOSSER</v>
          </cell>
          <cell r="O2028" t="str">
            <v>MAT</v>
          </cell>
        </row>
        <row r="2029">
          <cell r="A2029" t="str">
            <v>HVMO001072</v>
          </cell>
          <cell r="B2029" t="str">
            <v>HERRAMIENTAS VARIAS EN PORCENTAJE MANO DE OBRA</v>
          </cell>
          <cell r="C2029" t="str">
            <v>% MO</v>
          </cell>
          <cell r="E2029">
            <v>7219.2001953125</v>
          </cell>
          <cell r="F2029" t="str">
            <v>PRIMARIO</v>
          </cell>
          <cell r="G2029" t="str">
            <v>EQU</v>
          </cell>
          <cell r="H2029" t="str">
            <v>MOPOSSER</v>
          </cell>
          <cell r="O2029" t="str">
            <v>MAT</v>
          </cell>
        </row>
        <row r="2030">
          <cell r="A2030" t="str">
            <v>HVMO001073</v>
          </cell>
          <cell r="B2030" t="str">
            <v>HERRAMIENTAS VARIAS EN PORCENTAJE MANO DE OBRA</v>
          </cell>
          <cell r="C2030" t="str">
            <v>% MO</v>
          </cell>
          <cell r="E2030">
            <v>7219.2001953125</v>
          </cell>
          <cell r="F2030" t="str">
            <v>PRIMARIO</v>
          </cell>
          <cell r="G2030" t="str">
            <v>EQU</v>
          </cell>
          <cell r="H2030" t="str">
            <v>MOPOSSER</v>
          </cell>
          <cell r="O2030" t="str">
            <v>MAT</v>
          </cell>
        </row>
        <row r="2031">
          <cell r="A2031" t="str">
            <v>HVMO001074</v>
          </cell>
          <cell r="B2031" t="str">
            <v>HERRAMIENTAS VARIAS EN PORCENTAJE MANO DE OBRA</v>
          </cell>
          <cell r="C2031" t="str">
            <v>% MO</v>
          </cell>
          <cell r="E2031">
            <v>3609.60009765625</v>
          </cell>
          <cell r="F2031" t="str">
            <v>PRIMARIO</v>
          </cell>
          <cell r="G2031" t="str">
            <v>EQU</v>
          </cell>
          <cell r="H2031" t="str">
            <v>MOPOSSER</v>
          </cell>
          <cell r="O2031" t="str">
            <v>MAT</v>
          </cell>
        </row>
        <row r="2032">
          <cell r="A2032" t="str">
            <v>HVMO001077</v>
          </cell>
          <cell r="B2032" t="str">
            <v>HERRAMIENTAS VARIAS EN PORCENTAJE MANO DE OBRA</v>
          </cell>
          <cell r="C2032" t="str">
            <v>% MO</v>
          </cell>
          <cell r="E2032">
            <v>402012</v>
          </cell>
          <cell r="F2032" t="str">
            <v>PRIMARIO</v>
          </cell>
          <cell r="G2032" t="str">
            <v>EQU</v>
          </cell>
          <cell r="H2032" t="str">
            <v>MOPOSSER</v>
          </cell>
          <cell r="O2032" t="str">
            <v>MAT</v>
          </cell>
        </row>
        <row r="2033">
          <cell r="A2033" t="str">
            <v>HVMO001078</v>
          </cell>
          <cell r="B2033" t="str">
            <v>HERRAMIENTAS VARIAS EN PORCENTAJE MANO DE OBRA</v>
          </cell>
          <cell r="C2033" t="str">
            <v>% MO</v>
          </cell>
          <cell r="E2033">
            <v>13716.48046875</v>
          </cell>
          <cell r="F2033" t="str">
            <v>PRIMARIO</v>
          </cell>
          <cell r="G2033" t="str">
            <v>EQU</v>
          </cell>
          <cell r="H2033" t="str">
            <v>MOPOSSER</v>
          </cell>
          <cell r="O2033" t="str">
            <v>MAT</v>
          </cell>
        </row>
        <row r="2034">
          <cell r="A2034" t="str">
            <v>HVMO001079</v>
          </cell>
          <cell r="B2034" t="str">
            <v>HERRAMIENTAS VARIAS EN PORCENTAJE MANO DE OBRA</v>
          </cell>
          <cell r="C2034" t="str">
            <v>% MO</v>
          </cell>
          <cell r="E2034">
            <v>39705.6015625</v>
          </cell>
          <cell r="F2034" t="str">
            <v>PRIMARIO</v>
          </cell>
          <cell r="G2034" t="str">
            <v>EQU</v>
          </cell>
          <cell r="H2034" t="str">
            <v>MOPOSSER</v>
          </cell>
          <cell r="O2034" t="str">
            <v>MAT</v>
          </cell>
        </row>
        <row r="2035">
          <cell r="A2035" t="str">
            <v>HVMO001080</v>
          </cell>
          <cell r="B2035" t="str">
            <v>HERRAMIENTAS VARIAS EN PORCENTAJE MANO DE OBRA</v>
          </cell>
          <cell r="C2035" t="str">
            <v>% MO</v>
          </cell>
          <cell r="E2035">
            <v>54952</v>
          </cell>
          <cell r="F2035" t="str">
            <v>PRIMARIO</v>
          </cell>
          <cell r="G2035" t="str">
            <v>EQU</v>
          </cell>
          <cell r="H2035" t="str">
            <v>MOPOSSER</v>
          </cell>
          <cell r="O2035" t="str">
            <v>MAT</v>
          </cell>
        </row>
        <row r="2036">
          <cell r="A2036" t="str">
            <v>HVMO001081</v>
          </cell>
          <cell r="B2036" t="str">
            <v>HERRAMIENTAS VARIAS EN PORCENTAJE MANO DE OBRA</v>
          </cell>
          <cell r="C2036" t="str">
            <v>% MO</v>
          </cell>
          <cell r="E2036">
            <v>6044.72021484375</v>
          </cell>
          <cell r="F2036" t="str">
            <v>PRIMARIO</v>
          </cell>
          <cell r="G2036" t="str">
            <v>EQU</v>
          </cell>
          <cell r="H2036" t="str">
            <v>MOPOSSER</v>
          </cell>
          <cell r="O2036" t="str">
            <v>MAT</v>
          </cell>
        </row>
        <row r="2037">
          <cell r="A2037" t="str">
            <v>HVMO001082</v>
          </cell>
          <cell r="B2037" t="str">
            <v>HERRAMIENTAS VARIAS EN PORCENTAJE MANO DE OBRA</v>
          </cell>
          <cell r="C2037" t="str">
            <v>% MO</v>
          </cell>
          <cell r="E2037">
            <v>10828.7998046875</v>
          </cell>
          <cell r="F2037" t="str">
            <v>PRIMARIO</v>
          </cell>
          <cell r="G2037" t="str">
            <v>EQU</v>
          </cell>
          <cell r="H2037" t="str">
            <v>MOPOSSER</v>
          </cell>
          <cell r="O2037" t="str">
            <v>MAT</v>
          </cell>
        </row>
        <row r="2038">
          <cell r="A2038" t="str">
            <v>HVMO001085</v>
          </cell>
          <cell r="B2038" t="str">
            <v>HERRAMIENTAS VARIAS EN PORCENTAJE MANO DE OBRA</v>
          </cell>
          <cell r="C2038" t="str">
            <v>% MO</v>
          </cell>
          <cell r="E2038">
            <v>1062400</v>
          </cell>
          <cell r="F2038" t="str">
            <v>PRIMARIO</v>
          </cell>
          <cell r="G2038" t="str">
            <v>EQU</v>
          </cell>
          <cell r="H2038" t="str">
            <v>MOPOSSER</v>
          </cell>
          <cell r="O2038" t="str">
            <v>MAT</v>
          </cell>
        </row>
        <row r="2039">
          <cell r="A2039" t="str">
            <v>HVMO001086</v>
          </cell>
          <cell r="B2039" t="str">
            <v>HERRAMIENTAS VARIAS EN PORCENTAJE MANO DE OBRA</v>
          </cell>
          <cell r="C2039" t="str">
            <v>% MO</v>
          </cell>
          <cell r="E2039">
            <v>7219.2001953125</v>
          </cell>
          <cell r="F2039" t="str">
            <v>PRIMARIO</v>
          </cell>
          <cell r="G2039" t="str">
            <v>EQU</v>
          </cell>
          <cell r="H2039" t="str">
            <v>MOPOSSER</v>
          </cell>
          <cell r="O2039" t="str">
            <v>MAT</v>
          </cell>
        </row>
        <row r="2040">
          <cell r="A2040" t="str">
            <v>HVMO001087</v>
          </cell>
          <cell r="B2040" t="str">
            <v>HERRAMIENTAS VARIAS EN PORCENTAJE MANO DE OBRA</v>
          </cell>
          <cell r="C2040" t="str">
            <v>% MO</v>
          </cell>
          <cell r="E2040">
            <v>12633.599609375</v>
          </cell>
          <cell r="F2040" t="str">
            <v>PRIMARIO</v>
          </cell>
          <cell r="G2040" t="str">
            <v>EQU</v>
          </cell>
          <cell r="H2040" t="str">
            <v>MOPOSSER</v>
          </cell>
          <cell r="O2040" t="str">
            <v>MAT</v>
          </cell>
        </row>
        <row r="2041">
          <cell r="A2041" t="str">
            <v>I_00001</v>
          </cell>
          <cell r="B2041" t="str">
            <v>ACCESORIOS PARA INSTALACION DE ACOMETIDAS EN BARRJES</v>
          </cell>
          <cell r="C2041" t="str">
            <v>U</v>
          </cell>
          <cell r="E2041">
            <v>8203.33</v>
          </cell>
          <cell r="F2041" t="str">
            <v>PRIMARIO</v>
          </cell>
          <cell r="G2041" t="str">
            <v>ACCESORIOS</v>
          </cell>
          <cell r="H2041" t="str">
            <v>OTRA</v>
          </cell>
          <cell r="I2041" t="str">
            <v>EXCEL</v>
          </cell>
          <cell r="J2041" t="str">
            <v>NO</v>
          </cell>
          <cell r="L2041" t="str">
            <v>SI</v>
          </cell>
          <cell r="M2041">
            <v>7501</v>
          </cell>
          <cell r="N2041">
            <v>7501</v>
          </cell>
        </row>
        <row r="2042">
          <cell r="A2042" t="str">
            <v>I_00006</v>
          </cell>
          <cell r="B2042" t="str">
            <v>AISLADOR DE SUSPENSION POLIMERICO 15KV</v>
          </cell>
          <cell r="C2042" t="str">
            <v>U</v>
          </cell>
          <cell r="E2042">
            <v>63751</v>
          </cell>
          <cell r="F2042" t="str">
            <v>PRIMARIO</v>
          </cell>
          <cell r="G2042" t="str">
            <v>MAT</v>
          </cell>
          <cell r="H2042" t="str">
            <v>OTRA</v>
          </cell>
          <cell r="I2042" t="str">
            <v>EXCEL</v>
          </cell>
          <cell r="J2042" t="str">
            <v>NO</v>
          </cell>
          <cell r="L2042" t="str">
            <v>SI</v>
          </cell>
          <cell r="M2042">
            <v>63751</v>
          </cell>
          <cell r="N2042">
            <v>63751</v>
          </cell>
        </row>
        <row r="2043">
          <cell r="A2043" t="str">
            <v>I_00007</v>
          </cell>
          <cell r="B2043" t="str">
            <v>AISLADOR TIPO TENSOR 89 KN ansi 54-3</v>
          </cell>
          <cell r="C2043" t="str">
            <v>U</v>
          </cell>
          <cell r="E2043">
            <v>11701</v>
          </cell>
          <cell r="F2043" t="str">
            <v>PRIMARIO</v>
          </cell>
          <cell r="G2043" t="str">
            <v>MAT</v>
          </cell>
          <cell r="H2043" t="str">
            <v>OTRA</v>
          </cell>
          <cell r="I2043" t="str">
            <v>EXCEL</v>
          </cell>
          <cell r="J2043" t="str">
            <v>NO</v>
          </cell>
          <cell r="L2043" t="str">
            <v>SI</v>
          </cell>
          <cell r="M2043">
            <v>11701</v>
          </cell>
          <cell r="N2043">
            <v>11701</v>
          </cell>
        </row>
        <row r="2044">
          <cell r="A2044" t="str">
            <v>I_00008</v>
          </cell>
          <cell r="B2044" t="str">
            <v>ALAMBRE DE COBRE DESNUDO  #4</v>
          </cell>
          <cell r="C2044" t="str">
            <v>ML</v>
          </cell>
          <cell r="E2044">
            <v>6484</v>
          </cell>
          <cell r="F2044" t="str">
            <v>PRIMARIO</v>
          </cell>
          <cell r="G2044" t="str">
            <v>ALAMBRE</v>
          </cell>
          <cell r="H2044" t="str">
            <v>OTRA</v>
          </cell>
          <cell r="I2044" t="str">
            <v>EXCEL</v>
          </cell>
          <cell r="J2044" t="str">
            <v>NO</v>
          </cell>
          <cell r="L2044" t="str">
            <v>SI</v>
          </cell>
          <cell r="M2044">
            <v>6484</v>
          </cell>
          <cell r="N2044">
            <v>6484</v>
          </cell>
        </row>
        <row r="2045">
          <cell r="A2045" t="str">
            <v>I_00009</v>
          </cell>
          <cell r="B2045" t="str">
            <v xml:space="preserve">ALAMBRE THW 10 </v>
          </cell>
          <cell r="C2045" t="str">
            <v>ML</v>
          </cell>
          <cell r="E2045">
            <v>1351</v>
          </cell>
          <cell r="F2045" t="str">
            <v>PRIMARIO</v>
          </cell>
          <cell r="G2045" t="str">
            <v>ALAMBRE</v>
          </cell>
          <cell r="H2045" t="str">
            <v>OTRA</v>
          </cell>
          <cell r="I2045" t="str">
            <v>EXCEL</v>
          </cell>
          <cell r="J2045" t="str">
            <v>NO</v>
          </cell>
          <cell r="L2045" t="str">
            <v>SI</v>
          </cell>
          <cell r="M2045">
            <v>1351</v>
          </cell>
          <cell r="N2045">
            <v>1351</v>
          </cell>
        </row>
        <row r="2046">
          <cell r="A2046" t="str">
            <v>I_00010</v>
          </cell>
          <cell r="B2046" t="str">
            <v>ARANDELA CUADRADA GALV. DE 2"X 2"X 5/8"</v>
          </cell>
          <cell r="C2046" t="str">
            <v>U</v>
          </cell>
          <cell r="E2046">
            <v>732</v>
          </cell>
          <cell r="F2046" t="str">
            <v>PRIMARIO</v>
          </cell>
          <cell r="G2046" t="str">
            <v>MAT</v>
          </cell>
          <cell r="H2046" t="str">
            <v>OTRA</v>
          </cell>
          <cell r="I2046" t="str">
            <v>EXCEL</v>
          </cell>
          <cell r="J2046" t="str">
            <v>NO</v>
          </cell>
          <cell r="L2046" t="str">
            <v>SI</v>
          </cell>
          <cell r="M2046">
            <v>732</v>
          </cell>
          <cell r="N2046">
            <v>732</v>
          </cell>
        </row>
        <row r="2047">
          <cell r="A2047" t="str">
            <v>I_00011</v>
          </cell>
          <cell r="B2047" t="str">
            <v>ARANDELA REDONDA FE GALV. P/TORNILLO 5/8"</v>
          </cell>
          <cell r="C2047" t="str">
            <v>U</v>
          </cell>
          <cell r="E2047">
            <v>732</v>
          </cell>
          <cell r="F2047" t="str">
            <v>PRIMARIO</v>
          </cell>
          <cell r="G2047" t="str">
            <v>MAT</v>
          </cell>
          <cell r="H2047" t="str">
            <v>OTRA</v>
          </cell>
          <cell r="I2047" t="str">
            <v>EXCEL</v>
          </cell>
          <cell r="J2047" t="str">
            <v>NO</v>
          </cell>
          <cell r="L2047" t="str">
            <v>SI</v>
          </cell>
          <cell r="M2047">
            <v>732</v>
          </cell>
          <cell r="N2047">
            <v>732</v>
          </cell>
        </row>
        <row r="2048">
          <cell r="A2048" t="str">
            <v>I_00012</v>
          </cell>
          <cell r="B2048" t="str">
            <v>Bandeja portac tip semi pes</v>
          </cell>
          <cell r="C2048" t="str">
            <v>ML</v>
          </cell>
          <cell r="E2048">
            <v>33751</v>
          </cell>
          <cell r="F2048" t="str">
            <v>PRIMARIO</v>
          </cell>
          <cell r="G2048" t="str">
            <v>MAT</v>
          </cell>
          <cell r="H2048" t="str">
            <v>OTRA</v>
          </cell>
          <cell r="I2048" t="str">
            <v>EXCEL</v>
          </cell>
          <cell r="J2048" t="str">
            <v>NO</v>
          </cell>
          <cell r="L2048" t="str">
            <v>SI</v>
          </cell>
          <cell r="M2048">
            <v>33751</v>
          </cell>
          <cell r="N2048">
            <v>33751</v>
          </cell>
        </row>
        <row r="2049">
          <cell r="A2049" t="str">
            <v>I_00014</v>
          </cell>
          <cell r="B2049" t="str">
            <v>Breaker 2x20A</v>
          </cell>
          <cell r="C2049" t="str">
            <v>U</v>
          </cell>
          <cell r="E2049">
            <v>18376</v>
          </cell>
          <cell r="F2049" t="str">
            <v>PRIMARIO</v>
          </cell>
          <cell r="G2049" t="str">
            <v>MAT</v>
          </cell>
          <cell r="H2049" t="str">
            <v>OTRA</v>
          </cell>
          <cell r="I2049" t="str">
            <v>EXCEL</v>
          </cell>
          <cell r="J2049" t="str">
            <v>NO</v>
          </cell>
          <cell r="L2049" t="str">
            <v>SI</v>
          </cell>
          <cell r="M2049">
            <v>18376</v>
          </cell>
          <cell r="N2049">
            <v>18376</v>
          </cell>
        </row>
        <row r="2050">
          <cell r="A2050" t="str">
            <v>I_00016</v>
          </cell>
          <cell r="B2050" t="str">
            <v>Cable  encauchetado 3x10 AWG THWN</v>
          </cell>
          <cell r="C2050" t="str">
            <v>ML</v>
          </cell>
          <cell r="E2050">
            <v>4876</v>
          </cell>
          <cell r="F2050" t="str">
            <v>PRIMARIO</v>
          </cell>
          <cell r="G2050" t="str">
            <v>CABLE</v>
          </cell>
          <cell r="H2050" t="str">
            <v>OTRA</v>
          </cell>
          <cell r="I2050" t="str">
            <v>EXCEL</v>
          </cell>
          <cell r="J2050" t="str">
            <v>NO</v>
          </cell>
          <cell r="L2050" t="str">
            <v>SI</v>
          </cell>
          <cell r="M2050">
            <v>4876</v>
          </cell>
          <cell r="N2050">
            <v>4876</v>
          </cell>
        </row>
        <row r="2051">
          <cell r="A2051" t="str">
            <v>I_00017</v>
          </cell>
          <cell r="B2051" t="str">
            <v>CABLE 1/0 COBRE  THHN/THWN 90°C 600V</v>
          </cell>
          <cell r="C2051" t="str">
            <v>ML</v>
          </cell>
          <cell r="E2051">
            <v>10482</v>
          </cell>
          <cell r="F2051" t="str">
            <v>PRIMARIO</v>
          </cell>
          <cell r="G2051" t="str">
            <v>CABLE</v>
          </cell>
          <cell r="H2051" t="str">
            <v>OTRA</v>
          </cell>
          <cell r="I2051" t="str">
            <v>EXCEL</v>
          </cell>
          <cell r="J2051" t="str">
            <v>NO</v>
          </cell>
          <cell r="L2051" t="str">
            <v>SI</v>
          </cell>
          <cell r="M2051">
            <v>10482</v>
          </cell>
          <cell r="N2051">
            <v>10482</v>
          </cell>
        </row>
        <row r="2052">
          <cell r="A2052" t="str">
            <v>I_00018</v>
          </cell>
          <cell r="B2052" t="str">
            <v>Cable 2 thw</v>
          </cell>
          <cell r="C2052" t="str">
            <v>ML</v>
          </cell>
          <cell r="E2052">
            <v>7126</v>
          </cell>
          <cell r="F2052" t="str">
            <v>PRIMARIO</v>
          </cell>
          <cell r="G2052" t="str">
            <v>CABLE</v>
          </cell>
          <cell r="H2052" t="str">
            <v>OTRA</v>
          </cell>
          <cell r="I2052" t="str">
            <v>EXCEL</v>
          </cell>
          <cell r="J2052" t="str">
            <v>NO</v>
          </cell>
          <cell r="L2052" t="str">
            <v>SI</v>
          </cell>
          <cell r="M2052">
            <v>7126</v>
          </cell>
          <cell r="N2052">
            <v>7126</v>
          </cell>
        </row>
        <row r="2053">
          <cell r="A2053" t="str">
            <v>I_00019</v>
          </cell>
          <cell r="B2053" t="str">
            <v>CABLE 2/0 COBRE  THHN/THWN 90°C 600V</v>
          </cell>
          <cell r="C2053" t="str">
            <v>ML</v>
          </cell>
          <cell r="E2053">
            <v>19501</v>
          </cell>
          <cell r="F2053" t="str">
            <v>PRIMARIO</v>
          </cell>
          <cell r="G2053" t="str">
            <v>CABLE</v>
          </cell>
          <cell r="H2053" t="str">
            <v>OTRA</v>
          </cell>
          <cell r="I2053" t="str">
            <v>EXCEL</v>
          </cell>
          <cell r="J2053" t="str">
            <v>NO</v>
          </cell>
          <cell r="L2053" t="str">
            <v>SI</v>
          </cell>
          <cell r="M2053">
            <v>19501</v>
          </cell>
          <cell r="N2053">
            <v>19501</v>
          </cell>
        </row>
        <row r="2054">
          <cell r="A2054" t="str">
            <v>I_00020</v>
          </cell>
          <cell r="B2054" t="str">
            <v>CABLE 350 MCM COBRE  THHN/THWN 90°C 600V</v>
          </cell>
          <cell r="C2054" t="str">
            <v>ML</v>
          </cell>
          <cell r="E2054">
            <v>41251</v>
          </cell>
          <cell r="F2054" t="str">
            <v>PRIMARIO</v>
          </cell>
          <cell r="G2054" t="str">
            <v>CABLE</v>
          </cell>
          <cell r="H2054" t="str">
            <v>OTRA</v>
          </cell>
          <cell r="I2054" t="str">
            <v>EXCEL</v>
          </cell>
          <cell r="J2054" t="str">
            <v>NO</v>
          </cell>
          <cell r="L2054" t="str">
            <v>SI</v>
          </cell>
          <cell r="M2054">
            <v>41251</v>
          </cell>
          <cell r="N2054">
            <v>41251</v>
          </cell>
        </row>
        <row r="2055">
          <cell r="A2055" t="str">
            <v>I_00021</v>
          </cell>
          <cell r="B2055" t="str">
            <v>Cable 4 thw</v>
          </cell>
          <cell r="C2055" t="str">
            <v>ML</v>
          </cell>
          <cell r="E2055">
            <v>5251</v>
          </cell>
          <cell r="F2055" t="str">
            <v>PRIMARIO</v>
          </cell>
          <cell r="G2055" t="str">
            <v>CABLE</v>
          </cell>
          <cell r="H2055" t="str">
            <v>OTRA</v>
          </cell>
          <cell r="I2055" t="str">
            <v>EXCEL</v>
          </cell>
          <cell r="J2055" t="str">
            <v>NO</v>
          </cell>
          <cell r="L2055" t="str">
            <v>SI</v>
          </cell>
          <cell r="M2055">
            <v>5251</v>
          </cell>
          <cell r="N2055">
            <v>5251</v>
          </cell>
        </row>
        <row r="2056">
          <cell r="A2056" t="str">
            <v>I_00022</v>
          </cell>
          <cell r="B2056" t="str">
            <v>CABLE 4/0 COBRE  THHN/THWN 90°C 600V</v>
          </cell>
          <cell r="C2056" t="str">
            <v>ML</v>
          </cell>
          <cell r="E2056">
            <v>24526</v>
          </cell>
          <cell r="F2056" t="str">
            <v>PRIMARIO</v>
          </cell>
          <cell r="G2056" t="str">
            <v>CABLE</v>
          </cell>
          <cell r="H2056" t="str">
            <v>OTRA</v>
          </cell>
          <cell r="I2056" t="str">
            <v>EXCEL</v>
          </cell>
          <cell r="J2056" t="str">
            <v>NO</v>
          </cell>
          <cell r="L2056" t="str">
            <v>SI</v>
          </cell>
          <cell r="M2056">
            <v>24526</v>
          </cell>
          <cell r="N2056">
            <v>24526</v>
          </cell>
        </row>
        <row r="2057">
          <cell r="A2057" t="str">
            <v>I_00024</v>
          </cell>
          <cell r="B2057" t="str">
            <v>CABLE DE ACERO 3/8 PARA RETENIDA</v>
          </cell>
          <cell r="C2057" t="str">
            <v>ML</v>
          </cell>
          <cell r="E2057">
            <v>2851</v>
          </cell>
          <cell r="F2057" t="str">
            <v>PRIMARIO</v>
          </cell>
          <cell r="G2057" t="str">
            <v>CABLE</v>
          </cell>
          <cell r="H2057" t="str">
            <v>OTRA</v>
          </cell>
          <cell r="I2057" t="str">
            <v>EXCEL</v>
          </cell>
          <cell r="J2057" t="str">
            <v>NO</v>
          </cell>
          <cell r="L2057" t="str">
            <v>SI</v>
          </cell>
          <cell r="M2057">
            <v>2851</v>
          </cell>
          <cell r="N2057">
            <v>2851</v>
          </cell>
        </row>
        <row r="2058">
          <cell r="A2058" t="str">
            <v>I_00025</v>
          </cell>
          <cell r="B2058" t="str">
            <v>CABLE DE COBRE DESNUDO No 2</v>
          </cell>
          <cell r="C2058" t="str">
            <v>ML</v>
          </cell>
          <cell r="E2058">
            <v>8078</v>
          </cell>
          <cell r="F2058" t="str">
            <v>PRIMARIO</v>
          </cell>
          <cell r="G2058" t="str">
            <v>CABLE</v>
          </cell>
          <cell r="H2058" t="str">
            <v>OTRA</v>
          </cell>
          <cell r="I2058" t="str">
            <v>EXCEL</v>
          </cell>
          <cell r="J2058" t="str">
            <v>NO</v>
          </cell>
          <cell r="L2058" t="str">
            <v>SI</v>
          </cell>
          <cell r="M2058">
            <v>8078</v>
          </cell>
          <cell r="N2058">
            <v>8078</v>
          </cell>
        </row>
        <row r="2059">
          <cell r="A2059" t="str">
            <v>I_00027</v>
          </cell>
          <cell r="B2059" t="str">
            <v>CABLE  COBRE XLPE  No.2  15 KV</v>
          </cell>
          <cell r="C2059" t="str">
            <v>ML</v>
          </cell>
          <cell r="E2059">
            <v>22876</v>
          </cell>
          <cell r="F2059" t="str">
            <v>PRIMARIO</v>
          </cell>
          <cell r="G2059" t="str">
            <v>CABLE</v>
          </cell>
          <cell r="H2059" t="str">
            <v>OTRA</v>
          </cell>
          <cell r="I2059" t="str">
            <v>EXCEL</v>
          </cell>
          <cell r="J2059" t="str">
            <v>NO</v>
          </cell>
          <cell r="L2059" t="str">
            <v>SI</v>
          </cell>
          <cell r="M2059">
            <v>22876</v>
          </cell>
          <cell r="N2059">
            <v>22876</v>
          </cell>
        </row>
        <row r="2060">
          <cell r="A2060" t="str">
            <v>I_00028</v>
          </cell>
          <cell r="B2060" t="str">
            <v>CAJA DE REGISTRO TIPO  CS 274</v>
          </cell>
          <cell r="C2060" t="str">
            <v>U</v>
          </cell>
          <cell r="E2060">
            <v>303751</v>
          </cell>
          <cell r="F2060" t="str">
            <v>PRIMARIO</v>
          </cell>
          <cell r="G2060" t="str">
            <v>CAJA</v>
          </cell>
          <cell r="H2060" t="str">
            <v>OTRA</v>
          </cell>
          <cell r="I2060" t="str">
            <v>EXCEL</v>
          </cell>
          <cell r="J2060" t="str">
            <v>NO</v>
          </cell>
          <cell r="L2060" t="str">
            <v>SI</v>
          </cell>
          <cell r="M2060">
            <v>303751</v>
          </cell>
          <cell r="N2060">
            <v>303751</v>
          </cell>
        </row>
        <row r="2061">
          <cell r="A2061" t="str">
            <v>I_00029</v>
          </cell>
          <cell r="B2061" t="str">
            <v>CAJA DE REGISTRO TIPO  CS 275</v>
          </cell>
          <cell r="C2061" t="str">
            <v>U</v>
          </cell>
          <cell r="E2061">
            <v>603751</v>
          </cell>
          <cell r="F2061" t="str">
            <v>PRIMARIO</v>
          </cell>
          <cell r="G2061" t="str">
            <v>CAJA</v>
          </cell>
          <cell r="H2061" t="str">
            <v>OTRA</v>
          </cell>
          <cell r="J2061" t="str">
            <v>NO</v>
          </cell>
          <cell r="L2061" t="str">
            <v>SI</v>
          </cell>
          <cell r="M2061">
            <v>603751</v>
          </cell>
          <cell r="N2061">
            <v>603751</v>
          </cell>
        </row>
        <row r="2062">
          <cell r="A2062" t="str">
            <v>I_00030</v>
          </cell>
          <cell r="B2062" t="str">
            <v>CAJAS, ELEMENTOS FIJAC ETC</v>
          </cell>
          <cell r="C2062" t="str">
            <v>U</v>
          </cell>
          <cell r="E2062">
            <v>1876</v>
          </cell>
          <cell r="F2062" t="str">
            <v>PRIMARIO</v>
          </cell>
          <cell r="G2062" t="str">
            <v>CAJA</v>
          </cell>
          <cell r="H2062" t="str">
            <v>OTRA</v>
          </cell>
          <cell r="I2062" t="str">
            <v>EXCEL</v>
          </cell>
          <cell r="J2062" t="str">
            <v>NO</v>
          </cell>
          <cell r="L2062" t="str">
            <v>SI</v>
          </cell>
          <cell r="M2062">
            <v>1876</v>
          </cell>
          <cell r="N2062">
            <v>1876</v>
          </cell>
        </row>
        <row r="2063">
          <cell r="A2063" t="str">
            <v>I_00031</v>
          </cell>
          <cell r="B2063" t="str">
            <v>CAPACETE PARA TUBO GALV. DE 4"</v>
          </cell>
          <cell r="C2063" t="str">
            <v>U</v>
          </cell>
          <cell r="E2063">
            <v>26251</v>
          </cell>
          <cell r="F2063" t="str">
            <v>PRIMARIO</v>
          </cell>
          <cell r="G2063" t="str">
            <v>MAT</v>
          </cell>
          <cell r="H2063" t="str">
            <v>OTRA</v>
          </cell>
          <cell r="I2063" t="str">
            <v>EXCEL</v>
          </cell>
          <cell r="J2063" t="str">
            <v>NO</v>
          </cell>
          <cell r="L2063" t="str">
            <v>SI</v>
          </cell>
          <cell r="M2063">
            <v>26251</v>
          </cell>
          <cell r="N2063">
            <v>26251</v>
          </cell>
        </row>
        <row r="2064">
          <cell r="A2064" t="str">
            <v>I_00033</v>
          </cell>
          <cell r="B2064" t="str">
            <v>CELDA DE PROTECCION CON SECCIONADOR</v>
          </cell>
          <cell r="C2064" t="str">
            <v>U</v>
          </cell>
          <cell r="E2064">
            <v>12343069</v>
          </cell>
          <cell r="F2064" t="str">
            <v>PRIMARIO</v>
          </cell>
          <cell r="G2064" t="str">
            <v>MAT</v>
          </cell>
          <cell r="H2064" t="str">
            <v>OTRA</v>
          </cell>
          <cell r="I2064" t="str">
            <v>EXCEL</v>
          </cell>
          <cell r="J2064" t="str">
            <v>NO</v>
          </cell>
          <cell r="L2064" t="str">
            <v>SI</v>
          </cell>
          <cell r="M2064">
            <v>6343069</v>
          </cell>
          <cell r="N2064">
            <v>6343069</v>
          </cell>
        </row>
        <row r="2065">
          <cell r="A2065" t="str">
            <v>I_00035</v>
          </cell>
          <cell r="B2065" t="str">
            <v>CELDA TRANSFORMADOR TIPO SECO 500 KVA</v>
          </cell>
          <cell r="C2065" t="str">
            <v>U</v>
          </cell>
          <cell r="E2065">
            <v>2700001</v>
          </cell>
          <cell r="F2065" t="str">
            <v>PRIMARIO</v>
          </cell>
          <cell r="G2065" t="str">
            <v>MAT</v>
          </cell>
          <cell r="H2065" t="str">
            <v>OTRA</v>
          </cell>
          <cell r="I2065" t="str">
            <v>EXCEL</v>
          </cell>
          <cell r="J2065" t="str">
            <v>NO</v>
          </cell>
          <cell r="L2065" t="str">
            <v>SI</v>
          </cell>
          <cell r="M2065">
            <v>2700001</v>
          </cell>
          <cell r="N2065">
            <v>2700001</v>
          </cell>
        </row>
        <row r="2066">
          <cell r="A2066" t="str">
            <v>I_00036</v>
          </cell>
          <cell r="B2066" t="str">
            <v>CERTIFICACION ELECTRICARIBE Y RETIE</v>
          </cell>
          <cell r="C2066" t="str">
            <v>U</v>
          </cell>
          <cell r="E2066">
            <v>4500000</v>
          </cell>
          <cell r="F2066" t="str">
            <v>PRIMARIO</v>
          </cell>
          <cell r="G2066" t="str">
            <v>TRA</v>
          </cell>
          <cell r="H2066" t="str">
            <v>MOPOSSER</v>
          </cell>
          <cell r="I2066" t="str">
            <v>EXCEL</v>
          </cell>
          <cell r="J2066" t="str">
            <v>NO</v>
          </cell>
          <cell r="L2066" t="str">
            <v>NO</v>
          </cell>
          <cell r="M2066">
            <v>4500000</v>
          </cell>
          <cell r="N2066">
            <v>4500000</v>
          </cell>
        </row>
        <row r="2067">
          <cell r="A2067" t="str">
            <v>I_00038</v>
          </cell>
          <cell r="B2067" t="str">
            <v>CONECTOR TIPO CUÑA AMPACT (1/0-1/0) (REF-600403)</v>
          </cell>
          <cell r="C2067" t="str">
            <v>U</v>
          </cell>
          <cell r="E2067">
            <v>7876</v>
          </cell>
          <cell r="F2067" t="str">
            <v>PRIMARIO</v>
          </cell>
          <cell r="G2067" t="str">
            <v>CONECTOR</v>
          </cell>
          <cell r="H2067" t="str">
            <v>OTRA</v>
          </cell>
          <cell r="I2067" t="str">
            <v>EXCEL</v>
          </cell>
          <cell r="J2067" t="str">
            <v>NO</v>
          </cell>
          <cell r="L2067" t="str">
            <v>SI</v>
          </cell>
          <cell r="M2067">
            <v>7876</v>
          </cell>
          <cell r="N2067">
            <v>7876</v>
          </cell>
        </row>
        <row r="2068">
          <cell r="A2068" t="str">
            <v>I_00039</v>
          </cell>
          <cell r="B2068" t="str">
            <v xml:space="preserve">CRUCETA  METALICA  AUTOSOPORTADA  2.40 m  </v>
          </cell>
          <cell r="C2068" t="str">
            <v>U</v>
          </cell>
          <cell r="E2068">
            <v>187501</v>
          </cell>
          <cell r="F2068" t="str">
            <v>PRIMARIO</v>
          </cell>
          <cell r="G2068" t="str">
            <v>MAT</v>
          </cell>
          <cell r="H2068" t="str">
            <v>OTRA</v>
          </cell>
          <cell r="I2068" t="str">
            <v>EXCEL</v>
          </cell>
          <cell r="J2068" t="str">
            <v>NO</v>
          </cell>
          <cell r="L2068" t="str">
            <v>SI</v>
          </cell>
          <cell r="M2068">
            <v>187501</v>
          </cell>
          <cell r="N2068">
            <v>187501</v>
          </cell>
        </row>
        <row r="2069">
          <cell r="A2069" t="str">
            <v>I_00040</v>
          </cell>
          <cell r="B2069" t="str">
            <v>CUADRILLA INST. ELECTRICAS</v>
          </cell>
          <cell r="C2069" t="str">
            <v>H-H</v>
          </cell>
          <cell r="E2069">
            <v>150000</v>
          </cell>
          <cell r="F2069" t="str">
            <v>PRIMARIO</v>
          </cell>
          <cell r="G2069" t="str">
            <v>MO</v>
          </cell>
          <cell r="H2069" t="str">
            <v>MOPOSSER</v>
          </cell>
          <cell r="I2069" t="str">
            <v>EXCEL</v>
          </cell>
          <cell r="J2069" t="str">
            <v>NO</v>
          </cell>
          <cell r="L2069" t="str">
            <v>NO</v>
          </cell>
          <cell r="M2069">
            <v>150000</v>
          </cell>
          <cell r="N2069">
            <v>150000</v>
          </cell>
        </row>
        <row r="2070">
          <cell r="A2070" t="str">
            <v>I_00041</v>
          </cell>
          <cell r="B2070" t="str">
            <v>DIAGONAL VARILLA RECTA 3/4" X 75 cm</v>
          </cell>
          <cell r="C2070" t="str">
            <v>U</v>
          </cell>
          <cell r="E2070">
            <v>8251</v>
          </cell>
          <cell r="F2070" t="str">
            <v>PRIMARIO</v>
          </cell>
          <cell r="G2070" t="str">
            <v>MAT</v>
          </cell>
          <cell r="H2070" t="str">
            <v>OTRA</v>
          </cell>
          <cell r="I2070" t="str">
            <v>EXCEL</v>
          </cell>
          <cell r="J2070" t="str">
            <v>NO</v>
          </cell>
          <cell r="L2070" t="str">
            <v>SI</v>
          </cell>
          <cell r="M2070">
            <v>8251</v>
          </cell>
          <cell r="N2070">
            <v>8251</v>
          </cell>
        </row>
        <row r="2071">
          <cell r="A2071" t="str">
            <v>I_00042</v>
          </cell>
          <cell r="B2071" t="str">
            <v>ESPARRAGO DE 5/8" X 22"</v>
          </cell>
          <cell r="C2071" t="str">
            <v>U</v>
          </cell>
          <cell r="E2071">
            <v>5701</v>
          </cell>
          <cell r="F2071" t="str">
            <v>PRIMARIO</v>
          </cell>
          <cell r="G2071" t="str">
            <v>MAT</v>
          </cell>
          <cell r="H2071" t="str">
            <v>OTRA</v>
          </cell>
          <cell r="I2071" t="str">
            <v>EXCEL</v>
          </cell>
          <cell r="J2071" t="str">
            <v>NO</v>
          </cell>
          <cell r="L2071" t="str">
            <v>SI</v>
          </cell>
          <cell r="M2071">
            <v>5701</v>
          </cell>
          <cell r="N2071">
            <v>5701</v>
          </cell>
        </row>
        <row r="2072">
          <cell r="A2072" t="str">
            <v>I_00043</v>
          </cell>
          <cell r="B2072" t="str">
            <v>GANCHO ACERO GALVANIZADO C/HUECO DE 5/8"</v>
          </cell>
          <cell r="C2072" t="str">
            <v>U</v>
          </cell>
          <cell r="E2072">
            <v>8476</v>
          </cell>
          <cell r="F2072" t="str">
            <v>PRIMARIO</v>
          </cell>
          <cell r="G2072" t="str">
            <v>MAT</v>
          </cell>
          <cell r="H2072" t="str">
            <v>OTRA</v>
          </cell>
          <cell r="I2072" t="str">
            <v>EXCEL</v>
          </cell>
          <cell r="J2072" t="str">
            <v>NO</v>
          </cell>
          <cell r="L2072" t="str">
            <v>SI</v>
          </cell>
          <cell r="M2072">
            <v>8476</v>
          </cell>
          <cell r="N2072">
            <v>8476</v>
          </cell>
        </row>
        <row r="2073">
          <cell r="A2073" t="str">
            <v>I_00044</v>
          </cell>
          <cell r="B2073" t="str">
            <v>GRAPA PRENSA HILOS</v>
          </cell>
          <cell r="C2073" t="str">
            <v>U</v>
          </cell>
          <cell r="E2073">
            <v>11026</v>
          </cell>
          <cell r="F2073" t="str">
            <v>PRIMARIO</v>
          </cell>
          <cell r="G2073" t="str">
            <v>MAT</v>
          </cell>
          <cell r="H2073" t="str">
            <v>OTRA</v>
          </cell>
          <cell r="I2073" t="str">
            <v>EXCEL</v>
          </cell>
          <cell r="J2073" t="str">
            <v>NO</v>
          </cell>
          <cell r="L2073" t="str">
            <v>SI</v>
          </cell>
          <cell r="M2073">
            <v>11026</v>
          </cell>
          <cell r="N2073">
            <v>11026</v>
          </cell>
        </row>
        <row r="2074">
          <cell r="A2074" t="str">
            <v>I_00045</v>
          </cell>
          <cell r="B2074" t="str">
            <v>GRAPA TERMINAL EN ALUM. CABLE 1/0 ACSR</v>
          </cell>
          <cell r="C2074" t="str">
            <v>U</v>
          </cell>
          <cell r="E2074">
            <v>20626</v>
          </cell>
          <cell r="F2074" t="str">
            <v>PRIMARIO</v>
          </cell>
          <cell r="G2074" t="str">
            <v>MAT</v>
          </cell>
          <cell r="H2074" t="str">
            <v>OTRA</v>
          </cell>
          <cell r="I2074" t="str">
            <v>EXCEL</v>
          </cell>
          <cell r="J2074" t="str">
            <v>NO</v>
          </cell>
          <cell r="L2074" t="str">
            <v>SI</v>
          </cell>
          <cell r="M2074">
            <v>20626</v>
          </cell>
          <cell r="N2074">
            <v>20626</v>
          </cell>
        </row>
        <row r="2075">
          <cell r="A2075" t="str">
            <v>I_00046</v>
          </cell>
          <cell r="B2075" t="str">
            <v>GUARDACABO PARA CABLE DE 5/8"</v>
          </cell>
          <cell r="C2075" t="str">
            <v>U</v>
          </cell>
          <cell r="E2075">
            <v>4501</v>
          </cell>
          <cell r="F2075" t="str">
            <v>PRIMARIO</v>
          </cell>
          <cell r="G2075" t="str">
            <v>MAT</v>
          </cell>
          <cell r="H2075" t="str">
            <v>OTRA</v>
          </cell>
          <cell r="I2075" t="str">
            <v>EXCEL</v>
          </cell>
          <cell r="J2075" t="str">
            <v>NO</v>
          </cell>
          <cell r="L2075" t="str">
            <v>SI</v>
          </cell>
          <cell r="M2075">
            <v>4501</v>
          </cell>
          <cell r="N2075">
            <v>4501</v>
          </cell>
        </row>
        <row r="2076">
          <cell r="A2076" t="str">
            <v>I_00047</v>
          </cell>
          <cell r="B2076" t="str">
            <v>VIGUETA DE ANCLAJE EN CONCRETO 40X40X20 CMS</v>
          </cell>
          <cell r="C2076" t="str">
            <v>U</v>
          </cell>
          <cell r="E2076">
            <v>20000</v>
          </cell>
          <cell r="F2076" t="str">
            <v>PRIMARIO</v>
          </cell>
          <cell r="G2076" t="str">
            <v>MAT</v>
          </cell>
          <cell r="H2076" t="str">
            <v>OTRA</v>
          </cell>
          <cell r="I2076" t="str">
            <v>EXCEL</v>
          </cell>
          <cell r="J2076" t="str">
            <v>NO</v>
          </cell>
          <cell r="L2076" t="str">
            <v>NO</v>
          </cell>
          <cell r="M2076">
            <v>20000</v>
          </cell>
          <cell r="N2076">
            <v>20000</v>
          </cell>
        </row>
        <row r="2077">
          <cell r="A2077" t="str">
            <v>I_00048</v>
          </cell>
          <cell r="B2077" t="str">
            <v>PERNO DE 1/2"  X 6"</v>
          </cell>
          <cell r="C2077" t="str">
            <v>U</v>
          </cell>
          <cell r="E2077">
            <v>1726</v>
          </cell>
          <cell r="F2077" t="str">
            <v>PRIMARIO</v>
          </cell>
          <cell r="G2077" t="str">
            <v>MAT</v>
          </cell>
          <cell r="H2077" t="str">
            <v>OTRA</v>
          </cell>
          <cell r="I2077" t="str">
            <v>EXCEL</v>
          </cell>
          <cell r="J2077" t="str">
            <v>NO</v>
          </cell>
          <cell r="L2077" t="str">
            <v>SI</v>
          </cell>
          <cell r="M2077">
            <v>1726</v>
          </cell>
          <cell r="N2077">
            <v>1726</v>
          </cell>
        </row>
        <row r="2078">
          <cell r="A2078" t="str">
            <v>I_00049</v>
          </cell>
          <cell r="B2078" t="str">
            <v>PERNO DE 5/8 X 1 1/2"</v>
          </cell>
          <cell r="C2078" t="str">
            <v>U</v>
          </cell>
          <cell r="E2078">
            <v>1351</v>
          </cell>
          <cell r="F2078" t="str">
            <v>PRIMARIO</v>
          </cell>
          <cell r="G2078" t="str">
            <v>MAT</v>
          </cell>
          <cell r="H2078" t="str">
            <v>OTRA</v>
          </cell>
          <cell r="I2078" t="str">
            <v>EXCEL</v>
          </cell>
          <cell r="J2078" t="str">
            <v>NO</v>
          </cell>
          <cell r="L2078" t="str">
            <v>SI</v>
          </cell>
          <cell r="M2078">
            <v>1351</v>
          </cell>
          <cell r="N2078">
            <v>1351</v>
          </cell>
        </row>
        <row r="2079">
          <cell r="A2079" t="str">
            <v>I_00050</v>
          </cell>
          <cell r="B2079" t="str">
            <v>PERNO DE 5/8 X6"</v>
          </cell>
          <cell r="C2079" t="str">
            <v>U</v>
          </cell>
          <cell r="E2079">
            <v>2401</v>
          </cell>
          <cell r="F2079" t="str">
            <v>PRIMARIO</v>
          </cell>
          <cell r="G2079" t="str">
            <v>MAT</v>
          </cell>
          <cell r="H2079" t="str">
            <v>OTRA</v>
          </cell>
          <cell r="I2079" t="str">
            <v>EXCEL</v>
          </cell>
          <cell r="J2079" t="str">
            <v>NO</v>
          </cell>
          <cell r="L2079" t="str">
            <v>SI</v>
          </cell>
          <cell r="M2079">
            <v>2401</v>
          </cell>
          <cell r="N2079">
            <v>2401</v>
          </cell>
        </row>
        <row r="2080">
          <cell r="A2080" t="str">
            <v>I_00051</v>
          </cell>
          <cell r="B2080" t="str">
            <v>POSTE DE CONCRETO DE 12 m X 800DAN</v>
          </cell>
          <cell r="C2080" t="str">
            <v>U</v>
          </cell>
          <cell r="E2080">
            <v>1500000</v>
          </cell>
          <cell r="F2080" t="str">
            <v>PRIMARIO</v>
          </cell>
          <cell r="G2080" t="str">
            <v>POSTECON</v>
          </cell>
          <cell r="H2080" t="str">
            <v>OTRA</v>
          </cell>
          <cell r="I2080" t="str">
            <v>EXCEL</v>
          </cell>
          <cell r="J2080" t="str">
            <v>NO</v>
          </cell>
          <cell r="L2080" t="str">
            <v>NO</v>
          </cell>
          <cell r="M2080">
            <v>1500000</v>
          </cell>
          <cell r="N2080">
            <v>1500000</v>
          </cell>
        </row>
        <row r="2081">
          <cell r="A2081" t="str">
            <v>I_00053</v>
          </cell>
          <cell r="B2081" t="str">
            <v xml:space="preserve">SILLA DE FE GALVANIZ P/CRUCETA 5 X 6-1/2          </v>
          </cell>
          <cell r="C2081" t="str">
            <v>U</v>
          </cell>
          <cell r="E2081">
            <v>7126</v>
          </cell>
          <cell r="F2081" t="str">
            <v>PRIMARIO</v>
          </cell>
          <cell r="G2081" t="str">
            <v>MAT</v>
          </cell>
          <cell r="H2081" t="str">
            <v>OTRA</v>
          </cell>
          <cell r="I2081" t="str">
            <v>EXCEL</v>
          </cell>
          <cell r="J2081" t="str">
            <v>NO</v>
          </cell>
          <cell r="L2081" t="str">
            <v>SI</v>
          </cell>
          <cell r="M2081">
            <v>7126</v>
          </cell>
          <cell r="N2081">
            <v>7126</v>
          </cell>
        </row>
        <row r="2082">
          <cell r="A2082" t="str">
            <v>I_00055</v>
          </cell>
          <cell r="B2082" t="str">
            <v>PUNTO DE MEDIDA INDIRECTA 13,2KV EXTERIOR 3TC 3TT</v>
          </cell>
          <cell r="C2082" t="str">
            <v>U</v>
          </cell>
          <cell r="E2082">
            <v>25000000</v>
          </cell>
          <cell r="F2082" t="str">
            <v>PRIMARIO</v>
          </cell>
          <cell r="G2082" t="str">
            <v>ELECTRICARIBE</v>
          </cell>
          <cell r="H2082" t="str">
            <v>OTRA</v>
          </cell>
          <cell r="I2082" t="str">
            <v>EXCEL</v>
          </cell>
          <cell r="J2082" t="str">
            <v>NO</v>
          </cell>
          <cell r="L2082" t="str">
            <v>NO</v>
          </cell>
          <cell r="M2082">
            <v>20000000</v>
          </cell>
          <cell r="N2082">
            <v>20000000</v>
          </cell>
        </row>
        <row r="2083">
          <cell r="A2083" t="str">
            <v>I_00056</v>
          </cell>
          <cell r="B2083" t="str">
            <v>PUNTO DE MEDIDA SEMIDIRECTA EXTERIOR 3TC / SIN ACOMETIDA DE CARGA</v>
          </cell>
          <cell r="C2083" t="str">
            <v>U</v>
          </cell>
          <cell r="E2083">
            <v>2560000</v>
          </cell>
          <cell r="F2083" t="str">
            <v>PRIMARIO</v>
          </cell>
          <cell r="G2083" t="str">
            <v>ELECTRICARIBE</v>
          </cell>
          <cell r="H2083" t="str">
            <v>OTRA</v>
          </cell>
          <cell r="I2083" t="str">
            <v>EXCEL</v>
          </cell>
          <cell r="J2083" t="str">
            <v>NO</v>
          </cell>
          <cell r="L2083" t="str">
            <v>NO</v>
          </cell>
          <cell r="M2083">
            <v>2560000</v>
          </cell>
          <cell r="N2083">
            <v>2560000</v>
          </cell>
        </row>
        <row r="2084">
          <cell r="A2084" t="str">
            <v>I_00057</v>
          </cell>
          <cell r="B2084" t="str">
            <v>SOLDADURA CADWELL</v>
          </cell>
          <cell r="C2084" t="str">
            <v>U</v>
          </cell>
          <cell r="E2084">
            <v>16201</v>
          </cell>
          <cell r="F2084" t="str">
            <v>PRIMARIO</v>
          </cell>
          <cell r="G2084" t="str">
            <v>MAT</v>
          </cell>
          <cell r="H2084" t="str">
            <v>OTRA</v>
          </cell>
          <cell r="I2084" t="str">
            <v>EXCEL</v>
          </cell>
          <cell r="J2084" t="str">
            <v>NO</v>
          </cell>
          <cell r="L2084" t="str">
            <v>SI</v>
          </cell>
          <cell r="M2084">
            <v>16201</v>
          </cell>
          <cell r="N2084">
            <v>16201</v>
          </cell>
        </row>
        <row r="2085">
          <cell r="A2085" t="str">
            <v>I_00060</v>
          </cell>
          <cell r="B2085" t="str">
            <v>TABLEROS DE ILUMINACION SEGUN DIAGRAMA UNIFILAR</v>
          </cell>
          <cell r="C2085" t="str">
            <v>U</v>
          </cell>
          <cell r="E2085">
            <v>12625001</v>
          </cell>
          <cell r="F2085" t="str">
            <v>PRIMARIO</v>
          </cell>
          <cell r="G2085" t="str">
            <v>MAT</v>
          </cell>
          <cell r="H2085" t="str">
            <v>OTRA</v>
          </cell>
          <cell r="I2085" t="str">
            <v>EXCEL</v>
          </cell>
          <cell r="J2085" t="str">
            <v>NO</v>
          </cell>
          <cell r="L2085" t="str">
            <v>SI</v>
          </cell>
          <cell r="M2085">
            <v>5625001</v>
          </cell>
          <cell r="N2085">
            <v>5625001</v>
          </cell>
        </row>
        <row r="2086">
          <cell r="A2086" t="str">
            <v>I_00061</v>
          </cell>
          <cell r="B2086" t="str">
            <v>CELDA TABLERO GENERAL SEGÚN DIAGRAMA UNIFILAR</v>
          </cell>
          <cell r="C2086" t="str">
            <v>U</v>
          </cell>
          <cell r="E2086">
            <v>8500000</v>
          </cell>
          <cell r="F2086" t="str">
            <v>PRIMARIO</v>
          </cell>
          <cell r="G2086" t="str">
            <v>MAT</v>
          </cell>
          <cell r="H2086" t="str">
            <v>OTRA</v>
          </cell>
          <cell r="I2086" t="str">
            <v>EXCEL</v>
          </cell>
          <cell r="J2086" t="str">
            <v>NO</v>
          </cell>
          <cell r="L2086" t="str">
            <v>SI</v>
          </cell>
          <cell r="M2086">
            <v>1875001</v>
          </cell>
          <cell r="N2086">
            <v>1875001</v>
          </cell>
        </row>
        <row r="2087">
          <cell r="A2087" t="str">
            <v>I_00061M</v>
          </cell>
          <cell r="B2087" t="str">
            <v>CELDA TABLERO  50X50X40</v>
          </cell>
          <cell r="C2087" t="str">
            <v>U</v>
          </cell>
          <cell r="E2087">
            <v>575000</v>
          </cell>
          <cell r="F2087" t="str">
            <v>PRIMARIO</v>
          </cell>
          <cell r="G2087" t="str">
            <v>MAT</v>
          </cell>
          <cell r="H2087" t="str">
            <v>OTRA</v>
          </cell>
          <cell r="I2087" t="str">
            <v>EXCEL</v>
          </cell>
          <cell r="J2087" t="str">
            <v>NO</v>
          </cell>
          <cell r="L2087" t="str">
            <v>SI</v>
          </cell>
          <cell r="M2087">
            <v>1875001</v>
          </cell>
          <cell r="N2087">
            <v>1875001</v>
          </cell>
        </row>
        <row r="2088">
          <cell r="A2088" t="str">
            <v>I_00064</v>
          </cell>
          <cell r="B2088" t="str">
            <v xml:space="preserve">Toma leviton  50A 125/250 V,3P,3H Nema 10-50R </v>
          </cell>
          <cell r="C2088" t="str">
            <v>U</v>
          </cell>
          <cell r="E2088">
            <v>18751</v>
          </cell>
          <cell r="F2088" t="str">
            <v>PRIMARIO</v>
          </cell>
          <cell r="G2088" t="str">
            <v>MAT</v>
          </cell>
          <cell r="H2088" t="str">
            <v>OTRA</v>
          </cell>
          <cell r="I2088" t="str">
            <v>EXCEL</v>
          </cell>
          <cell r="J2088" t="str">
            <v>NO</v>
          </cell>
          <cell r="L2088" t="str">
            <v>SI</v>
          </cell>
          <cell r="M2088">
            <v>18751</v>
          </cell>
          <cell r="N2088">
            <v>18751</v>
          </cell>
        </row>
        <row r="2089">
          <cell r="A2089" t="str">
            <v>I_00065</v>
          </cell>
          <cell r="B2089" t="str">
            <v>TRAFO 400 KVA 13,2 KV-220V/127V TIPO SECO</v>
          </cell>
          <cell r="C2089" t="str">
            <v>U</v>
          </cell>
          <cell r="E2089">
            <v>28614301</v>
          </cell>
          <cell r="F2089" t="str">
            <v>PRIMARIO</v>
          </cell>
          <cell r="G2089" t="str">
            <v>MAT</v>
          </cell>
          <cell r="H2089" t="str">
            <v>OTRA</v>
          </cell>
          <cell r="I2089" t="str">
            <v>EXCEL</v>
          </cell>
          <cell r="J2089" t="str">
            <v>NO</v>
          </cell>
          <cell r="L2089" t="str">
            <v>SI</v>
          </cell>
          <cell r="M2089">
            <v>28614301</v>
          </cell>
          <cell r="N2089">
            <v>28614301</v>
          </cell>
        </row>
        <row r="2090">
          <cell r="A2090" t="str">
            <v>I_00067</v>
          </cell>
          <cell r="B2090" t="str">
            <v>TRANSPORTE</v>
          </cell>
          <cell r="C2090" t="str">
            <v>UT</v>
          </cell>
          <cell r="E2090">
            <v>100000</v>
          </cell>
          <cell r="F2090" t="str">
            <v>PRIMARIO</v>
          </cell>
          <cell r="G2090" t="str">
            <v>TTE</v>
          </cell>
          <cell r="H2090" t="str">
            <v>MOPOSSER</v>
          </cell>
          <cell r="I2090" t="str">
            <v>EXCEL</v>
          </cell>
          <cell r="J2090" t="str">
            <v>NO</v>
          </cell>
          <cell r="L2090" t="str">
            <v>NO</v>
          </cell>
          <cell r="M2090">
            <v>100000</v>
          </cell>
          <cell r="N2090">
            <v>100000</v>
          </cell>
        </row>
        <row r="2091">
          <cell r="A2091" t="str">
            <v>I_00068</v>
          </cell>
          <cell r="B2091" t="str">
            <v xml:space="preserve">TUBERIA EMT  3/4"             </v>
          </cell>
          <cell r="C2091" t="str">
            <v>U</v>
          </cell>
          <cell r="E2091">
            <v>1912</v>
          </cell>
          <cell r="F2091" t="str">
            <v>PRIMARIO</v>
          </cell>
          <cell r="G2091" t="str">
            <v>MAT</v>
          </cell>
          <cell r="H2091" t="str">
            <v>OTRA</v>
          </cell>
          <cell r="I2091" t="str">
            <v>EXCEL</v>
          </cell>
          <cell r="J2091" t="str">
            <v>NO</v>
          </cell>
          <cell r="L2091" t="str">
            <v>SI</v>
          </cell>
          <cell r="M2091">
            <v>1912</v>
          </cell>
          <cell r="N2091">
            <v>1912</v>
          </cell>
        </row>
        <row r="2092">
          <cell r="A2092" t="str">
            <v>I_00069</v>
          </cell>
          <cell r="B2092" t="str">
            <v>TUBO CONDUIT PVC 3"X3 METROS</v>
          </cell>
          <cell r="C2092" t="str">
            <v>U</v>
          </cell>
          <cell r="E2092">
            <v>18751</v>
          </cell>
          <cell r="F2092" t="str">
            <v>PRIMARIO</v>
          </cell>
          <cell r="G2092" t="str">
            <v>TUBO</v>
          </cell>
          <cell r="H2092" t="str">
            <v>OTRA</v>
          </cell>
          <cell r="I2092" t="str">
            <v>EXCEL</v>
          </cell>
          <cell r="J2092" t="str">
            <v>NO</v>
          </cell>
          <cell r="L2092" t="str">
            <v>SI</v>
          </cell>
          <cell r="M2092">
            <v>18751</v>
          </cell>
          <cell r="N2092">
            <v>18751</v>
          </cell>
        </row>
        <row r="2093">
          <cell r="A2093" t="str">
            <v>I_00070</v>
          </cell>
          <cell r="B2093" t="str">
            <v>TUBO GALV  4" IMC</v>
          </cell>
          <cell r="C2093" t="str">
            <v>ML</v>
          </cell>
          <cell r="E2093">
            <v>82501</v>
          </cell>
          <cell r="F2093" t="str">
            <v>PRIMARIO</v>
          </cell>
          <cell r="G2093" t="str">
            <v>TUBO</v>
          </cell>
          <cell r="H2093" t="str">
            <v>OTRA</v>
          </cell>
          <cell r="I2093" t="str">
            <v>EXCEL</v>
          </cell>
          <cell r="J2093" t="str">
            <v>NO</v>
          </cell>
          <cell r="L2093" t="str">
            <v>SI</v>
          </cell>
          <cell r="M2093">
            <v>82501</v>
          </cell>
          <cell r="N2093">
            <v>82501</v>
          </cell>
        </row>
        <row r="2094">
          <cell r="A2094" t="str">
            <v>I_00071</v>
          </cell>
          <cell r="B2094" t="str">
            <v>TUERCA DE OJO ALARGADO DE 5/8"</v>
          </cell>
          <cell r="C2094" t="str">
            <v>U</v>
          </cell>
          <cell r="E2094">
            <v>8401</v>
          </cell>
          <cell r="F2094" t="str">
            <v>PRIMARIO</v>
          </cell>
          <cell r="G2094" t="str">
            <v>MAT</v>
          </cell>
          <cell r="H2094" t="str">
            <v>OTRA</v>
          </cell>
          <cell r="I2094" t="str">
            <v>EXCEL</v>
          </cell>
          <cell r="J2094" t="str">
            <v>NO</v>
          </cell>
          <cell r="L2094" t="str">
            <v>SI</v>
          </cell>
          <cell r="M2094">
            <v>8401</v>
          </cell>
          <cell r="N2094">
            <v>8401</v>
          </cell>
        </row>
        <row r="2095">
          <cell r="A2095" t="str">
            <v>I_00072</v>
          </cell>
          <cell r="B2095" t="str">
            <v>VARILLA DE 5/8 X 2,4 M PARA ANCLAJE</v>
          </cell>
          <cell r="C2095" t="str">
            <v>U</v>
          </cell>
          <cell r="E2095">
            <v>23401</v>
          </cell>
          <cell r="F2095" t="str">
            <v>PRIMARIO</v>
          </cell>
          <cell r="G2095" t="str">
            <v>MAT</v>
          </cell>
          <cell r="H2095" t="str">
            <v>OTRA</v>
          </cell>
          <cell r="I2095" t="str">
            <v>EXCEL</v>
          </cell>
          <cell r="J2095" t="str">
            <v>NO</v>
          </cell>
          <cell r="L2095" t="str">
            <v>SI</v>
          </cell>
          <cell r="M2095">
            <v>23401</v>
          </cell>
          <cell r="N2095">
            <v>23401</v>
          </cell>
        </row>
        <row r="2096">
          <cell r="A2096" t="str">
            <v>I_00073</v>
          </cell>
          <cell r="B2096" t="str">
            <v xml:space="preserve">VARILLA DE COBRE DE 2,4m </v>
          </cell>
          <cell r="C2096" t="str">
            <v>U</v>
          </cell>
          <cell r="E2096">
            <v>112501</v>
          </cell>
          <cell r="F2096" t="str">
            <v>PRIMARIO</v>
          </cell>
          <cell r="G2096" t="str">
            <v>MAT</v>
          </cell>
          <cell r="H2096" t="str">
            <v>OTRA</v>
          </cell>
          <cell r="I2096" t="str">
            <v>EXCEL</v>
          </cell>
          <cell r="J2096" t="str">
            <v>NO</v>
          </cell>
          <cell r="L2096" t="str">
            <v>SI</v>
          </cell>
          <cell r="M2096">
            <v>112501</v>
          </cell>
          <cell r="N2096">
            <v>112501</v>
          </cell>
        </row>
        <row r="2097">
          <cell r="A2097" t="str">
            <v>I_00074</v>
          </cell>
          <cell r="B2097" t="str">
            <v>BASURA</v>
          </cell>
          <cell r="C2097" t="str">
            <v>U</v>
          </cell>
          <cell r="E2097">
            <v>1</v>
          </cell>
          <cell r="F2097" t="str">
            <v>PRIMARIO</v>
          </cell>
          <cell r="G2097" t="str">
            <v>MAT</v>
          </cell>
          <cell r="H2097" t="str">
            <v>OTRA</v>
          </cell>
          <cell r="I2097" t="str">
            <v>EXCEL</v>
          </cell>
          <cell r="J2097" t="str">
            <v>NO</v>
          </cell>
          <cell r="L2097" t="str">
            <v>SI</v>
          </cell>
          <cell r="M2097">
            <v>1</v>
          </cell>
          <cell r="N2097">
            <v>1</v>
          </cell>
        </row>
        <row r="2098">
          <cell r="A2098" t="str">
            <v>IDREEC</v>
          </cell>
          <cell r="B2098" t="str">
            <v>INSTITUTO DEPARTAMENTAL DE REHABILITACIÓN Y EDUCACION ESPECIAL DEL CESAR  "IDREEC"</v>
          </cell>
          <cell r="C2098" t="str">
            <v>UN</v>
          </cell>
          <cell r="E2098">
            <v>892305943.17247331</v>
          </cell>
          <cell r="F2098" t="str">
            <v>PRODUCTO</v>
          </cell>
          <cell r="O2098" t="str">
            <v>MAT</v>
          </cell>
        </row>
        <row r="2099">
          <cell r="A2099" t="str">
            <v>ILHA</v>
          </cell>
          <cell r="B2099" t="str">
            <v>INSTALACION LUMINARIA LHA</v>
          </cell>
          <cell r="C2099" t="str">
            <v>H-H</v>
          </cell>
          <cell r="E2099">
            <v>6733</v>
          </cell>
          <cell r="F2099" t="str">
            <v>PRIMARIO</v>
          </cell>
          <cell r="G2099" t="str">
            <v>MO</v>
          </cell>
          <cell r="H2099" t="str">
            <v>MOPOSSER</v>
          </cell>
          <cell r="J2099" t="str">
            <v>NO</v>
          </cell>
          <cell r="L2099" t="str">
            <v>NO</v>
          </cell>
          <cell r="M2099">
            <v>6733</v>
          </cell>
          <cell r="N2099">
            <v>6733</v>
          </cell>
        </row>
        <row r="2100">
          <cell r="A2100" t="str">
            <v>IMPREVISTOS</v>
          </cell>
          <cell r="B2100" t="str">
            <v>IMPREVISTOS</v>
          </cell>
          <cell r="C2100" t="str">
            <v>%</v>
          </cell>
          <cell r="E2100">
            <v>4</v>
          </cell>
          <cell r="F2100" t="str">
            <v>PRIMARIO</v>
          </cell>
          <cell r="G2100" t="str">
            <v>ADMINISTACION</v>
          </cell>
          <cell r="H2100" t="str">
            <v>OTRA</v>
          </cell>
          <cell r="J2100" t="str">
            <v>NO</v>
          </cell>
          <cell r="L2100" t="str">
            <v>SI</v>
          </cell>
          <cell r="M2100">
            <v>4</v>
          </cell>
          <cell r="N2100">
            <v>4</v>
          </cell>
        </row>
        <row r="2101">
          <cell r="A2101" t="str">
            <v>INCAS</v>
          </cell>
          <cell r="B2101" t="str">
            <v>INSTALACION CABLE ASCR</v>
          </cell>
          <cell r="C2101" t="str">
            <v>H-H</v>
          </cell>
          <cell r="E2101">
            <v>107</v>
          </cell>
          <cell r="F2101" t="str">
            <v>PRIMARIO</v>
          </cell>
          <cell r="G2101" t="str">
            <v>MO</v>
          </cell>
          <cell r="H2101" t="str">
            <v>MOPOSSER</v>
          </cell>
          <cell r="J2101" t="str">
            <v>NO</v>
          </cell>
          <cell r="L2101" t="str">
            <v>NO</v>
          </cell>
          <cell r="M2101">
            <v>107</v>
          </cell>
          <cell r="N2101">
            <v>107</v>
          </cell>
        </row>
        <row r="2102">
          <cell r="A2102" t="str">
            <v>INCBI</v>
          </cell>
          <cell r="B2102" t="str">
            <v>INSTALACION CONECTOR BIMETALIC</v>
          </cell>
          <cell r="C2102" t="str">
            <v>H-H</v>
          </cell>
          <cell r="E2102">
            <v>307</v>
          </cell>
          <cell r="F2102" t="str">
            <v>PRIMARIO</v>
          </cell>
          <cell r="G2102" t="str">
            <v>MO</v>
          </cell>
          <cell r="H2102" t="str">
            <v>MOPOSSER</v>
          </cell>
          <cell r="J2102" t="str">
            <v>NO</v>
          </cell>
          <cell r="L2102" t="str">
            <v>NO</v>
          </cell>
          <cell r="M2102">
            <v>307</v>
          </cell>
          <cell r="N2102">
            <v>307</v>
          </cell>
        </row>
        <row r="2103">
          <cell r="A2103" t="str">
            <v>INFOT</v>
          </cell>
          <cell r="B2103" t="str">
            <v>INSTALACION FOTOCONTROL</v>
          </cell>
          <cell r="C2103" t="str">
            <v>H-H</v>
          </cell>
          <cell r="E2103">
            <v>16824</v>
          </cell>
          <cell r="F2103" t="str">
            <v>PRIMARIO</v>
          </cell>
          <cell r="G2103" t="str">
            <v>MO</v>
          </cell>
          <cell r="H2103" t="str">
            <v>MOPOSSER</v>
          </cell>
          <cell r="J2103" t="str">
            <v>NO</v>
          </cell>
          <cell r="L2103" t="str">
            <v>NO</v>
          </cell>
          <cell r="M2103">
            <v>16824</v>
          </cell>
          <cell r="N2103">
            <v>16824</v>
          </cell>
        </row>
        <row r="2104">
          <cell r="A2104" t="str">
            <v>INS4</v>
          </cell>
          <cell r="B2104" t="str">
            <v>INST. ALAMBRE COBRE No.4</v>
          </cell>
          <cell r="C2104" t="str">
            <v>H-H</v>
          </cell>
          <cell r="E2104">
            <v>389</v>
          </cell>
          <cell r="F2104" t="str">
            <v>PRIMARIO</v>
          </cell>
          <cell r="G2104" t="str">
            <v>MO</v>
          </cell>
          <cell r="H2104" t="str">
            <v>MOPOSSER</v>
          </cell>
          <cell r="J2104" t="str">
            <v>NO</v>
          </cell>
          <cell r="L2104" t="str">
            <v>NO</v>
          </cell>
          <cell r="M2104">
            <v>389</v>
          </cell>
          <cell r="N2104">
            <v>389</v>
          </cell>
        </row>
        <row r="2105">
          <cell r="A2105" t="str">
            <v>INSPC</v>
          </cell>
          <cell r="B2105" t="str">
            <v>INST. PARARRAYOS CORTACIRC</v>
          </cell>
          <cell r="C2105" t="str">
            <v>U</v>
          </cell>
          <cell r="E2105">
            <v>15142</v>
          </cell>
          <cell r="F2105" t="str">
            <v>PRIMARIO</v>
          </cell>
          <cell r="G2105" t="str">
            <v>ZZZ</v>
          </cell>
          <cell r="H2105" t="str">
            <v>OTRA</v>
          </cell>
          <cell r="J2105" t="str">
            <v>NO</v>
          </cell>
          <cell r="L2105" t="str">
            <v>SI</v>
          </cell>
          <cell r="M2105">
            <v>15142</v>
          </cell>
          <cell r="N2105">
            <v>15142</v>
          </cell>
        </row>
        <row r="2106">
          <cell r="A2106" t="str">
            <v>INSR</v>
          </cell>
          <cell r="B2106" t="str">
            <v>INSTALACION RETENIDA</v>
          </cell>
          <cell r="C2106" t="str">
            <v>H-H</v>
          </cell>
          <cell r="E2106">
            <v>6733</v>
          </cell>
          <cell r="F2106" t="str">
            <v>PRIMARIO</v>
          </cell>
          <cell r="G2106" t="str">
            <v>MO</v>
          </cell>
          <cell r="H2106" t="str">
            <v>MOPOSSER</v>
          </cell>
          <cell r="J2106" t="str">
            <v>NO</v>
          </cell>
          <cell r="L2106" t="str">
            <v>NO</v>
          </cell>
          <cell r="M2106">
            <v>6733</v>
          </cell>
          <cell r="N2106">
            <v>6733</v>
          </cell>
        </row>
        <row r="2107">
          <cell r="A2107" t="str">
            <v>INSTR</v>
          </cell>
          <cell r="B2107" t="str">
            <v>INST. TRANFORMADOR 37.5 KVA</v>
          </cell>
          <cell r="C2107" t="str">
            <v>H-H</v>
          </cell>
          <cell r="E2107">
            <v>40369</v>
          </cell>
          <cell r="F2107" t="str">
            <v>PRIMARIO</v>
          </cell>
          <cell r="G2107" t="str">
            <v>MO</v>
          </cell>
          <cell r="H2107" t="str">
            <v>MOPOSSER</v>
          </cell>
          <cell r="J2107" t="str">
            <v>NO</v>
          </cell>
          <cell r="L2107" t="str">
            <v>NO</v>
          </cell>
          <cell r="M2107">
            <v>40369</v>
          </cell>
          <cell r="N2107">
            <v>40369</v>
          </cell>
        </row>
        <row r="2108">
          <cell r="A2108" t="str">
            <v>INT_DOBL</v>
          </cell>
          <cell r="B2108" t="str">
            <v>SALIDA INTERRUPTOR DOBLE</v>
          </cell>
          <cell r="C2108" t="str">
            <v>U</v>
          </cell>
          <cell r="E2108">
            <v>145854.97500000001</v>
          </cell>
          <cell r="F2108" t="str">
            <v>PRODUCTO</v>
          </cell>
          <cell r="G2108" t="str">
            <v>XXXX</v>
          </cell>
          <cell r="H2108" t="str">
            <v>OTRA</v>
          </cell>
          <cell r="J2108" t="str">
            <v>NO</v>
          </cell>
          <cell r="L2108" t="str">
            <v>NO</v>
          </cell>
          <cell r="M2108">
            <v>39336</v>
          </cell>
          <cell r="N2108">
            <v>39336</v>
          </cell>
        </row>
        <row r="2109">
          <cell r="A2109" t="str">
            <v>INT_SENC</v>
          </cell>
          <cell r="B2109" t="str">
            <v>SALIDA INTERUPTOR SENCILLO</v>
          </cell>
          <cell r="C2109" t="str">
            <v>U</v>
          </cell>
          <cell r="E2109">
            <v>131049.97500000001</v>
          </cell>
          <cell r="F2109" t="str">
            <v>PRODUCTO</v>
          </cell>
          <cell r="G2109" t="str">
            <v>XXXX</v>
          </cell>
          <cell r="H2109" t="str">
            <v>OTRA</v>
          </cell>
          <cell r="J2109" t="str">
            <v>NO</v>
          </cell>
          <cell r="L2109" t="str">
            <v>NO</v>
          </cell>
          <cell r="M2109">
            <v>38586</v>
          </cell>
          <cell r="N2109">
            <v>38586</v>
          </cell>
        </row>
        <row r="2110">
          <cell r="A2110" t="str">
            <v>INT_SENC_EMT</v>
          </cell>
          <cell r="B2110" t="str">
            <v>SALIDA INTERUPTOR SENCILLO</v>
          </cell>
          <cell r="C2110" t="str">
            <v>U</v>
          </cell>
          <cell r="E2110">
            <v>133485.71528725623</v>
          </cell>
          <cell r="F2110" t="str">
            <v>PRODUCTO</v>
          </cell>
          <cell r="O2110" t="str">
            <v>MAT</v>
          </cell>
        </row>
        <row r="2111">
          <cell r="A2111" t="str">
            <v>INT_TRIP</v>
          </cell>
          <cell r="B2111" t="str">
            <v>SALIDA INTERRUPTOR TRIPLE</v>
          </cell>
          <cell r="C2111" t="str">
            <v>U</v>
          </cell>
          <cell r="E2111">
            <v>102636.97500000001</v>
          </cell>
          <cell r="F2111" t="str">
            <v>PRODUCTO</v>
          </cell>
        </row>
        <row r="2112">
          <cell r="A2112" t="str">
            <v>INT01</v>
          </cell>
          <cell r="B2112" t="str">
            <v>INTERRUPTOR DOBLE</v>
          </cell>
          <cell r="C2112" t="str">
            <v>U</v>
          </cell>
          <cell r="E2112">
            <v>10000</v>
          </cell>
          <cell r="F2112" t="str">
            <v>PRIMARIO</v>
          </cell>
          <cell r="G2112" t="str">
            <v>INT</v>
          </cell>
          <cell r="H2112" t="str">
            <v>OTRA</v>
          </cell>
          <cell r="J2112" t="str">
            <v>NO</v>
          </cell>
          <cell r="L2112" t="str">
            <v>SI</v>
          </cell>
          <cell r="M2112">
            <v>4501</v>
          </cell>
          <cell r="N2112">
            <v>4501</v>
          </cell>
        </row>
        <row r="2113">
          <cell r="A2113" t="str">
            <v>INTCS1</v>
          </cell>
          <cell r="B2113" t="str">
            <v>INTERRUPTOR CONMUTABLE SENCILLO</v>
          </cell>
          <cell r="C2113" t="str">
            <v>U</v>
          </cell>
          <cell r="E2113">
            <v>10000</v>
          </cell>
          <cell r="F2113" t="str">
            <v>PRIMARIO</v>
          </cell>
          <cell r="G2113" t="str">
            <v>INT</v>
          </cell>
          <cell r="H2113" t="str">
            <v>OTRA</v>
          </cell>
          <cell r="J2113" t="str">
            <v>NO</v>
          </cell>
          <cell r="L2113" t="str">
            <v>SI</v>
          </cell>
          <cell r="M2113">
            <v>5626</v>
          </cell>
          <cell r="N2113">
            <v>5626</v>
          </cell>
        </row>
        <row r="2114">
          <cell r="A2114" t="str">
            <v>INTCS2</v>
          </cell>
          <cell r="B2114" t="str">
            <v>INTERRUPTOR CONMUTABLE DOBLE</v>
          </cell>
          <cell r="C2114" t="str">
            <v>U</v>
          </cell>
          <cell r="E2114">
            <v>7351</v>
          </cell>
          <cell r="F2114" t="str">
            <v>PRIMARIO</v>
          </cell>
          <cell r="G2114" t="str">
            <v>INT</v>
          </cell>
          <cell r="H2114" t="str">
            <v>OTRA</v>
          </cell>
          <cell r="J2114" t="str">
            <v>NO</v>
          </cell>
          <cell r="L2114" t="str">
            <v>SI</v>
          </cell>
          <cell r="M2114">
            <v>7351</v>
          </cell>
          <cell r="N2114">
            <v>7351</v>
          </cell>
        </row>
        <row r="2115">
          <cell r="A2115" t="str">
            <v>INTCS3</v>
          </cell>
          <cell r="B2115" t="str">
            <v>INTERRUPTOR CONMUTABLE TRIPLE</v>
          </cell>
          <cell r="C2115" t="str">
            <v>U</v>
          </cell>
          <cell r="E2115">
            <v>7351</v>
          </cell>
          <cell r="F2115" t="str">
            <v>PRIMARIO</v>
          </cell>
          <cell r="G2115" t="str">
            <v>INT</v>
          </cell>
          <cell r="H2115" t="str">
            <v>OTRA</v>
          </cell>
          <cell r="J2115" t="str">
            <v>NO</v>
          </cell>
          <cell r="L2115" t="str">
            <v>SI</v>
          </cell>
          <cell r="M2115">
            <v>7351</v>
          </cell>
          <cell r="N2115">
            <v>7351</v>
          </cell>
        </row>
        <row r="2116">
          <cell r="A2116" t="str">
            <v>INTSE</v>
          </cell>
          <cell r="B2116" t="str">
            <v>INTERRUPTOR SENCILLO</v>
          </cell>
          <cell r="C2116" t="str">
            <v>U</v>
          </cell>
          <cell r="E2116">
            <v>10000</v>
          </cell>
          <cell r="F2116" t="str">
            <v>PRIMARIO</v>
          </cell>
          <cell r="G2116" t="str">
            <v>INT</v>
          </cell>
          <cell r="H2116" t="str">
            <v>OTRA</v>
          </cell>
          <cell r="J2116" t="str">
            <v>NO</v>
          </cell>
          <cell r="L2116" t="str">
            <v>SI</v>
          </cell>
          <cell r="M2116">
            <v>3751</v>
          </cell>
          <cell r="N2116">
            <v>3751</v>
          </cell>
        </row>
        <row r="2117">
          <cell r="A2117" t="str">
            <v>INTTRI</v>
          </cell>
          <cell r="B2117" t="str">
            <v>INTERRUPTOR TRIPLE</v>
          </cell>
          <cell r="C2117" t="str">
            <v>U</v>
          </cell>
          <cell r="E2117">
            <v>9750</v>
          </cell>
          <cell r="F2117" t="str">
            <v>PRIMARIO</v>
          </cell>
          <cell r="G2117" t="str">
            <v>INT</v>
          </cell>
          <cell r="H2117" t="str">
            <v>OTRA</v>
          </cell>
          <cell r="J2117" t="str">
            <v>NO</v>
          </cell>
          <cell r="L2117" t="str">
            <v>SI</v>
          </cell>
          <cell r="M2117">
            <v>7351</v>
          </cell>
          <cell r="N2117">
            <v>7351</v>
          </cell>
        </row>
        <row r="2118">
          <cell r="A2118" t="str">
            <v>IPS</v>
          </cell>
          <cell r="B2118" t="str">
            <v>AAAA AAAA AA  A AA A</v>
          </cell>
          <cell r="C2118" t="str">
            <v>U</v>
          </cell>
          <cell r="E2118">
            <v>328984348.6232428</v>
          </cell>
          <cell r="F2118" t="str">
            <v>PRODUCTO</v>
          </cell>
          <cell r="G2118" t="str">
            <v>XXXX</v>
          </cell>
          <cell r="H2118" t="str">
            <v>OTRA</v>
          </cell>
          <cell r="J2118" t="str">
            <v>NO</v>
          </cell>
          <cell r="L2118" t="str">
            <v>NO</v>
          </cell>
          <cell r="M2118">
            <v>218379080.62</v>
          </cell>
          <cell r="N2118">
            <v>218379080.62</v>
          </cell>
        </row>
        <row r="2119">
          <cell r="A2119" t="str">
            <v>IPS_0001</v>
          </cell>
          <cell r="B2119" t="str">
            <v>AAAA AAAA AA  A AA A</v>
          </cell>
          <cell r="C2119" t="str">
            <v>U</v>
          </cell>
          <cell r="E2119">
            <v>374464.65</v>
          </cell>
          <cell r="F2119" t="str">
            <v>PRODUCTO</v>
          </cell>
          <cell r="G2119" t="str">
            <v>XXXX</v>
          </cell>
          <cell r="H2119" t="str">
            <v>OTRA</v>
          </cell>
          <cell r="J2119" t="str">
            <v>NO</v>
          </cell>
          <cell r="L2119" t="str">
            <v>NO</v>
          </cell>
          <cell r="M2119">
            <v>256357</v>
          </cell>
          <cell r="N2119">
            <v>256357</v>
          </cell>
        </row>
        <row r="2120">
          <cell r="A2120" t="str">
            <v>IPS_0002</v>
          </cell>
          <cell r="B2120" t="str">
            <v>IPS</v>
          </cell>
          <cell r="C2120" t="str">
            <v>U</v>
          </cell>
          <cell r="E2120">
            <v>109869400.78697272</v>
          </cell>
          <cell r="F2120" t="str">
            <v>PRODUCTO</v>
          </cell>
          <cell r="G2120" t="str">
            <v>XXXX</v>
          </cell>
          <cell r="H2120" t="str">
            <v>OTRA</v>
          </cell>
          <cell r="J2120" t="str">
            <v>NO</v>
          </cell>
          <cell r="L2120" t="str">
            <v>NO</v>
          </cell>
          <cell r="M2120">
            <v>43517369.219999999</v>
          </cell>
          <cell r="N2120">
            <v>43517369.219999999</v>
          </cell>
        </row>
        <row r="2121">
          <cell r="A2121" t="str">
            <v>IPS_DUCTOS_PLACA1</v>
          </cell>
          <cell r="B2121" t="str">
            <v>IPS MAT CONSTRUCCION PLACA PRIMER PISO</v>
          </cell>
          <cell r="C2121" t="str">
            <v>U</v>
          </cell>
          <cell r="E2121">
            <v>177810.15</v>
          </cell>
          <cell r="F2121" t="str">
            <v>PRODUCTO</v>
          </cell>
          <cell r="G2121" t="str">
            <v>XXXX</v>
          </cell>
          <cell r="H2121" t="str">
            <v>OTRA</v>
          </cell>
          <cell r="J2121" t="str">
            <v>NO</v>
          </cell>
          <cell r="L2121" t="str">
            <v>NO</v>
          </cell>
          <cell r="M2121">
            <v>118711</v>
          </cell>
          <cell r="N2121">
            <v>118711</v>
          </cell>
        </row>
        <row r="2122">
          <cell r="A2122" t="str">
            <v>JUANDA</v>
          </cell>
          <cell r="B2122" t="str">
            <v>JUANDA JUANDA</v>
          </cell>
          <cell r="C2122" t="str">
            <v>U</v>
          </cell>
          <cell r="E2122">
            <v>24415540.798828125</v>
          </cell>
          <cell r="F2122" t="str">
            <v>PRODUCTO</v>
          </cell>
          <cell r="G2122" t="str">
            <v>XXXX</v>
          </cell>
          <cell r="H2122" t="str">
            <v>OTRA</v>
          </cell>
          <cell r="J2122" t="str">
            <v>NO</v>
          </cell>
          <cell r="L2122" t="str">
            <v>NO</v>
          </cell>
          <cell r="M2122">
            <v>14123795</v>
          </cell>
          <cell r="N2122">
            <v>14123795</v>
          </cell>
        </row>
        <row r="2123">
          <cell r="A2123" t="str">
            <v>K7_BECERRIL</v>
          </cell>
          <cell r="B2123" t="str">
            <v>TRANSFORMADOR ACOMETIDA Y TABLERO GENERAL</v>
          </cell>
          <cell r="C2123" t="str">
            <v>UN</v>
          </cell>
          <cell r="E2123">
            <v>128405012.29570314</v>
          </cell>
          <cell r="F2123" t="str">
            <v>PRODUCTO</v>
          </cell>
          <cell r="O2123" t="str">
            <v>MAT</v>
          </cell>
        </row>
        <row r="2124">
          <cell r="A2124" t="str">
            <v>KM_MONO_001</v>
          </cell>
          <cell r="B2124" t="str">
            <v>FINCA DONALDO REALES</v>
          </cell>
          <cell r="C2124" t="str">
            <v>UN</v>
          </cell>
          <cell r="E2124">
            <v>44131167.11406251</v>
          </cell>
          <cell r="F2124" t="str">
            <v>PRODUCTO</v>
          </cell>
          <cell r="O2124" t="str">
            <v>MAT</v>
          </cell>
        </row>
        <row r="2125">
          <cell r="A2125" t="str">
            <v>L_P27078_100W_SILV</v>
          </cell>
          <cell r="B2125" t="str">
            <v>LUMINARIA SYLVANIA P27078 LED 13000LM ASYM 3K 240V</v>
          </cell>
          <cell r="C2125" t="str">
            <v>U</v>
          </cell>
          <cell r="E2125">
            <v>857950.8</v>
          </cell>
          <cell r="F2125" t="str">
            <v>PRODUCTO</v>
          </cell>
          <cell r="O2125" t="str">
            <v>MAT</v>
          </cell>
        </row>
        <row r="2126">
          <cell r="A2126" t="str">
            <v>L1305</v>
          </cell>
          <cell r="B2126" t="str">
            <v>LUMINAR IJK-A 150W-SODIO</v>
          </cell>
          <cell r="C2126" t="str">
            <v>U</v>
          </cell>
          <cell r="E2126">
            <v>253403</v>
          </cell>
          <cell r="F2126" t="str">
            <v>PRIMARIO</v>
          </cell>
          <cell r="G2126" t="str">
            <v>LUM</v>
          </cell>
          <cell r="H2126" t="str">
            <v>OTRA</v>
          </cell>
          <cell r="J2126" t="str">
            <v>NO</v>
          </cell>
          <cell r="L2126" t="str">
            <v>SI</v>
          </cell>
          <cell r="M2126">
            <v>253403</v>
          </cell>
          <cell r="N2126">
            <v>253403</v>
          </cell>
        </row>
        <row r="2127">
          <cell r="A2127" t="str">
            <v>L1306</v>
          </cell>
          <cell r="B2127" t="str">
            <v>LUMINARIA LTP-VC-250W-S</v>
          </cell>
          <cell r="C2127" t="str">
            <v>U</v>
          </cell>
          <cell r="E2127">
            <v>72529</v>
          </cell>
          <cell r="F2127" t="str">
            <v>PRIMARIO</v>
          </cell>
          <cell r="G2127" t="str">
            <v>LUM</v>
          </cell>
          <cell r="H2127" t="str">
            <v>OTRA</v>
          </cell>
          <cell r="J2127" t="str">
            <v>NO</v>
          </cell>
          <cell r="L2127" t="str">
            <v>SI</v>
          </cell>
          <cell r="M2127">
            <v>72529</v>
          </cell>
          <cell r="N2127">
            <v>72529</v>
          </cell>
        </row>
        <row r="2128">
          <cell r="A2128" t="str">
            <v>L1307</v>
          </cell>
          <cell r="B2128" t="str">
            <v>LUM. LTP 150W-220V SODIO</v>
          </cell>
          <cell r="C2128" t="str">
            <v>U</v>
          </cell>
          <cell r="E2128">
            <v>66169</v>
          </cell>
          <cell r="F2128" t="str">
            <v>PRIMARIO</v>
          </cell>
          <cell r="G2128" t="str">
            <v>LUM</v>
          </cell>
          <cell r="H2128" t="str">
            <v>OTRA</v>
          </cell>
          <cell r="J2128" t="str">
            <v>NO</v>
          </cell>
          <cell r="L2128" t="str">
            <v>SI</v>
          </cell>
          <cell r="M2128">
            <v>66169</v>
          </cell>
          <cell r="N2128">
            <v>66169</v>
          </cell>
        </row>
        <row r="2129">
          <cell r="A2129" t="str">
            <v>L5805</v>
          </cell>
          <cell r="B2129" t="str">
            <v>LUMINARIA RAP 150W-S0DIO</v>
          </cell>
          <cell r="C2129" t="str">
            <v>U</v>
          </cell>
          <cell r="E2129">
            <v>44773</v>
          </cell>
          <cell r="F2129" t="str">
            <v>PRIMARIO</v>
          </cell>
          <cell r="G2129" t="str">
            <v>LUM</v>
          </cell>
          <cell r="H2129" t="str">
            <v>OTRA</v>
          </cell>
          <cell r="J2129" t="str">
            <v>NO</v>
          </cell>
          <cell r="L2129" t="str">
            <v>SI</v>
          </cell>
          <cell r="M2129">
            <v>44773</v>
          </cell>
          <cell r="N2129">
            <v>44773</v>
          </cell>
        </row>
        <row r="2130">
          <cell r="A2130" t="str">
            <v>L6805</v>
          </cell>
          <cell r="B2130" t="str">
            <v>LUMINARIA DJK 70W-S0DIO</v>
          </cell>
          <cell r="C2130" t="str">
            <v>U</v>
          </cell>
          <cell r="E2130">
            <v>64951</v>
          </cell>
          <cell r="F2130" t="str">
            <v>PRIMARIO</v>
          </cell>
          <cell r="G2130" t="str">
            <v>LUM</v>
          </cell>
          <cell r="H2130" t="str">
            <v>OTRA</v>
          </cell>
          <cell r="J2130" t="str">
            <v>NO</v>
          </cell>
          <cell r="L2130" t="str">
            <v>SI</v>
          </cell>
          <cell r="M2130">
            <v>64951</v>
          </cell>
          <cell r="N2130">
            <v>64951</v>
          </cell>
        </row>
        <row r="2131">
          <cell r="A2131" t="str">
            <v>LAB_BOVINO_JAGUA</v>
          </cell>
          <cell r="B2131" t="str">
            <v>CONSTRUCION DE 160VIVIENDA TIPO VIS BECERRIL-CESAR</v>
          </cell>
          <cell r="C2131" t="str">
            <v>UN</v>
          </cell>
          <cell r="E2131">
            <v>173999421.04264846</v>
          </cell>
          <cell r="F2131" t="str">
            <v>PRODUCTO</v>
          </cell>
          <cell r="O2131" t="str">
            <v>MAT</v>
          </cell>
        </row>
        <row r="2132">
          <cell r="A2132" t="str">
            <v>LAP150</v>
          </cell>
          <cell r="B2132" t="str">
            <v>LAMPARA DE 150W A 220V SODIO</v>
          </cell>
          <cell r="C2132" t="str">
            <v>U</v>
          </cell>
          <cell r="E2132">
            <v>275000</v>
          </cell>
          <cell r="F2132" t="str">
            <v>PRIMARIO</v>
          </cell>
          <cell r="G2132" t="str">
            <v>LUMINARIA</v>
          </cell>
          <cell r="H2132" t="str">
            <v>OTRA</v>
          </cell>
          <cell r="J2132" t="str">
            <v>NO</v>
          </cell>
          <cell r="L2132" t="str">
            <v>SI</v>
          </cell>
          <cell r="M2132">
            <v>165001</v>
          </cell>
          <cell r="N2132">
            <v>165001</v>
          </cell>
        </row>
        <row r="2133">
          <cell r="A2133" t="str">
            <v>LAP70</v>
          </cell>
          <cell r="B2133" t="str">
            <v>LAMPARA DE 70W A 220V SODIO</v>
          </cell>
          <cell r="C2133" t="str">
            <v>U</v>
          </cell>
          <cell r="E2133">
            <v>275000</v>
          </cell>
          <cell r="F2133" t="str">
            <v>PRIMARIO</v>
          </cell>
          <cell r="G2133" t="str">
            <v>LUMINARIA</v>
          </cell>
          <cell r="H2133" t="str">
            <v>OTRA</v>
          </cell>
          <cell r="J2133" t="str">
            <v>NO</v>
          </cell>
          <cell r="L2133" t="str">
            <v>SI</v>
          </cell>
          <cell r="M2133">
            <v>165001</v>
          </cell>
          <cell r="N2133">
            <v>165001</v>
          </cell>
        </row>
        <row r="2134">
          <cell r="A2134" t="str">
            <v>LF001</v>
          </cell>
          <cell r="B2134" t="str">
            <v>LUMINARIA FLUOR. 2X48"</v>
          </cell>
          <cell r="C2134" t="str">
            <v>U</v>
          </cell>
          <cell r="E2134">
            <v>30805</v>
          </cell>
          <cell r="F2134" t="str">
            <v>PRIMARIO</v>
          </cell>
          <cell r="G2134" t="str">
            <v>LUM</v>
          </cell>
          <cell r="H2134" t="str">
            <v>OTRA</v>
          </cell>
          <cell r="J2134" t="str">
            <v>NO</v>
          </cell>
          <cell r="L2134" t="str">
            <v>SI</v>
          </cell>
          <cell r="M2134">
            <v>30805</v>
          </cell>
          <cell r="N2134">
            <v>30805</v>
          </cell>
        </row>
        <row r="2135">
          <cell r="A2135" t="str">
            <v>LF002</v>
          </cell>
          <cell r="B2135" t="str">
            <v>LAMPARA FLUOR.60X60</v>
          </cell>
          <cell r="C2135" t="str">
            <v>U</v>
          </cell>
          <cell r="E2135">
            <v>78219</v>
          </cell>
          <cell r="F2135" t="str">
            <v>PRIMARIO</v>
          </cell>
          <cell r="G2135" t="str">
            <v>LUM</v>
          </cell>
          <cell r="H2135" t="str">
            <v>OTRA</v>
          </cell>
          <cell r="J2135" t="str">
            <v>NO</v>
          </cell>
          <cell r="L2135" t="str">
            <v>SI</v>
          </cell>
          <cell r="M2135">
            <v>78219</v>
          </cell>
          <cell r="N2135">
            <v>78219</v>
          </cell>
        </row>
        <row r="2136">
          <cell r="A2136" t="str">
            <v>LINIERO</v>
          </cell>
          <cell r="B2136" t="str">
            <v>LINIERO EXPERTO</v>
          </cell>
          <cell r="C2136" t="str">
            <v>HH</v>
          </cell>
          <cell r="E2136">
            <v>14600</v>
          </cell>
          <cell r="F2136" t="str">
            <v>PRIMARIO</v>
          </cell>
          <cell r="G2136" t="str">
            <v>MO</v>
          </cell>
          <cell r="H2136" t="str">
            <v>MOPOSSER</v>
          </cell>
          <cell r="J2136" t="str">
            <v>NO</v>
          </cell>
          <cell r="L2136" t="str">
            <v>NO</v>
          </cell>
          <cell r="M2136">
            <v>15000</v>
          </cell>
          <cell r="N2136">
            <v>15000</v>
          </cell>
          <cell r="O2136" t="str">
            <v>GOB</v>
          </cell>
        </row>
        <row r="2137">
          <cell r="A2137" t="str">
            <v>LLHA</v>
          </cell>
          <cell r="B2137" t="str">
            <v>LUMINARIA LHA 125W-MERC</v>
          </cell>
          <cell r="C2137" t="str">
            <v>U</v>
          </cell>
          <cell r="E2137">
            <v>32194</v>
          </cell>
          <cell r="F2137" t="str">
            <v>PRIMARIO</v>
          </cell>
          <cell r="G2137" t="str">
            <v>LUM</v>
          </cell>
          <cell r="H2137" t="str">
            <v>OTRA</v>
          </cell>
          <cell r="J2137" t="str">
            <v>NO</v>
          </cell>
          <cell r="L2137" t="str">
            <v>SI</v>
          </cell>
          <cell r="M2137">
            <v>32194</v>
          </cell>
          <cell r="N2137">
            <v>32194</v>
          </cell>
        </row>
        <row r="2138">
          <cell r="A2138" t="str">
            <v>LMERC</v>
          </cell>
          <cell r="B2138" t="str">
            <v>LUM 250W-220V-SODIO LTP</v>
          </cell>
          <cell r="C2138" t="str">
            <v>U</v>
          </cell>
          <cell r="E2138">
            <v>108022</v>
          </cell>
          <cell r="F2138" t="str">
            <v>PRIMARIO</v>
          </cell>
          <cell r="G2138" t="str">
            <v>LUM</v>
          </cell>
          <cell r="H2138" t="str">
            <v>OTRA</v>
          </cell>
          <cell r="J2138" t="str">
            <v>NO</v>
          </cell>
          <cell r="L2138" t="str">
            <v>SI</v>
          </cell>
          <cell r="M2138">
            <v>108022</v>
          </cell>
          <cell r="N2138">
            <v>108022</v>
          </cell>
        </row>
        <row r="2139">
          <cell r="A2139" t="str">
            <v>LMERY</v>
          </cell>
          <cell r="B2139" t="str">
            <v>LUM 125W-220V-MERC-LBA</v>
          </cell>
          <cell r="C2139" t="str">
            <v>U</v>
          </cell>
          <cell r="E2139">
            <v>33400</v>
          </cell>
          <cell r="F2139" t="str">
            <v>PRIMARIO</v>
          </cell>
          <cell r="G2139" t="str">
            <v>LUM</v>
          </cell>
          <cell r="H2139" t="str">
            <v>OTRA</v>
          </cell>
          <cell r="J2139" t="str">
            <v>NO</v>
          </cell>
          <cell r="L2139" t="str">
            <v>SI</v>
          </cell>
          <cell r="M2139">
            <v>33400</v>
          </cell>
          <cell r="N2139">
            <v>33400</v>
          </cell>
        </row>
        <row r="2140">
          <cell r="A2140" t="str">
            <v>LPE15</v>
          </cell>
          <cell r="B2140" t="str">
            <v>LIMINARIA PE-PV 150W S</v>
          </cell>
          <cell r="C2140" t="str">
            <v>U</v>
          </cell>
          <cell r="E2140">
            <v>51858</v>
          </cell>
          <cell r="F2140" t="str">
            <v>PRIMARIO</v>
          </cell>
          <cell r="G2140" t="str">
            <v>LUM</v>
          </cell>
          <cell r="H2140" t="str">
            <v>OTRA</v>
          </cell>
          <cell r="J2140" t="str">
            <v>NO</v>
          </cell>
          <cell r="L2140" t="str">
            <v>SI</v>
          </cell>
          <cell r="M2140">
            <v>51858</v>
          </cell>
          <cell r="N2140">
            <v>51858</v>
          </cell>
        </row>
        <row r="2141">
          <cell r="A2141" t="str">
            <v>LPEA7</v>
          </cell>
          <cell r="B2141" t="str">
            <v>LUMINARIA PE-VP 70W SOD</v>
          </cell>
          <cell r="C2141" t="str">
            <v>U</v>
          </cell>
          <cell r="E2141">
            <v>44476</v>
          </cell>
          <cell r="F2141" t="str">
            <v>PRIMARIO</v>
          </cell>
          <cell r="G2141" t="str">
            <v>LUM</v>
          </cell>
          <cell r="H2141" t="str">
            <v>OTRA</v>
          </cell>
          <cell r="J2141" t="str">
            <v>NO</v>
          </cell>
          <cell r="L2141" t="str">
            <v>SI</v>
          </cell>
          <cell r="M2141">
            <v>44476</v>
          </cell>
          <cell r="N2141">
            <v>44476</v>
          </cell>
        </row>
        <row r="2142">
          <cell r="A2142" t="str">
            <v>LRCG1</v>
          </cell>
          <cell r="B2142" t="str">
            <v>LUMINARIA RCG400W220V-MH</v>
          </cell>
          <cell r="C2142" t="str">
            <v>U</v>
          </cell>
          <cell r="E2142">
            <v>147757</v>
          </cell>
          <cell r="F2142" t="str">
            <v>PRIMARIO</v>
          </cell>
          <cell r="G2142" t="str">
            <v>LUM</v>
          </cell>
          <cell r="H2142" t="str">
            <v>OTRA</v>
          </cell>
          <cell r="J2142" t="str">
            <v>NO</v>
          </cell>
          <cell r="L2142" t="str">
            <v>SI</v>
          </cell>
          <cell r="M2142">
            <v>147757</v>
          </cell>
          <cell r="N2142">
            <v>147757</v>
          </cell>
        </row>
        <row r="2143">
          <cell r="A2143" t="str">
            <v>LRCG2</v>
          </cell>
          <cell r="B2143" t="str">
            <v>LUM. RCG 1000W MH 220V</v>
          </cell>
          <cell r="C2143" t="str">
            <v>U</v>
          </cell>
          <cell r="E2143">
            <v>197050</v>
          </cell>
          <cell r="F2143" t="str">
            <v>PRIMARIO</v>
          </cell>
          <cell r="G2143" t="str">
            <v>LUM</v>
          </cell>
          <cell r="H2143" t="str">
            <v>OTRA</v>
          </cell>
          <cell r="J2143" t="str">
            <v>NO</v>
          </cell>
          <cell r="L2143" t="str">
            <v>SI</v>
          </cell>
          <cell r="M2143">
            <v>197050</v>
          </cell>
          <cell r="N2143">
            <v>197050</v>
          </cell>
        </row>
        <row r="2144">
          <cell r="A2144" t="str">
            <v>LUCHO_P_LAJAGUA</v>
          </cell>
          <cell r="B2144" t="str">
            <v>MONTAJE DE UN TRASFORMADOR DE 45 KVA "LUIS PEREZ"</v>
          </cell>
          <cell r="C2144" t="str">
            <v>U</v>
          </cell>
          <cell r="E2144">
            <v>14288713.425000001</v>
          </cell>
          <cell r="F2144" t="str">
            <v>PRODUCTO</v>
          </cell>
          <cell r="O2144" t="str">
            <v>MAT</v>
          </cell>
        </row>
        <row r="2145">
          <cell r="A2145" t="str">
            <v>LUESF</v>
          </cell>
          <cell r="B2145" t="str">
            <v>LUM. ESFERA 250W MH</v>
          </cell>
          <cell r="C2145" t="str">
            <v>U</v>
          </cell>
          <cell r="E2145">
            <v>162460</v>
          </cell>
          <cell r="F2145" t="str">
            <v>PRIMARIO</v>
          </cell>
          <cell r="G2145" t="str">
            <v>LUM</v>
          </cell>
          <cell r="H2145" t="str">
            <v>OTRA</v>
          </cell>
          <cell r="J2145" t="str">
            <v>NO</v>
          </cell>
          <cell r="L2145" t="str">
            <v>SI</v>
          </cell>
          <cell r="M2145">
            <v>162460</v>
          </cell>
          <cell r="N2145">
            <v>162460</v>
          </cell>
        </row>
        <row r="2146">
          <cell r="A2146" t="str">
            <v>LUKJ</v>
          </cell>
          <cell r="B2146" t="str">
            <v>LUMINARIA MECURIO 250W</v>
          </cell>
          <cell r="C2146" t="str">
            <v>U</v>
          </cell>
          <cell r="E2146">
            <v>78245</v>
          </cell>
          <cell r="F2146" t="str">
            <v>PRIMARIO</v>
          </cell>
          <cell r="G2146" t="str">
            <v>LUM</v>
          </cell>
          <cell r="H2146" t="str">
            <v>OTRA</v>
          </cell>
          <cell r="J2146" t="str">
            <v>NO</v>
          </cell>
          <cell r="L2146" t="str">
            <v>SI</v>
          </cell>
          <cell r="M2146">
            <v>78245</v>
          </cell>
          <cell r="N2146">
            <v>78245</v>
          </cell>
        </row>
        <row r="2147">
          <cell r="A2147" t="str">
            <v>LUM_220V</v>
          </cell>
          <cell r="B2147" t="str">
            <v>LUMINARIA 220V</v>
          </cell>
          <cell r="C2147" t="str">
            <v>U</v>
          </cell>
          <cell r="E2147">
            <v>30225</v>
          </cell>
          <cell r="F2147" t="str">
            <v>PRIMARIO</v>
          </cell>
          <cell r="G2147" t="str">
            <v>LUMINARIA</v>
          </cell>
          <cell r="H2147" t="str">
            <v>OTRA</v>
          </cell>
          <cell r="J2147" t="str">
            <v>NO</v>
          </cell>
          <cell r="L2147" t="str">
            <v>SI</v>
          </cell>
          <cell r="M2147">
            <v>30225</v>
          </cell>
          <cell r="N2147">
            <v>30225</v>
          </cell>
        </row>
        <row r="2148">
          <cell r="A2148" t="str">
            <v>LUM_2X32_EXPL</v>
          </cell>
          <cell r="B2148" t="str">
            <v>LUMINARIA 2X32 A PRUEBA DE EXPLOSION</v>
          </cell>
          <cell r="C2148" t="str">
            <v>U</v>
          </cell>
          <cell r="E2148">
            <v>1537870.3200195311</v>
          </cell>
          <cell r="F2148" t="str">
            <v>PRODUCTO</v>
          </cell>
          <cell r="O2148" t="str">
            <v>MAT</v>
          </cell>
        </row>
        <row r="2149">
          <cell r="A2149" t="str">
            <v>LUM_APLI</v>
          </cell>
          <cell r="B2149" t="str">
            <v>LUMINARIA TIPO APLIQUE Y/O TECHO</v>
          </cell>
          <cell r="C2149" t="str">
            <v>U</v>
          </cell>
          <cell r="E2149">
            <v>35110.320019531253</v>
          </cell>
          <cell r="F2149" t="str">
            <v>PRODUCTO</v>
          </cell>
          <cell r="G2149" t="str">
            <v>LUM</v>
          </cell>
          <cell r="H2149" t="str">
            <v>OTRA</v>
          </cell>
          <cell r="J2149" t="str">
            <v>NO</v>
          </cell>
          <cell r="L2149" t="str">
            <v>NO</v>
          </cell>
          <cell r="M2149">
            <v>15001</v>
          </cell>
          <cell r="N2149">
            <v>15001</v>
          </cell>
        </row>
        <row r="2150">
          <cell r="A2150" t="str">
            <v>LUM_BA_12W</v>
          </cell>
          <cell r="B2150" t="str">
            <v>LED PANEL RD 12W WW 100-240V  -Redondo-3000K-840 lm</v>
          </cell>
          <cell r="C2150" t="str">
            <v>U</v>
          </cell>
          <cell r="E2150">
            <v>42168.336015624998</v>
          </cell>
          <cell r="F2150" t="str">
            <v>PRODUCTO</v>
          </cell>
          <cell r="O2150" t="str">
            <v>MAT</v>
          </cell>
        </row>
        <row r="2151">
          <cell r="A2151" t="str">
            <v>LUM_BA_25</v>
          </cell>
          <cell r="B2151" t="str">
            <v>LUMINARIA SILVANIA 1X18W TIPO BALA O SIMILAR</v>
          </cell>
          <cell r="C2151" t="str">
            <v>U</v>
          </cell>
          <cell r="E2151">
            <v>36539.328017578126</v>
          </cell>
          <cell r="F2151" t="str">
            <v>PRODUCTO</v>
          </cell>
          <cell r="G2151" t="str">
            <v>LUM</v>
          </cell>
          <cell r="H2151" t="str">
            <v>OTRA</v>
          </cell>
          <cell r="J2151" t="str">
            <v>NO</v>
          </cell>
          <cell r="L2151" t="str">
            <v>NO</v>
          </cell>
          <cell r="M2151">
            <v>39751</v>
          </cell>
          <cell r="N2151">
            <v>39751</v>
          </cell>
        </row>
        <row r="2152">
          <cell r="A2152" t="str">
            <v>LUM_CAR_I_16</v>
          </cell>
          <cell r="B2152" t="str">
            <v>SUMINISTRO  Y INSTALACION DE LUMINARIA PARA ALUMBRADO PUBLICO LED STREET LIGHT ZD216 40W NW V2 REF P27383 O SIMILAR</v>
          </cell>
          <cell r="C2152" t="str">
            <v>U</v>
          </cell>
          <cell r="E2152">
            <v>1148995.6800781251</v>
          </cell>
          <cell r="F2152" t="str">
            <v>PRODUCTO</v>
          </cell>
          <cell r="O2152" t="str">
            <v>MAT</v>
          </cell>
        </row>
        <row r="2153">
          <cell r="A2153" t="str">
            <v>LUM_CAR_I_32</v>
          </cell>
          <cell r="B2153" t="str">
            <v>Luminaria para alumbrado público. Modulo fast Flex led, 6.800 lm y 66.6W; elementos eléctricos incorporados, driver Xitanium 120V a 277V  REF: CARIBE I 32 LED,MARCA: Roy Alpha. COLOR: GRIS ARENOSO O SILMILAR</v>
          </cell>
          <cell r="C2153" t="str">
            <v>U</v>
          </cell>
          <cell r="E2153">
            <v>1491117.6</v>
          </cell>
          <cell r="F2153" t="str">
            <v>PRODUCTO</v>
          </cell>
          <cell r="O2153" t="str">
            <v>MAT</v>
          </cell>
        </row>
        <row r="2154">
          <cell r="A2154" t="str">
            <v>LUM_CAR_I_48</v>
          </cell>
          <cell r="B2154" t="str">
            <v>Luminaria para alumbrado público. Modulo fast Flex led, 10.200 lm y 99.9W; elementos eléctricos incorporados, driver Xitanium 120V a 277V  REF: CARIBE I 48 LED,MARCA: Roy Alpha. COLOR: GRIS ARENOSO O SILMILAR</v>
          </cell>
          <cell r="C2154" t="str">
            <v>U</v>
          </cell>
          <cell r="E2154">
            <v>1838247.6</v>
          </cell>
          <cell r="F2154" t="str">
            <v>PRODUCTO</v>
          </cell>
          <cell r="O2154" t="str">
            <v>MAT</v>
          </cell>
        </row>
        <row r="2155">
          <cell r="A2155" t="str">
            <v>LUM_CLS_150</v>
          </cell>
          <cell r="B2155" t="str">
            <v>LUMINARIA  HORIZONTAL CERRADA METAL HALIDE 150 W,  COMPLETA. INCLUYE BOMBIILO, FOTOCELDA .</v>
          </cell>
          <cell r="C2155" t="str">
            <v>U</v>
          </cell>
          <cell r="E2155">
            <v>586375.65</v>
          </cell>
          <cell r="F2155" t="str">
            <v>PRODUCTO</v>
          </cell>
          <cell r="G2155" t="str">
            <v>XXXX</v>
          </cell>
          <cell r="H2155" t="str">
            <v>OTRA</v>
          </cell>
          <cell r="J2155" t="str">
            <v>NO</v>
          </cell>
          <cell r="L2155" t="str">
            <v>NO</v>
          </cell>
          <cell r="M2155">
            <v>279050.5</v>
          </cell>
          <cell r="N2155">
            <v>279050.5</v>
          </cell>
        </row>
        <row r="2156">
          <cell r="A2156" t="str">
            <v>LUM_CLS_70</v>
          </cell>
          <cell r="B2156" t="str">
            <v>Luminaria para alumbrado público. Modulo fast Flex led, 6.800 lm y 66.6W; elementos eléctricos incorporados, driver Xitanium 120V a 277V  REF: CARIBE I 32 LED,MARCA: Roy Alpha. COLOR: GRIS ARENOSO O SILMILAR</v>
          </cell>
          <cell r="C2156" t="str">
            <v>U</v>
          </cell>
          <cell r="E2156">
            <v>1484796.6</v>
          </cell>
          <cell r="F2156" t="str">
            <v>PRODUCTO</v>
          </cell>
          <cell r="G2156" t="str">
            <v>XXXX</v>
          </cell>
          <cell r="H2156" t="str">
            <v>OTRA</v>
          </cell>
          <cell r="J2156" t="str">
            <v>NO</v>
          </cell>
          <cell r="L2156" t="str">
            <v>NO</v>
          </cell>
          <cell r="M2156">
            <v>216654.5</v>
          </cell>
          <cell r="N2156">
            <v>216654.5</v>
          </cell>
        </row>
        <row r="2157">
          <cell r="A2157" t="str">
            <v>LUM_DJK_01</v>
          </cell>
          <cell r="B2157" t="str">
            <v>LUMINARIA FLUORESCENTE  2X96"</v>
          </cell>
          <cell r="C2157" t="str">
            <v>UN</v>
          </cell>
          <cell r="E2157">
            <v>4972661.4000000004</v>
          </cell>
          <cell r="F2157" t="str">
            <v>PRODUCTO</v>
          </cell>
          <cell r="G2157" t="str">
            <v>LUM</v>
          </cell>
          <cell r="H2157" t="str">
            <v>OTRA</v>
          </cell>
          <cell r="J2157" t="str">
            <v>NO</v>
          </cell>
          <cell r="L2157" t="str">
            <v>NO</v>
          </cell>
          <cell r="M2157">
            <v>154860</v>
          </cell>
          <cell r="N2157">
            <v>154860</v>
          </cell>
        </row>
        <row r="2158">
          <cell r="A2158" t="str">
            <v>LUM_EMER</v>
          </cell>
          <cell r="B2158" t="str">
            <v>LED TRI-PROOF 20W IP66 EMERG P27970 100-240V -REDONDO-6000K-100-240V-2200 lm</v>
          </cell>
          <cell r="C2158" t="str">
            <v>U</v>
          </cell>
          <cell r="E2158">
            <v>237400.8</v>
          </cell>
          <cell r="F2158" t="str">
            <v>PRODUCTO</v>
          </cell>
          <cell r="O2158" t="str">
            <v>MAT</v>
          </cell>
        </row>
        <row r="2159">
          <cell r="A2159" t="str">
            <v>LUM_EXC</v>
          </cell>
          <cell r="B2159" t="str">
            <v>LUMINARIA EXCUALIZABLE</v>
          </cell>
          <cell r="C2159" t="str">
            <v>U</v>
          </cell>
          <cell r="E2159">
            <v>462053.55</v>
          </cell>
          <cell r="F2159" t="str">
            <v>PRODUCTO</v>
          </cell>
          <cell r="G2159" t="str">
            <v>XXXX</v>
          </cell>
          <cell r="H2159" t="str">
            <v>OTRA</v>
          </cell>
          <cell r="J2159" t="str">
            <v>NO</v>
          </cell>
          <cell r="L2159" t="str">
            <v>NO</v>
          </cell>
          <cell r="M2159">
            <v>137702</v>
          </cell>
          <cell r="N2159">
            <v>137702</v>
          </cell>
        </row>
        <row r="2160">
          <cell r="A2160" t="str">
            <v>LUM_F2X28</v>
          </cell>
          <cell r="B2160" t="str">
            <v>LUMINARIA LED  2X28W  HAVELL SYLVANIA 0049740 T5 O SIMILAR</v>
          </cell>
          <cell r="C2160" t="str">
            <v>U</v>
          </cell>
          <cell r="E2160">
            <v>207950.4</v>
          </cell>
          <cell r="F2160" t="str">
            <v>PRODUCTO</v>
          </cell>
          <cell r="O2160" t="str">
            <v>MAT</v>
          </cell>
        </row>
        <row r="2161">
          <cell r="A2161" t="str">
            <v>LUM_F2X32</v>
          </cell>
          <cell r="B2161" t="str">
            <v>LUMINARIA TIPO LED 60W</v>
          </cell>
          <cell r="C2161" t="str">
            <v>U</v>
          </cell>
          <cell r="E2161">
            <v>226900.8</v>
          </cell>
          <cell r="F2161" t="str">
            <v>PRODUCTO</v>
          </cell>
        </row>
        <row r="2162">
          <cell r="A2162" t="str">
            <v>LUM_F2X32_MCB</v>
          </cell>
          <cell r="B2162" t="str">
            <v>LUMINARIA LED  2X32 HAVELL SYLVANIA 0049740 T5 O SIMILAR</v>
          </cell>
          <cell r="C2162" t="str">
            <v>U</v>
          </cell>
          <cell r="E2162">
            <v>246699.6</v>
          </cell>
          <cell r="F2162" t="str">
            <v>PRODUCTO</v>
          </cell>
          <cell r="M2162">
            <v>35000</v>
          </cell>
          <cell r="N2162">
            <v>35000</v>
          </cell>
        </row>
        <row r="2163">
          <cell r="A2163" t="str">
            <v>LUM_F2X40_01</v>
          </cell>
          <cell r="B2163" t="str">
            <v>LUMINARIA FLUORESCENTE  2X48"</v>
          </cell>
          <cell r="C2163" t="str">
            <v>UN</v>
          </cell>
          <cell r="E2163">
            <v>1601893.65</v>
          </cell>
          <cell r="F2163" t="str">
            <v>PRODUCTO</v>
          </cell>
          <cell r="G2163" t="str">
            <v>LUM</v>
          </cell>
          <cell r="H2163" t="str">
            <v>OTRA</v>
          </cell>
          <cell r="J2163" t="str">
            <v>NO</v>
          </cell>
          <cell r="L2163" t="str">
            <v>NO</v>
          </cell>
          <cell r="M2163">
            <v>27264</v>
          </cell>
          <cell r="N2163">
            <v>27264</v>
          </cell>
        </row>
        <row r="2164">
          <cell r="A2164" t="str">
            <v>LUM_F2X48_01</v>
          </cell>
          <cell r="B2164" t="str">
            <v>LUMINARIA FLUORESCENTE  2X48"</v>
          </cell>
          <cell r="C2164" t="str">
            <v>U</v>
          </cell>
          <cell r="E2164">
            <v>43662.15</v>
          </cell>
          <cell r="F2164" t="str">
            <v>PRODUCTO</v>
          </cell>
          <cell r="G2164" t="str">
            <v>LUM</v>
          </cell>
          <cell r="H2164" t="str">
            <v>OTRA</v>
          </cell>
          <cell r="J2164" t="str">
            <v>NO</v>
          </cell>
          <cell r="L2164" t="str">
            <v>NO</v>
          </cell>
          <cell r="M2164">
            <v>42783</v>
          </cell>
          <cell r="N2164">
            <v>42783</v>
          </cell>
        </row>
        <row r="2165">
          <cell r="A2165" t="str">
            <v>LUM_F2X96_01</v>
          </cell>
          <cell r="B2165" t="str">
            <v>LUMINARIA FLUORESCENTE  2X48"</v>
          </cell>
          <cell r="C2165" t="str">
            <v>UN</v>
          </cell>
          <cell r="E2165">
            <v>1629817.35</v>
          </cell>
          <cell r="F2165" t="str">
            <v>PRODUCTO</v>
          </cell>
          <cell r="G2165" t="str">
            <v>LUM</v>
          </cell>
          <cell r="H2165" t="str">
            <v>OTRA</v>
          </cell>
          <cell r="J2165" t="str">
            <v>NO</v>
          </cell>
          <cell r="L2165" t="str">
            <v>NO</v>
          </cell>
          <cell r="M2165">
            <v>53858</v>
          </cell>
          <cell r="N2165">
            <v>53858</v>
          </cell>
        </row>
        <row r="2166">
          <cell r="A2166" t="str">
            <v>LUM_F6060</v>
          </cell>
          <cell r="B2166" t="str">
            <v xml:space="preserve"> LED PANEL  60X60 SQ 40W NW UNV MYL741</v>
          </cell>
          <cell r="C2166" t="str">
            <v>U</v>
          </cell>
          <cell r="E2166">
            <v>135320.64003906248</v>
          </cell>
          <cell r="F2166" t="str">
            <v>PRODUCTO</v>
          </cell>
          <cell r="G2166" t="str">
            <v>LUM</v>
          </cell>
          <cell r="H2166" t="str">
            <v>OTRA</v>
          </cell>
          <cell r="J2166" t="str">
            <v>NO</v>
          </cell>
          <cell r="L2166" t="str">
            <v>NO</v>
          </cell>
          <cell r="M2166">
            <v>103501</v>
          </cell>
          <cell r="N2166">
            <v>103501</v>
          </cell>
        </row>
        <row r="2167">
          <cell r="A2167" t="str">
            <v>LUM_JETA_100W</v>
          </cell>
          <cell r="B2167" t="str">
            <v>REFLECTOR JETA LED 100W P24200-36 DL 6000K 85-265V 7500 lm</v>
          </cell>
          <cell r="C2167" t="str">
            <v>U</v>
          </cell>
          <cell r="E2167">
            <v>386702.4</v>
          </cell>
          <cell r="F2167" t="str">
            <v>PRODUCTO</v>
          </cell>
          <cell r="O2167" t="str">
            <v>MAT</v>
          </cell>
        </row>
        <row r="2168">
          <cell r="A2168" t="str">
            <v>LUM_JETA_50W</v>
          </cell>
          <cell r="B2168" t="str">
            <v>LED REFLECTOR JETA 50W P26728-36 DL 6000K 85-265V 3750 lm</v>
          </cell>
          <cell r="C2168" t="str">
            <v>U</v>
          </cell>
          <cell r="E2168">
            <v>223952.4</v>
          </cell>
          <cell r="F2168" t="str">
            <v>PRODUCTO</v>
          </cell>
          <cell r="O2168" t="str">
            <v>MAT</v>
          </cell>
        </row>
        <row r="2169">
          <cell r="A2169" t="str">
            <v>LUM_LED_120W_ROY</v>
          </cell>
          <cell r="B2169" t="str">
            <v>LUMINARIA INDULED 150W ROY ALPHA O SIMILAR</v>
          </cell>
          <cell r="C2169" t="str">
            <v>U</v>
          </cell>
          <cell r="E2169">
            <v>1653699.6</v>
          </cell>
          <cell r="F2169" t="str">
            <v>PRODUCTO</v>
          </cell>
          <cell r="O2169" t="str">
            <v>MAT</v>
          </cell>
        </row>
        <row r="2170">
          <cell r="A2170" t="str">
            <v>LUM_LED_120W_SILV</v>
          </cell>
          <cell r="B2170" t="str">
            <v>LUMINARIA FEILOSYLVANIA P26568-36 SYLVEO LED 12000LM CW UNV</v>
          </cell>
          <cell r="C2170" t="str">
            <v>U</v>
          </cell>
          <cell r="E2170">
            <v>846353.59195312508</v>
          </cell>
          <cell r="F2170" t="str">
            <v>PRODUCTO</v>
          </cell>
          <cell r="O2170" t="str">
            <v>MAT</v>
          </cell>
        </row>
        <row r="2171">
          <cell r="A2171" t="str">
            <v>LUM_LED_200W_SILV</v>
          </cell>
          <cell r="B2171" t="str">
            <v>LUMINARIA  RFEILOSYLVANIA 0049123 SYLVEO LED 20000LM ASYM 3K 240V</v>
          </cell>
          <cell r="C2171" t="str">
            <v>U</v>
          </cell>
          <cell r="E2171">
            <v>1653699.6</v>
          </cell>
          <cell r="F2171" t="str">
            <v>PRODUCTO</v>
          </cell>
          <cell r="O2171" t="str">
            <v>MAT</v>
          </cell>
        </row>
        <row r="2172">
          <cell r="A2172" t="str">
            <v>LUM_LSC_MR70MH</v>
          </cell>
          <cell r="B2172" t="str">
            <v>LUMINARIA INDUSTRIAL HERMETICA REF LSC -MR ( Protección Metacrilato y rejilla)  70 W METAL HALIDE 220V, INCLUYE BOMBILLO</v>
          </cell>
          <cell r="C2172" t="str">
            <v>U</v>
          </cell>
          <cell r="E2172">
            <v>789801.6</v>
          </cell>
          <cell r="F2172" t="str">
            <v>PRODUCTO</v>
          </cell>
          <cell r="O2172" t="str">
            <v>MAT</v>
          </cell>
        </row>
        <row r="2173">
          <cell r="A2173" t="str">
            <v>LUM_NANO-1</v>
          </cell>
          <cell r="B2173" t="str">
            <v>LUMINARIA  ALUMBRADO  250 W  MARCA ROY ALPHA TIPO CALIMA II 220V</v>
          </cell>
          <cell r="C2173" t="str">
            <v>UN</v>
          </cell>
          <cell r="E2173">
            <v>671053.31992187502</v>
          </cell>
          <cell r="F2173" t="str">
            <v>PRODUCTO</v>
          </cell>
          <cell r="O2173" t="str">
            <v>MAT</v>
          </cell>
        </row>
        <row r="2174">
          <cell r="A2174" t="str">
            <v>LUM_P90</v>
          </cell>
          <cell r="B2174" t="str">
            <v>LUMINARIA TIPO QUIMBAYA II 70W METAL HALIDE</v>
          </cell>
          <cell r="C2174" t="str">
            <v>U</v>
          </cell>
          <cell r="E2174">
            <v>429021.6</v>
          </cell>
          <cell r="F2174" t="str">
            <v>PRODUCTO</v>
          </cell>
          <cell r="G2174" t="str">
            <v>XXXX</v>
          </cell>
          <cell r="H2174" t="str">
            <v>OTRA</v>
          </cell>
          <cell r="J2174" t="str">
            <v>NO</v>
          </cell>
          <cell r="L2174" t="str">
            <v>NO</v>
          </cell>
          <cell r="M2174">
            <v>36451</v>
          </cell>
          <cell r="N2174">
            <v>36451</v>
          </cell>
        </row>
        <row r="2175">
          <cell r="A2175" t="str">
            <v>LUM_PISC_12W_SILV</v>
          </cell>
          <cell r="B2175" t="str">
            <v>LUMINARIA PAR 56 12V 300W Piscinas 9061532</v>
          </cell>
          <cell r="C2175" t="str">
            <v>U</v>
          </cell>
          <cell r="E2175">
            <v>740199.6</v>
          </cell>
          <cell r="F2175" t="str">
            <v>PRODUCTO</v>
          </cell>
          <cell r="O2175" t="str">
            <v>MAT</v>
          </cell>
        </row>
        <row r="2176">
          <cell r="A2176" t="str">
            <v>LUM_PISO_EXT</v>
          </cell>
          <cell r="B2176" t="str">
            <v>LUMINARIA PISO 18W 8 PULGADAS</v>
          </cell>
          <cell r="C2176" t="str">
            <v>U</v>
          </cell>
          <cell r="E2176">
            <v>444480.9599609375</v>
          </cell>
          <cell r="F2176" t="str">
            <v>PRODUCTO</v>
          </cell>
          <cell r="O2176" t="str">
            <v>MAT</v>
          </cell>
        </row>
        <row r="2177">
          <cell r="A2177" t="str">
            <v>LUM_R1000</v>
          </cell>
          <cell r="B2177" t="str">
            <v>REFLECTOR  RCG  1000W METAL HALIDE 220V</v>
          </cell>
          <cell r="C2177" t="str">
            <v>U</v>
          </cell>
          <cell r="E2177">
            <v>1061317.0062500001</v>
          </cell>
          <cell r="F2177" t="str">
            <v>PRODUCTO</v>
          </cell>
          <cell r="G2177" t="str">
            <v>XXXX</v>
          </cell>
          <cell r="H2177" t="str">
            <v>OTRA</v>
          </cell>
          <cell r="J2177" t="str">
            <v>NO</v>
          </cell>
          <cell r="L2177" t="str">
            <v>NO</v>
          </cell>
          <cell r="M2177">
            <v>982201</v>
          </cell>
          <cell r="N2177">
            <v>982201</v>
          </cell>
        </row>
        <row r="2178">
          <cell r="A2178" t="str">
            <v>LUM_R250</v>
          </cell>
          <cell r="B2178" t="str">
            <v>REFLECTOR  CIRCULAR 250W METAL HALIDE 220V</v>
          </cell>
          <cell r="C2178" t="str">
            <v>U</v>
          </cell>
          <cell r="E2178">
            <v>795325.65</v>
          </cell>
          <cell r="F2178" t="str">
            <v>PRODUCTO</v>
          </cell>
          <cell r="O2178" t="str">
            <v>MAT</v>
          </cell>
        </row>
        <row r="2179">
          <cell r="A2179" t="str">
            <v>LUM_R400</v>
          </cell>
          <cell r="B2179" t="str">
            <v>REFLECTOR  REDONDO RCG  400W METAL HALIDE 220V</v>
          </cell>
          <cell r="C2179" t="str">
            <v>U</v>
          </cell>
          <cell r="E2179">
            <v>702536.625</v>
          </cell>
          <cell r="F2179" t="str">
            <v>PRODUCTO</v>
          </cell>
          <cell r="G2179" t="str">
            <v>XXXX</v>
          </cell>
          <cell r="H2179" t="str">
            <v>OTRA</v>
          </cell>
          <cell r="J2179" t="str">
            <v>NO</v>
          </cell>
          <cell r="L2179" t="str">
            <v>NO</v>
          </cell>
          <cell r="M2179">
            <v>584701</v>
          </cell>
          <cell r="N2179">
            <v>584701</v>
          </cell>
        </row>
        <row r="2180">
          <cell r="A2180" t="str">
            <v>LUM_RRAI150</v>
          </cell>
          <cell r="B2180" t="str">
            <v>REFLECTOR  RECTANGULAR RRA  175W METAL HALIDE 220V</v>
          </cell>
          <cell r="C2180" t="str">
            <v>U</v>
          </cell>
          <cell r="E2180">
            <v>585325.65</v>
          </cell>
          <cell r="F2180" t="str">
            <v>PRODUCTO</v>
          </cell>
          <cell r="O2180" t="str">
            <v>MAT</v>
          </cell>
        </row>
        <row r="2181">
          <cell r="A2181" t="str">
            <v>LUM_SILVEO_120W</v>
          </cell>
          <cell r="B2181" t="str">
            <v>SUMINISTRO  Y INSTALACION DE PROYECTOR LED SYLFLOOD 150W CW 60° P24105 20500 LM O SIMILAR</v>
          </cell>
          <cell r="C2181" t="str">
            <v>U</v>
          </cell>
          <cell r="E2181">
            <v>1583702.4</v>
          </cell>
          <cell r="F2181" t="str">
            <v>PRODUCTO</v>
          </cell>
          <cell r="O2181" t="str">
            <v>MAT</v>
          </cell>
        </row>
        <row r="2182">
          <cell r="A2182" t="str">
            <v>LUM_SILVEOPRO_200W</v>
          </cell>
          <cell r="B2182" t="str">
            <v>FEILOSYLVANIA P26570-36 LED PROYECTOR SYLVEO 200W 20000LM</v>
          </cell>
          <cell r="C2182" t="str">
            <v>U</v>
          </cell>
          <cell r="E2182">
            <v>1951202.4</v>
          </cell>
          <cell r="F2182" t="str">
            <v>PRODUCTO</v>
          </cell>
          <cell r="O2182" t="str">
            <v>MAT</v>
          </cell>
        </row>
        <row r="2183">
          <cell r="A2183" t="str">
            <v>LUM_SILVEOPRO_400W</v>
          </cell>
          <cell r="B2183" t="str">
            <v>FEILOSYLVANIA P27273 LED PROYECTOR SYLVEO PRO 400W 40000LM O SIMILAR</v>
          </cell>
          <cell r="C2183" t="str">
            <v>U</v>
          </cell>
          <cell r="E2183">
            <v>3662463</v>
          </cell>
          <cell r="F2183" t="str">
            <v>PRODUCTO</v>
          </cell>
          <cell r="O2183" t="str">
            <v>MAT</v>
          </cell>
        </row>
        <row r="2184">
          <cell r="A2184" t="str">
            <v>LUM_SILVEOPRO_600W</v>
          </cell>
          <cell r="B2184" t="str">
            <v>LUMINARIA FEILOSYLVANIA P27274-36 SYLVEO PRO LED 60000LM</v>
          </cell>
          <cell r="C2184" t="str">
            <v>U</v>
          </cell>
          <cell r="E2184">
            <v>5918354.3999999994</v>
          </cell>
          <cell r="F2184" t="str">
            <v>PRODUCTO</v>
          </cell>
          <cell r="O2184" t="str">
            <v>MAT</v>
          </cell>
        </row>
        <row r="2185">
          <cell r="A2185" t="str">
            <v>LUM_SYLFLOOD_300W</v>
          </cell>
          <cell r="B2185" t="str">
            <v>SUMINISTRO  Y INSTALACION DE PROYECTOR FEILOSYLVANIA P23706 LED PROYECTOR SYLFLOOD 300W 39000LM O SIMILAR</v>
          </cell>
          <cell r="C2185" t="str">
            <v>U</v>
          </cell>
          <cell r="E2185">
            <v>3927768.6</v>
          </cell>
          <cell r="F2185" t="str">
            <v>PRODUCTO</v>
          </cell>
          <cell r="O2185" t="str">
            <v>MAT</v>
          </cell>
        </row>
        <row r="2186">
          <cell r="A2186" t="str">
            <v>LUM_TTOR_12W</v>
          </cell>
          <cell r="B2186" t="str">
            <v>LED TORTUGA 12W DL BULKHEAD -6000K-960 lm- IP 65</v>
          </cell>
          <cell r="C2186" t="str">
            <v>U</v>
          </cell>
          <cell r="E2186">
            <v>63168.336015624998</v>
          </cell>
          <cell r="F2186" t="str">
            <v>PRODUCTO</v>
          </cell>
          <cell r="O2186" t="str">
            <v>MAT</v>
          </cell>
        </row>
        <row r="2187">
          <cell r="A2187" t="str">
            <v>LUM2X32</v>
          </cell>
          <cell r="B2187" t="str">
            <v>LUMINARIA LED  2X28W  HAVELL SYLVANIA 0049740 T5 O SIMILAR</v>
          </cell>
          <cell r="C2187" t="str">
            <v>U</v>
          </cell>
          <cell r="E2187">
            <v>180000</v>
          </cell>
          <cell r="F2187" t="str">
            <v>PRIMARIO</v>
          </cell>
          <cell r="G2187" t="str">
            <v>LUMINARIA</v>
          </cell>
          <cell r="H2187" t="str">
            <v>OTRA</v>
          </cell>
          <cell r="J2187" t="str">
            <v>NO</v>
          </cell>
          <cell r="L2187" t="str">
            <v>SI</v>
          </cell>
          <cell r="M2187">
            <v>35000</v>
          </cell>
          <cell r="N2187">
            <v>35000</v>
          </cell>
        </row>
        <row r="2188">
          <cell r="A2188" t="str">
            <v>LUM2X32EXPL</v>
          </cell>
          <cell r="B2188" t="str">
            <v>LUMINARIA 2X32 A PRUEBA DE EXPLOSION</v>
          </cell>
          <cell r="C2188" t="str">
            <v>U</v>
          </cell>
          <cell r="E2188">
            <v>1450200</v>
          </cell>
          <cell r="F2188" t="str">
            <v>PRIMARIO</v>
          </cell>
          <cell r="G2188" t="str">
            <v>LUMINARIA</v>
          </cell>
          <cell r="H2188" t="str">
            <v>OTRA</v>
          </cell>
          <cell r="J2188" t="str">
            <v>NO</v>
          </cell>
          <cell r="L2188" t="str">
            <v>SI</v>
          </cell>
          <cell r="M2188">
            <v>33751</v>
          </cell>
          <cell r="N2188">
            <v>33751</v>
          </cell>
        </row>
        <row r="2189">
          <cell r="A2189" t="str">
            <v>LUM2X4001</v>
          </cell>
          <cell r="B2189" t="str">
            <v>LUMINARIA FLUOR. 2X40" PARA EMPOTRAR</v>
          </cell>
          <cell r="C2189" t="str">
            <v>U</v>
          </cell>
          <cell r="E2189">
            <v>22013</v>
          </cell>
          <cell r="F2189" t="str">
            <v>PRIMARIO</v>
          </cell>
          <cell r="G2189" t="str">
            <v>LUMINARIA</v>
          </cell>
          <cell r="H2189" t="str">
            <v>OTRA</v>
          </cell>
          <cell r="J2189" t="str">
            <v>NO</v>
          </cell>
          <cell r="L2189" t="str">
            <v>SI</v>
          </cell>
          <cell r="M2189">
            <v>22013</v>
          </cell>
          <cell r="N2189">
            <v>22013</v>
          </cell>
        </row>
        <row r="2190">
          <cell r="A2190" t="str">
            <v>LUM2X9601</v>
          </cell>
          <cell r="B2190" t="str">
            <v>LUMINARIA FLUOR. 2X96"</v>
          </cell>
          <cell r="C2190" t="str">
            <v>U</v>
          </cell>
          <cell r="E2190">
            <v>47407</v>
          </cell>
          <cell r="F2190" t="str">
            <v>PRIMARIO</v>
          </cell>
          <cell r="G2190" t="str">
            <v>LUMINARIA</v>
          </cell>
          <cell r="H2190" t="str">
            <v>OTRA</v>
          </cell>
          <cell r="J2190" t="str">
            <v>NO</v>
          </cell>
          <cell r="L2190" t="str">
            <v>SI</v>
          </cell>
          <cell r="M2190">
            <v>47407</v>
          </cell>
          <cell r="N2190">
            <v>47407</v>
          </cell>
        </row>
        <row r="2191">
          <cell r="A2191" t="str">
            <v>LUM48</v>
          </cell>
          <cell r="B2191" t="str">
            <v>LUMINARIA FLUORESCENTE 2X48"</v>
          </cell>
          <cell r="C2191" t="str">
            <v>U</v>
          </cell>
          <cell r="E2191">
            <v>35000</v>
          </cell>
          <cell r="F2191" t="str">
            <v>PRIMARIO</v>
          </cell>
          <cell r="G2191" t="str">
            <v>LUMINARIA</v>
          </cell>
          <cell r="H2191" t="str">
            <v>OTRA</v>
          </cell>
          <cell r="J2191" t="str">
            <v>NO</v>
          </cell>
          <cell r="L2191" t="str">
            <v>SI</v>
          </cell>
          <cell r="M2191">
            <v>35000</v>
          </cell>
          <cell r="N2191">
            <v>35000</v>
          </cell>
        </row>
        <row r="2192">
          <cell r="A2192" t="str">
            <v>LUMAPISOEXT</v>
          </cell>
          <cell r="B2192" t="str">
            <v>LUMINARIA PARA PISO LED 18 W 8 PULGADAS</v>
          </cell>
          <cell r="C2192" t="str">
            <v>U</v>
          </cell>
          <cell r="E2192">
            <v>377000</v>
          </cell>
          <cell r="F2192" t="str">
            <v>PRIMARIO</v>
          </cell>
          <cell r="G2192" t="str">
            <v>LUMINARIA</v>
          </cell>
          <cell r="H2192" t="str">
            <v>OTRA</v>
          </cell>
          <cell r="J2192" t="str">
            <v>NO</v>
          </cell>
          <cell r="L2192" t="str">
            <v>SI</v>
          </cell>
          <cell r="M2192">
            <v>9001</v>
          </cell>
          <cell r="N2192">
            <v>9001</v>
          </cell>
        </row>
        <row r="2193">
          <cell r="A2193" t="str">
            <v>LUMAPLI</v>
          </cell>
          <cell r="B2193" t="str">
            <v>LUMINARIA TIPO APLIQUE Y/O TECHO</v>
          </cell>
          <cell r="C2193" t="str">
            <v>U</v>
          </cell>
          <cell r="E2193">
            <v>19000</v>
          </cell>
          <cell r="F2193" t="str">
            <v>PRIMARIO</v>
          </cell>
          <cell r="G2193" t="str">
            <v>LUMINARIA</v>
          </cell>
          <cell r="H2193" t="str">
            <v>OTRA</v>
          </cell>
          <cell r="J2193" t="str">
            <v>NO</v>
          </cell>
          <cell r="L2193" t="str">
            <v>SI</v>
          </cell>
          <cell r="M2193">
            <v>9001</v>
          </cell>
          <cell r="N2193">
            <v>9001</v>
          </cell>
        </row>
        <row r="2194">
          <cell r="A2194" t="str">
            <v>LUMBA12WSYLV</v>
          </cell>
          <cell r="B2194" t="str">
            <v>LED PANEL RD 12W WW 100-240V  -Redondo-3000K-840 lm</v>
          </cell>
          <cell r="C2194" t="str">
            <v>U</v>
          </cell>
          <cell r="E2194">
            <v>25000</v>
          </cell>
          <cell r="F2194" t="str">
            <v>PRIMARIO</v>
          </cell>
          <cell r="G2194" t="str">
            <v>LUMINARIA</v>
          </cell>
          <cell r="H2194" t="str">
            <v>OTRA</v>
          </cell>
          <cell r="J2194" t="str">
            <v>NO</v>
          </cell>
          <cell r="L2194" t="str">
            <v>SI</v>
          </cell>
          <cell r="M2194">
            <v>33751</v>
          </cell>
          <cell r="N2194">
            <v>33751</v>
          </cell>
        </row>
        <row r="2195">
          <cell r="A2195" t="str">
            <v>LUMBA227</v>
          </cell>
          <cell r="B2195" t="str">
            <v>LED PANEL RD 18W WW 100-240V</v>
          </cell>
          <cell r="C2195" t="str">
            <v>U</v>
          </cell>
          <cell r="E2195">
            <v>20000</v>
          </cell>
          <cell r="F2195" t="str">
            <v>PRIMARIO</v>
          </cell>
          <cell r="G2195" t="str">
            <v>LUMINARIA</v>
          </cell>
          <cell r="H2195" t="str">
            <v>OTRA</v>
          </cell>
          <cell r="J2195" t="str">
            <v>NO</v>
          </cell>
          <cell r="L2195" t="str">
            <v>SI</v>
          </cell>
          <cell r="M2195">
            <v>33751</v>
          </cell>
          <cell r="N2195">
            <v>33751</v>
          </cell>
        </row>
        <row r="2196">
          <cell r="A2196" t="str">
            <v>LUMCARI16</v>
          </cell>
          <cell r="B2196" t="str">
            <v>LUMINARIA PARA ALUMBRADO PUBLICO LED STREET LIGHT ZD216 40W NW V2 REF P27383</v>
          </cell>
          <cell r="C2196" t="str">
            <v>U</v>
          </cell>
          <cell r="E2196">
            <v>1018480</v>
          </cell>
          <cell r="F2196" t="str">
            <v>PRIMARIO</v>
          </cell>
          <cell r="G2196" t="str">
            <v>LUMINARIA AP</v>
          </cell>
          <cell r="H2196" t="str">
            <v>OTRA</v>
          </cell>
          <cell r="J2196" t="str">
            <v>NO</v>
          </cell>
          <cell r="L2196" t="str">
            <v>SI</v>
          </cell>
          <cell r="M2196">
            <v>116407</v>
          </cell>
          <cell r="N2196">
            <v>116407</v>
          </cell>
        </row>
        <row r="2197">
          <cell r="A2197" t="str">
            <v>LUMCARI32</v>
          </cell>
          <cell r="B2197" t="str">
            <v>Luminaria para alumbrado público. Modulo fast Flex led, 6.800 lm y 66.6W; elementos eléctricos incorporados, driver Xitanium 120V a 277V  REF: CARIBE I 32 LED,MARCA: Roy Alpha. COLOR: GRIS ARENOSO O SILMILAR</v>
          </cell>
          <cell r="C2197" t="str">
            <v>U</v>
          </cell>
          <cell r="E2197">
            <v>1347920</v>
          </cell>
          <cell r="F2197" t="str">
            <v>PRIMARIO</v>
          </cell>
          <cell r="G2197" t="str">
            <v>LUMINARIA AP</v>
          </cell>
          <cell r="H2197" t="str">
            <v>OTRA</v>
          </cell>
          <cell r="J2197" t="str">
            <v>NO</v>
          </cell>
          <cell r="L2197" t="str">
            <v>SI</v>
          </cell>
          <cell r="M2197">
            <v>116407</v>
          </cell>
          <cell r="N2197">
            <v>116407</v>
          </cell>
        </row>
        <row r="2198">
          <cell r="A2198" t="str">
            <v>LUMCARI48</v>
          </cell>
          <cell r="B2198" t="str">
            <v>Luminaria para alumbrado público. Modulo fast Flex led, 10.200 lm y 99.9W; elementos eléctricos incorporados, driver Xitanium 120V a 277V  REF: CARIBE I 48 LED,MARCA: Roy Alpha. COLOR: GRIS ARENOSO O SILMILAR</v>
          </cell>
          <cell r="C2198" t="str">
            <v>U</v>
          </cell>
          <cell r="E2198">
            <v>1678520</v>
          </cell>
          <cell r="F2198" t="str">
            <v>PRIMARIO</v>
          </cell>
          <cell r="G2198" t="str">
            <v>LUMINARIA AP</v>
          </cell>
          <cell r="H2198" t="str">
            <v>OTRA</v>
          </cell>
          <cell r="J2198" t="str">
            <v>NO</v>
          </cell>
          <cell r="L2198" t="str">
            <v>SI</v>
          </cell>
          <cell r="M2198">
            <v>116407</v>
          </cell>
          <cell r="N2198">
            <v>116407</v>
          </cell>
        </row>
        <row r="2199">
          <cell r="A2199" t="str">
            <v>LUMCLS150</v>
          </cell>
          <cell r="B2199" t="str">
            <v>LUMINARIA  HORIZONTAL CERRADA METAL HALIDE 150W, 220 V</v>
          </cell>
          <cell r="C2199" t="str">
            <v>U</v>
          </cell>
          <cell r="E2199">
            <v>421056</v>
          </cell>
          <cell r="F2199" t="str">
            <v>PRIMARIO</v>
          </cell>
          <cell r="G2199" t="str">
            <v>LUMINARIA AP</v>
          </cell>
          <cell r="H2199" t="str">
            <v>OTRA</v>
          </cell>
          <cell r="J2199" t="str">
            <v>NO</v>
          </cell>
          <cell r="L2199" t="str">
            <v>SI</v>
          </cell>
          <cell r="M2199">
            <v>169863</v>
          </cell>
          <cell r="N2199">
            <v>169863</v>
          </cell>
        </row>
        <row r="2200">
          <cell r="A2200" t="str">
            <v>LUMCLS70</v>
          </cell>
          <cell r="B2200" t="str">
            <v>Luminaria para alumbrado público. Modulo fast Flex led, 6.800 lm y 66.6W; elementos eléctricos incorporados, driver Xitanium 120V a 277V  REF: CARIBE I 32 LED,MARCA: Roy Alpha. COLOR: GRIS ARENOSO O SILMILAR</v>
          </cell>
          <cell r="C2200" t="str">
            <v>U</v>
          </cell>
          <cell r="E2200">
            <v>1341900</v>
          </cell>
          <cell r="F2200" t="str">
            <v>PRIMARIO</v>
          </cell>
          <cell r="G2200" t="str">
            <v>LUMINARIA AP</v>
          </cell>
          <cell r="H2200" t="str">
            <v>OTRA</v>
          </cell>
          <cell r="J2200" t="str">
            <v>NO</v>
          </cell>
          <cell r="L2200" t="str">
            <v>SI</v>
          </cell>
          <cell r="M2200">
            <v>116407</v>
          </cell>
          <cell r="N2200">
            <v>116407</v>
          </cell>
        </row>
        <row r="2201">
          <cell r="A2201" t="str">
            <v>LUMDJK01</v>
          </cell>
          <cell r="B2201" t="str">
            <v>LUMINARIA DJK ROY ALPHA 150 W SODIO  220V</v>
          </cell>
          <cell r="C2201" t="str">
            <v>U</v>
          </cell>
          <cell r="E2201">
            <v>128668</v>
          </cell>
          <cell r="F2201" t="str">
            <v>PRIMARIO</v>
          </cell>
          <cell r="G2201" t="str">
            <v>LUMINARIA</v>
          </cell>
          <cell r="H2201" t="str">
            <v>OTRA</v>
          </cell>
          <cell r="J2201" t="str">
            <v>NO</v>
          </cell>
          <cell r="L2201" t="str">
            <v>SI</v>
          </cell>
          <cell r="M2201">
            <v>128668</v>
          </cell>
          <cell r="N2201">
            <v>128668</v>
          </cell>
        </row>
        <row r="2202">
          <cell r="A2202" t="str">
            <v>LUMEMER</v>
          </cell>
          <cell r="B2202" t="str">
            <v>LED TRI-PROOF 20W IP66 EMERG P27970 100-240V -REDONDO-6000K-100-240V-2200 lm</v>
          </cell>
          <cell r="C2202" t="str">
            <v>U</v>
          </cell>
          <cell r="E2202">
            <v>190000</v>
          </cell>
          <cell r="F2202" t="str">
            <v>PRIMARIO</v>
          </cell>
          <cell r="G2202" t="str">
            <v>ZZZ</v>
          </cell>
          <cell r="H2202" t="str">
            <v>OTRA</v>
          </cell>
          <cell r="J2202" t="str">
            <v>NO</v>
          </cell>
          <cell r="L2202" t="str">
            <v>SI</v>
          </cell>
          <cell r="M2202">
            <v>1064</v>
          </cell>
          <cell r="N2202">
            <v>1064</v>
          </cell>
        </row>
        <row r="2203">
          <cell r="A2203" t="str">
            <v>LUMEXC</v>
          </cell>
          <cell r="B2203" t="str">
            <v>LUMINARIA PAR 38 HALÓGENA 120V 90W  EXCUALIZABLE</v>
          </cell>
          <cell r="C2203" t="str">
            <v>U</v>
          </cell>
          <cell r="E2203">
            <v>101251</v>
          </cell>
          <cell r="F2203" t="str">
            <v>PRIMARIO</v>
          </cell>
          <cell r="G2203" t="str">
            <v>LUMINARIA</v>
          </cell>
          <cell r="H2203" t="str">
            <v>OTRA</v>
          </cell>
          <cell r="J2203" t="str">
            <v>NO</v>
          </cell>
          <cell r="L2203" t="str">
            <v>SI</v>
          </cell>
          <cell r="M2203">
            <v>101251</v>
          </cell>
          <cell r="N2203">
            <v>101251</v>
          </cell>
        </row>
        <row r="2204">
          <cell r="A2204" t="str">
            <v>LUMF6060</v>
          </cell>
          <cell r="B2204" t="str">
            <v>LED PANEL SQ 40W NW UNV MYL741</v>
          </cell>
          <cell r="C2204" t="str">
            <v>U</v>
          </cell>
          <cell r="E2204">
            <v>100000</v>
          </cell>
          <cell r="F2204" t="str">
            <v>PRIMARIO</v>
          </cell>
          <cell r="G2204" t="str">
            <v>LUMINARIA</v>
          </cell>
          <cell r="H2204" t="str">
            <v>OTRA</v>
          </cell>
          <cell r="J2204" t="str">
            <v>NO</v>
          </cell>
          <cell r="L2204" t="str">
            <v>SI</v>
          </cell>
          <cell r="M2204">
            <v>97501</v>
          </cell>
          <cell r="N2204">
            <v>97501</v>
          </cell>
        </row>
        <row r="2205">
          <cell r="A2205" t="str">
            <v>LUMIEMER</v>
          </cell>
          <cell r="B2205" t="str">
            <v>LUMINARIA SALIDA DE EMERGENCIA</v>
          </cell>
          <cell r="C2205" t="str">
            <v>U</v>
          </cell>
          <cell r="E2205">
            <v>23114</v>
          </cell>
          <cell r="F2205" t="str">
            <v>PRIMARIO</v>
          </cell>
          <cell r="G2205" t="str">
            <v>LUMINARIA</v>
          </cell>
          <cell r="H2205" t="str">
            <v>OTRA</v>
          </cell>
          <cell r="J2205" t="str">
            <v>NO</v>
          </cell>
          <cell r="L2205" t="str">
            <v>SI</v>
          </cell>
          <cell r="M2205">
            <v>23114</v>
          </cell>
          <cell r="N2205">
            <v>23114</v>
          </cell>
        </row>
        <row r="2206">
          <cell r="A2206" t="str">
            <v>LUMIN</v>
          </cell>
          <cell r="B2206" t="str">
            <v>LUMINARIA SODIO 250W</v>
          </cell>
          <cell r="C2206" t="str">
            <v>U</v>
          </cell>
          <cell r="E2206">
            <v>22709</v>
          </cell>
          <cell r="F2206" t="str">
            <v>PRIMARIO</v>
          </cell>
          <cell r="G2206" t="str">
            <v>LUMINARIA</v>
          </cell>
          <cell r="H2206" t="str">
            <v>OTRA</v>
          </cell>
          <cell r="J2206" t="str">
            <v>NO</v>
          </cell>
          <cell r="L2206" t="str">
            <v>SI</v>
          </cell>
          <cell r="M2206">
            <v>22709</v>
          </cell>
          <cell r="N2206">
            <v>22709</v>
          </cell>
        </row>
        <row r="2207">
          <cell r="A2207" t="str">
            <v>LUMINDULED150W</v>
          </cell>
          <cell r="B2207" t="str">
            <v>LUMINARIA INDULED 150W ROY ALPHA O SIMILAR</v>
          </cell>
          <cell r="C2207" t="str">
            <v>U</v>
          </cell>
          <cell r="E2207">
            <v>1520000</v>
          </cell>
          <cell r="F2207" t="str">
            <v>PRIMARIO</v>
          </cell>
          <cell r="G2207" t="str">
            <v>LUMINARIA</v>
          </cell>
          <cell r="H2207" t="str">
            <v>OTRA</v>
          </cell>
          <cell r="J2207" t="str">
            <v>NO</v>
          </cell>
          <cell r="L2207" t="str">
            <v>SI</v>
          </cell>
          <cell r="M2207">
            <v>502501</v>
          </cell>
          <cell r="N2207">
            <v>502501</v>
          </cell>
        </row>
        <row r="2208">
          <cell r="A2208" t="str">
            <v>LUMJETALED100W</v>
          </cell>
          <cell r="B2208" t="str">
            <v>REFLECTOR JETA LED 100W P24200-36 DL 6000K 85-265V 7500 lm</v>
          </cell>
          <cell r="C2208" t="str">
            <v>U</v>
          </cell>
          <cell r="E2208">
            <v>260000</v>
          </cell>
          <cell r="F2208" t="str">
            <v>PRIMARIO</v>
          </cell>
          <cell r="G2208" t="str">
            <v>LUMINARIA</v>
          </cell>
          <cell r="H2208" t="str">
            <v>OTRA</v>
          </cell>
          <cell r="J2208" t="str">
            <v>NO</v>
          </cell>
          <cell r="L2208" t="str">
            <v>SI</v>
          </cell>
          <cell r="M2208">
            <v>502501</v>
          </cell>
          <cell r="N2208">
            <v>502501</v>
          </cell>
        </row>
        <row r="2209">
          <cell r="A2209" t="str">
            <v>LUMJETALED50W</v>
          </cell>
          <cell r="B2209" t="str">
            <v>LED REFLECTOR JETA 50W P26728-36 DL 6000K 85-265V 3750 lm</v>
          </cell>
          <cell r="C2209" t="str">
            <v>U</v>
          </cell>
          <cell r="E2209">
            <v>105000</v>
          </cell>
          <cell r="F2209" t="str">
            <v>PRIMARIO</v>
          </cell>
          <cell r="G2209" t="str">
            <v>LUMINARIA</v>
          </cell>
          <cell r="H2209" t="str">
            <v>OTRA</v>
          </cell>
          <cell r="J2209" t="str">
            <v>NO</v>
          </cell>
          <cell r="L2209" t="str">
            <v>SI</v>
          </cell>
          <cell r="M2209">
            <v>502501</v>
          </cell>
          <cell r="N2209">
            <v>502501</v>
          </cell>
        </row>
        <row r="2210">
          <cell r="A2210" t="str">
            <v>LUMLED100WSILV</v>
          </cell>
          <cell r="B2210" t="str">
            <v>LUMINARIA SYLVANIA P27078 LED 13000LM ASYM 3K 240V</v>
          </cell>
          <cell r="C2210" t="str">
            <v>U</v>
          </cell>
          <cell r="E2210">
            <v>781000</v>
          </cell>
          <cell r="F2210" t="str">
            <v>PRIMARIO</v>
          </cell>
          <cell r="G2210" t="str">
            <v>LUMINARIA</v>
          </cell>
          <cell r="H2210" t="str">
            <v>OTRA</v>
          </cell>
          <cell r="J2210" t="str">
            <v>NO</v>
          </cell>
          <cell r="L2210" t="str">
            <v>SI</v>
          </cell>
          <cell r="M2210">
            <v>502501</v>
          </cell>
          <cell r="N2210">
            <v>502501</v>
          </cell>
        </row>
        <row r="2211">
          <cell r="A2211" t="str">
            <v>LUMLED120WSILV</v>
          </cell>
          <cell r="B2211" t="str">
            <v>LUMINARIA FEILOSYLVANIA P26568-36 SYLVEO LED 12000LM CW UNV</v>
          </cell>
          <cell r="C2211" t="str">
            <v>U</v>
          </cell>
          <cell r="E2211">
            <v>750000</v>
          </cell>
          <cell r="F2211" t="str">
            <v>PRIMARIO</v>
          </cell>
          <cell r="G2211" t="str">
            <v>LUMINARIA</v>
          </cell>
          <cell r="H2211" t="str">
            <v>OTRA</v>
          </cell>
          <cell r="J2211" t="str">
            <v>NO</v>
          </cell>
          <cell r="L2211" t="str">
            <v>SI</v>
          </cell>
          <cell r="M2211">
            <v>502501</v>
          </cell>
          <cell r="N2211">
            <v>502501</v>
          </cell>
        </row>
        <row r="2212">
          <cell r="A2212" t="str">
            <v>LUMLED120WSILVEO</v>
          </cell>
          <cell r="B2212" t="str">
            <v>PROYECTOR LED SYLFLOOD 150W CW 60° P24105 20500 LM</v>
          </cell>
          <cell r="C2212" t="str">
            <v>U</v>
          </cell>
          <cell r="E2212">
            <v>1400000</v>
          </cell>
          <cell r="F2212" t="str">
            <v>PRIMARIO</v>
          </cell>
          <cell r="G2212" t="str">
            <v>LUMINARIA</v>
          </cell>
          <cell r="H2212" t="str">
            <v>OTRA</v>
          </cell>
          <cell r="J2212" t="str">
            <v>NO</v>
          </cell>
          <cell r="L2212" t="str">
            <v>SI</v>
          </cell>
          <cell r="M2212">
            <v>502501</v>
          </cell>
          <cell r="N2212">
            <v>502501</v>
          </cell>
        </row>
        <row r="2213">
          <cell r="A2213" t="str">
            <v>LUMLED12WSILVPISCINA</v>
          </cell>
          <cell r="B2213" t="str">
            <v>LUMINARIA PAR 56 12V 300W Piscinas 9061532</v>
          </cell>
          <cell r="C2213" t="str">
            <v>U</v>
          </cell>
          <cell r="E2213">
            <v>650000</v>
          </cell>
          <cell r="F2213" t="str">
            <v>PRIMARIO</v>
          </cell>
          <cell r="G2213" t="str">
            <v>LUMINARIA</v>
          </cell>
          <cell r="H2213" t="str">
            <v>OTRA</v>
          </cell>
          <cell r="J2213" t="str">
            <v>NO</v>
          </cell>
          <cell r="L2213" t="str">
            <v>SI</v>
          </cell>
          <cell r="M2213">
            <v>502501</v>
          </cell>
          <cell r="N2213">
            <v>502501</v>
          </cell>
        </row>
        <row r="2214">
          <cell r="A2214" t="str">
            <v>LUMLED200WSILV</v>
          </cell>
          <cell r="B2214" t="str">
            <v>LUMINARIA FEILOSYLVANIA 0049123 SYLVEO LED 20000LM ASYM 3K 240V</v>
          </cell>
          <cell r="C2214" t="str">
            <v>U</v>
          </cell>
          <cell r="E2214">
            <v>1520000</v>
          </cell>
          <cell r="F2214" t="str">
            <v>PRIMARIO</v>
          </cell>
          <cell r="G2214" t="str">
            <v>LUMINARIA</v>
          </cell>
          <cell r="H2214" t="str">
            <v>OTRA</v>
          </cell>
          <cell r="J2214" t="str">
            <v>NO</v>
          </cell>
          <cell r="L2214" t="str">
            <v>SI</v>
          </cell>
          <cell r="M2214">
            <v>502501</v>
          </cell>
          <cell r="N2214">
            <v>502501</v>
          </cell>
        </row>
        <row r="2215">
          <cell r="A2215" t="str">
            <v>LUMLED200WSILVEO</v>
          </cell>
          <cell r="B2215" t="str">
            <v>FEILOSYLVANIA P26570-36 LED PROYECTOR SYLVEO 200W 20000LM</v>
          </cell>
          <cell r="C2215" t="str">
            <v>U</v>
          </cell>
          <cell r="E2215">
            <v>1750000</v>
          </cell>
          <cell r="F2215" t="str">
            <v>PRIMARIO</v>
          </cell>
          <cell r="G2215" t="str">
            <v>LUMINARIA</v>
          </cell>
          <cell r="H2215" t="str">
            <v>OTRA</v>
          </cell>
          <cell r="J2215" t="str">
            <v>NO</v>
          </cell>
          <cell r="L2215" t="str">
            <v>SI</v>
          </cell>
          <cell r="M2215">
            <v>502501</v>
          </cell>
          <cell r="N2215">
            <v>502501</v>
          </cell>
        </row>
        <row r="2216">
          <cell r="A2216" t="str">
            <v>LUMLED200WSILVEOPRO</v>
          </cell>
          <cell r="B2216" t="str">
            <v>FEILOSYLVANIA P2    PROYECTOR SYLVEO PRO 200W 40000LM</v>
          </cell>
          <cell r="C2216" t="str">
            <v>U</v>
          </cell>
          <cell r="E2216">
            <v>3379772</v>
          </cell>
          <cell r="F2216" t="str">
            <v>PRIMARIO</v>
          </cell>
          <cell r="G2216" t="str">
            <v>LUMINARIA</v>
          </cell>
          <cell r="H2216" t="str">
            <v>OTRA</v>
          </cell>
          <cell r="J2216" t="str">
            <v>NO</v>
          </cell>
          <cell r="L2216" t="str">
            <v>SI</v>
          </cell>
          <cell r="M2216">
            <v>502501</v>
          </cell>
          <cell r="N2216">
            <v>502501</v>
          </cell>
        </row>
        <row r="2217">
          <cell r="A2217" t="str">
            <v>LUMLED300WSYLFLOOD</v>
          </cell>
          <cell r="B2217" t="str">
            <v>FEILOSYLVANIA P23706 LED PROYECTOR SYLFLOOD 300W 39000LM</v>
          </cell>
          <cell r="C2217" t="str">
            <v>U</v>
          </cell>
          <cell r="E2217">
            <v>3379772</v>
          </cell>
          <cell r="F2217" t="str">
            <v>PRIMARIO</v>
          </cell>
          <cell r="G2217" t="str">
            <v>LUMINARIA</v>
          </cell>
          <cell r="H2217" t="str">
            <v>OTRA</v>
          </cell>
          <cell r="J2217" t="str">
            <v>NO</v>
          </cell>
          <cell r="L2217" t="str">
            <v>SI</v>
          </cell>
          <cell r="M2217">
            <v>502501</v>
          </cell>
          <cell r="N2217">
            <v>502501</v>
          </cell>
        </row>
        <row r="2218">
          <cell r="A2218" t="str">
            <v>LUMLED400WSILVEOPRO</v>
          </cell>
          <cell r="B2218" t="str">
            <v>FEILOSYLVANIA P27273 LED PROYECTOR SYLVEO PRO 400W 40000LM</v>
          </cell>
          <cell r="C2218" t="str">
            <v>U</v>
          </cell>
          <cell r="E2218">
            <v>3379772</v>
          </cell>
          <cell r="F2218" t="str">
            <v>PRIMARIO</v>
          </cell>
          <cell r="G2218" t="str">
            <v>LUMINARIA</v>
          </cell>
          <cell r="H2218" t="str">
            <v>OTRA</v>
          </cell>
          <cell r="J2218" t="str">
            <v>NO</v>
          </cell>
          <cell r="L2218" t="str">
            <v>SI</v>
          </cell>
          <cell r="M2218">
            <v>502501</v>
          </cell>
          <cell r="N2218">
            <v>502501</v>
          </cell>
        </row>
        <row r="2219">
          <cell r="A2219" t="str">
            <v>LUMLED600WSILVEOPRO</v>
          </cell>
          <cell r="B2219" t="str">
            <v>LUMINARIA FEILOSYLVANIA P27274-36 SYLVEO PRO LED 60000LM</v>
          </cell>
          <cell r="C2219" t="str">
            <v>U</v>
          </cell>
          <cell r="E2219">
            <v>5581576</v>
          </cell>
          <cell r="F2219" t="str">
            <v>PRIMARIO</v>
          </cell>
          <cell r="G2219" t="str">
            <v>LUMINARIA</v>
          </cell>
          <cell r="H2219" t="str">
            <v>OTRA</v>
          </cell>
          <cell r="J2219" t="str">
            <v>NO</v>
          </cell>
          <cell r="L2219" t="str">
            <v>SI</v>
          </cell>
          <cell r="M2219">
            <v>502501</v>
          </cell>
          <cell r="N2219">
            <v>502501</v>
          </cell>
        </row>
        <row r="2220">
          <cell r="A2220" t="str">
            <v>LUMLSCMR70</v>
          </cell>
          <cell r="B2220" t="str">
            <v>LUMINARIA INDUSTRIAL HERMETICA REF LSC -MR ( Protección Metacrilato y rejilla)  70 W METAL HALIDE 220V, INCLUYE BOMBILLO</v>
          </cell>
          <cell r="C2220" t="str">
            <v>U</v>
          </cell>
          <cell r="E2220">
            <v>680000</v>
          </cell>
          <cell r="F2220" t="str">
            <v>PRIMARIO</v>
          </cell>
          <cell r="G2220" t="str">
            <v>LUMINARIA AP</v>
          </cell>
          <cell r="H2220" t="str">
            <v>OTRA</v>
          </cell>
          <cell r="J2220" t="str">
            <v>NO</v>
          </cell>
          <cell r="L2220" t="str">
            <v>SI</v>
          </cell>
          <cell r="M2220">
            <v>116407</v>
          </cell>
          <cell r="N2220">
            <v>116407</v>
          </cell>
        </row>
        <row r="2221">
          <cell r="A2221" t="str">
            <v>LUMNANO</v>
          </cell>
          <cell r="B2221" t="str">
            <v>LUMINARIA  ALUMBRADO  250 W  MARCA ROY ALPHA TIPO CALIMA II 220V</v>
          </cell>
          <cell r="C2221" t="str">
            <v>U</v>
          </cell>
          <cell r="E2221">
            <v>573156</v>
          </cell>
          <cell r="F2221" t="str">
            <v>PRIMARIO</v>
          </cell>
          <cell r="G2221" t="str">
            <v>LUM</v>
          </cell>
          <cell r="H2221" t="str">
            <v>OTRA</v>
          </cell>
          <cell r="O2221" t="str">
            <v>MAT</v>
          </cell>
        </row>
        <row r="2222">
          <cell r="A2222" t="str">
            <v>LUMP90</v>
          </cell>
          <cell r="B2222" t="str">
            <v>LUMINARIA TIPO QUIMBAYA II 220V 70 W METAL HALIDE</v>
          </cell>
          <cell r="C2222" t="str">
            <v>U</v>
          </cell>
          <cell r="E2222">
            <v>336400</v>
          </cell>
          <cell r="F2222" t="str">
            <v>PRIMARIO</v>
          </cell>
          <cell r="G2222" t="str">
            <v>LUMINARIA</v>
          </cell>
          <cell r="H2222" t="str">
            <v>OTRA</v>
          </cell>
          <cell r="J2222" t="str">
            <v>NO</v>
          </cell>
          <cell r="L2222" t="str">
            <v>SI</v>
          </cell>
          <cell r="M2222">
            <v>33751</v>
          </cell>
          <cell r="N2222">
            <v>33751</v>
          </cell>
        </row>
        <row r="2223">
          <cell r="A2223" t="str">
            <v>LUMPISOEXT</v>
          </cell>
          <cell r="B2223" t="str">
            <v>LUMINARIA PARA PISO LED 18 W 8 PULGADAS</v>
          </cell>
          <cell r="C2223" t="str">
            <v>U</v>
          </cell>
          <cell r="E2223">
            <v>380000</v>
          </cell>
          <cell r="F2223" t="str">
            <v>PRIMARIO</v>
          </cell>
          <cell r="G2223" t="str">
            <v>LUMINARIA</v>
          </cell>
          <cell r="H2223" t="str">
            <v>OTRA</v>
          </cell>
          <cell r="J2223" t="str">
            <v>NO</v>
          </cell>
          <cell r="L2223" t="str">
            <v>SI</v>
          </cell>
          <cell r="M2223">
            <v>502501</v>
          </cell>
          <cell r="N2223">
            <v>502501</v>
          </cell>
        </row>
        <row r="2224">
          <cell r="A2224" t="str">
            <v>LUMR1000</v>
          </cell>
          <cell r="B2224" t="str">
            <v>REFLECTOR 1000W  METAL HALIDE 220V</v>
          </cell>
          <cell r="C2224" t="str">
            <v>U</v>
          </cell>
          <cell r="E2224">
            <v>961578.1</v>
          </cell>
          <cell r="F2224" t="str">
            <v>PRIMARIO</v>
          </cell>
          <cell r="G2224" t="str">
            <v>LUMINARIA</v>
          </cell>
          <cell r="H2224" t="str">
            <v>OTRA</v>
          </cell>
          <cell r="J2224" t="str">
            <v>NO</v>
          </cell>
          <cell r="L2224" t="str">
            <v>SI</v>
          </cell>
          <cell r="M2224">
            <v>900001</v>
          </cell>
          <cell r="N2224">
            <v>900001</v>
          </cell>
        </row>
        <row r="2225">
          <cell r="A2225" t="str">
            <v>LUMR250</v>
          </cell>
          <cell r="B2225" t="str">
            <v>REFLECTOR  CIRCULAR 250W METAL HALIDE 220V</v>
          </cell>
          <cell r="C2225" t="str">
            <v>U</v>
          </cell>
          <cell r="E2225">
            <v>702501</v>
          </cell>
          <cell r="F2225" t="str">
            <v>PRIMARIO</v>
          </cell>
          <cell r="G2225" t="str">
            <v>LUMINARIA</v>
          </cell>
          <cell r="H2225" t="str">
            <v>OTRA</v>
          </cell>
          <cell r="J2225" t="str">
            <v>NO</v>
          </cell>
          <cell r="L2225" t="str">
            <v>SI</v>
          </cell>
          <cell r="M2225">
            <v>502501</v>
          </cell>
          <cell r="N2225">
            <v>502501</v>
          </cell>
        </row>
        <row r="2226">
          <cell r="A2226" t="str">
            <v>LUMR400</v>
          </cell>
          <cell r="B2226" t="str">
            <v>REFLECTOR REDONDO RCG  400W  METAL HALIDE 220V, INCLUYE BOMBILLO</v>
          </cell>
          <cell r="C2226" t="str">
            <v>U</v>
          </cell>
          <cell r="E2226">
            <v>560794.5</v>
          </cell>
          <cell r="F2226" t="str">
            <v>PRIMARIO</v>
          </cell>
          <cell r="G2226" t="str">
            <v>LUMINARIA</v>
          </cell>
          <cell r="H2226" t="str">
            <v>OTRA</v>
          </cell>
          <cell r="J2226" t="str">
            <v>NO</v>
          </cell>
          <cell r="L2226" t="str">
            <v>SI</v>
          </cell>
          <cell r="M2226">
            <v>502501</v>
          </cell>
          <cell r="N2226">
            <v>502501</v>
          </cell>
        </row>
        <row r="2227">
          <cell r="A2227" t="str">
            <v>LUMRRAI175</v>
          </cell>
          <cell r="B2227" t="str">
            <v>REFLECTOR  RRA 175W METAL HALIDE 220V</v>
          </cell>
          <cell r="C2227" t="str">
            <v>U</v>
          </cell>
          <cell r="E2227">
            <v>502501</v>
          </cell>
          <cell r="F2227" t="str">
            <v>PRIMARIO</v>
          </cell>
          <cell r="G2227" t="str">
            <v>LUMINARIA</v>
          </cell>
          <cell r="H2227" t="str">
            <v>OTRA</v>
          </cell>
          <cell r="J2227" t="str">
            <v>NO</v>
          </cell>
          <cell r="L2227" t="str">
            <v>SI</v>
          </cell>
          <cell r="M2227">
            <v>502501</v>
          </cell>
          <cell r="N2227">
            <v>502501</v>
          </cell>
        </row>
        <row r="2228">
          <cell r="A2228" t="str">
            <v>LUMTIPOTORUGA12W</v>
          </cell>
          <cell r="B2228" t="str">
            <v>LED TORTUGA 12W DL BULKHEAD -6000K-960 lm- IP 65</v>
          </cell>
          <cell r="C2228" t="str">
            <v>U</v>
          </cell>
          <cell r="E2228">
            <v>45000</v>
          </cell>
          <cell r="F2228" t="str">
            <v>PRIMARIO</v>
          </cell>
          <cell r="G2228" t="str">
            <v>LUMINARIA</v>
          </cell>
          <cell r="H2228" t="str">
            <v>OTRA</v>
          </cell>
          <cell r="J2228" t="str">
            <v>NO</v>
          </cell>
          <cell r="L2228" t="str">
            <v>SI</v>
          </cell>
          <cell r="M2228">
            <v>33751</v>
          </cell>
          <cell r="N2228">
            <v>33751</v>
          </cell>
        </row>
        <row r="2229">
          <cell r="A2229" t="str">
            <v>M300</v>
          </cell>
          <cell r="B2229" t="str">
            <v>CELDA TABLERO GENERAL</v>
          </cell>
          <cell r="C2229" t="str">
            <v>U</v>
          </cell>
          <cell r="E2229">
            <v>123079</v>
          </cell>
          <cell r="F2229" t="str">
            <v>PRIMARIO</v>
          </cell>
          <cell r="G2229" t="str">
            <v>CEL</v>
          </cell>
          <cell r="H2229" t="str">
            <v>OTRA</v>
          </cell>
          <cell r="J2229" t="str">
            <v>NO</v>
          </cell>
          <cell r="L2229" t="str">
            <v>SI</v>
          </cell>
          <cell r="M2229">
            <v>123079</v>
          </cell>
          <cell r="N2229">
            <v>123079</v>
          </cell>
        </row>
        <row r="2230">
          <cell r="A2230" t="str">
            <v>M3001</v>
          </cell>
          <cell r="B2230" t="str">
            <v>TABLERO REF 666300 M.G.</v>
          </cell>
          <cell r="C2230" t="str">
            <v>U</v>
          </cell>
          <cell r="E2230">
            <v>164017</v>
          </cell>
          <cell r="F2230" t="str">
            <v>PRIMARIO</v>
          </cell>
          <cell r="G2230" t="str">
            <v>TAB</v>
          </cell>
          <cell r="H2230" t="str">
            <v>OTRA</v>
          </cell>
          <cell r="J2230" t="str">
            <v>NO</v>
          </cell>
          <cell r="L2230" t="str">
            <v>SI</v>
          </cell>
          <cell r="M2230">
            <v>164017</v>
          </cell>
          <cell r="N2230">
            <v>164017</v>
          </cell>
        </row>
        <row r="2231">
          <cell r="A2231" t="str">
            <v>M310</v>
          </cell>
          <cell r="B2231" t="str">
            <v>BARRAS HORIZ REF.666310</v>
          </cell>
          <cell r="C2231" t="str">
            <v>U</v>
          </cell>
          <cell r="E2231">
            <v>22717</v>
          </cell>
          <cell r="F2231" t="str">
            <v>PRIMARIO</v>
          </cell>
          <cell r="G2231" t="str">
            <v>BAR</v>
          </cell>
          <cell r="H2231" t="str">
            <v>OTRA</v>
          </cell>
          <cell r="J2231" t="str">
            <v>NO</v>
          </cell>
          <cell r="L2231" t="str">
            <v>SI</v>
          </cell>
          <cell r="M2231">
            <v>22717</v>
          </cell>
          <cell r="N2231">
            <v>22717</v>
          </cell>
        </row>
        <row r="2232">
          <cell r="A2232" t="str">
            <v>M311</v>
          </cell>
          <cell r="B2232" t="str">
            <v>BARRA TIERRA REF: 666340</v>
          </cell>
          <cell r="C2232" t="str">
            <v>U</v>
          </cell>
          <cell r="E2232">
            <v>3</v>
          </cell>
          <cell r="F2232" t="str">
            <v>PRIMARIO</v>
          </cell>
          <cell r="G2232" t="str">
            <v>BAR</v>
          </cell>
          <cell r="H2232" t="str">
            <v>OTRA</v>
          </cell>
          <cell r="J2232" t="str">
            <v>NO</v>
          </cell>
          <cell r="L2232" t="str">
            <v>SI</v>
          </cell>
          <cell r="M2232">
            <v>3</v>
          </cell>
          <cell r="N2232">
            <v>3</v>
          </cell>
        </row>
        <row r="2233">
          <cell r="A2233" t="str">
            <v>M330</v>
          </cell>
          <cell r="B2233" t="str">
            <v>BARRA NEUTRA REF.666330</v>
          </cell>
          <cell r="C2233" t="str">
            <v>U</v>
          </cell>
          <cell r="E2233">
            <v>13455</v>
          </cell>
          <cell r="F2233" t="str">
            <v>PRIMARIO</v>
          </cell>
          <cell r="G2233" t="str">
            <v>BAR</v>
          </cell>
          <cell r="H2233" t="str">
            <v>OTRA</v>
          </cell>
          <cell r="J2233" t="str">
            <v>NO</v>
          </cell>
          <cell r="L2233" t="str">
            <v>SI</v>
          </cell>
          <cell r="M2233">
            <v>13455</v>
          </cell>
          <cell r="N2233">
            <v>13455</v>
          </cell>
        </row>
        <row r="2234">
          <cell r="A2234" t="str">
            <v>M400</v>
          </cell>
          <cell r="B2234" t="str">
            <v>JUEGO SOPOR REF. 666400</v>
          </cell>
          <cell r="C2234" t="str">
            <v>U</v>
          </cell>
          <cell r="E2234">
            <v>6390</v>
          </cell>
          <cell r="F2234" t="str">
            <v>PRIMARIO</v>
          </cell>
          <cell r="G2234" t="str">
            <v>TAB</v>
          </cell>
          <cell r="H2234" t="str">
            <v>OTRA</v>
          </cell>
          <cell r="J2234" t="str">
            <v>NO</v>
          </cell>
          <cell r="L2234" t="str">
            <v>SI</v>
          </cell>
          <cell r="M2234">
            <v>6390</v>
          </cell>
          <cell r="N2234">
            <v>6390</v>
          </cell>
        </row>
        <row r="2235">
          <cell r="A2235" t="str">
            <v>M401</v>
          </cell>
          <cell r="B2235" t="str">
            <v>BANDEJA PEQU.REF.666401</v>
          </cell>
          <cell r="C2235" t="str">
            <v>U</v>
          </cell>
          <cell r="E2235">
            <v>7280</v>
          </cell>
          <cell r="F2235" t="str">
            <v>PRIMARIO</v>
          </cell>
          <cell r="G2235" t="str">
            <v>BAN</v>
          </cell>
          <cell r="H2235" t="str">
            <v>OTRA</v>
          </cell>
          <cell r="J2235" t="str">
            <v>NO</v>
          </cell>
          <cell r="L2235" t="str">
            <v>SI</v>
          </cell>
          <cell r="M2235">
            <v>7280</v>
          </cell>
          <cell r="N2235">
            <v>7280</v>
          </cell>
        </row>
        <row r="2236">
          <cell r="A2236" t="str">
            <v>M455</v>
          </cell>
          <cell r="B2236" t="str">
            <v>MODULO MED. REF.666455</v>
          </cell>
          <cell r="C2236" t="str">
            <v>U</v>
          </cell>
          <cell r="E2236">
            <v>26800</v>
          </cell>
          <cell r="F2236" t="str">
            <v>PRIMARIO</v>
          </cell>
          <cell r="G2236" t="str">
            <v>TAB</v>
          </cell>
          <cell r="H2236" t="str">
            <v>OTRA</v>
          </cell>
          <cell r="J2236" t="str">
            <v>NO</v>
          </cell>
          <cell r="L2236" t="str">
            <v>SI</v>
          </cell>
          <cell r="M2236">
            <v>26800</v>
          </cell>
          <cell r="N2236">
            <v>26800</v>
          </cell>
        </row>
        <row r="2237">
          <cell r="A2237" t="str">
            <v>M457</v>
          </cell>
          <cell r="B2237" t="str">
            <v>TAPA CIEGA 1M REF.666457</v>
          </cell>
          <cell r="C2237" t="str">
            <v>U</v>
          </cell>
          <cell r="E2237">
            <v>9163</v>
          </cell>
          <cell r="F2237" t="str">
            <v>PRIMARIO</v>
          </cell>
          <cell r="G2237" t="str">
            <v>TAB</v>
          </cell>
          <cell r="H2237" t="str">
            <v>OTRA</v>
          </cell>
          <cell r="J2237" t="str">
            <v>NO</v>
          </cell>
          <cell r="L2237" t="str">
            <v>SI</v>
          </cell>
          <cell r="M2237">
            <v>9163</v>
          </cell>
          <cell r="N2237">
            <v>9163</v>
          </cell>
        </row>
        <row r="2238">
          <cell r="A2238" t="str">
            <v>M458</v>
          </cell>
          <cell r="B2238" t="str">
            <v>TAPA CIEGA REF. 666458</v>
          </cell>
          <cell r="C2238" t="str">
            <v>U</v>
          </cell>
          <cell r="E2238">
            <v>5918</v>
          </cell>
          <cell r="F2238" t="str">
            <v>PRIMARIO</v>
          </cell>
          <cell r="G2238" t="str">
            <v>TAB</v>
          </cell>
          <cell r="H2238" t="str">
            <v>OTRA</v>
          </cell>
          <cell r="J2238" t="str">
            <v>NO</v>
          </cell>
          <cell r="L2238" t="str">
            <v>SI</v>
          </cell>
          <cell r="M2238">
            <v>5918</v>
          </cell>
          <cell r="N2238">
            <v>5918</v>
          </cell>
        </row>
        <row r="2239">
          <cell r="A2239" t="str">
            <v>M459</v>
          </cell>
          <cell r="B2239" t="str">
            <v>PUERTA 5M  REF. 666459</v>
          </cell>
          <cell r="C2239" t="str">
            <v>U</v>
          </cell>
          <cell r="E2239">
            <v>19629</v>
          </cell>
          <cell r="F2239" t="str">
            <v>PRIMARIO</v>
          </cell>
          <cell r="G2239" t="str">
            <v>TAB</v>
          </cell>
          <cell r="H2239" t="str">
            <v>OTRA</v>
          </cell>
          <cell r="J2239" t="str">
            <v>NO</v>
          </cell>
          <cell r="L2239" t="str">
            <v>SI</v>
          </cell>
          <cell r="M2239">
            <v>19629</v>
          </cell>
          <cell r="N2239">
            <v>19629</v>
          </cell>
        </row>
        <row r="2240">
          <cell r="A2240" t="str">
            <v>M460</v>
          </cell>
          <cell r="B2240" t="str">
            <v>PUERTA 6M REF. 666460</v>
          </cell>
          <cell r="C2240" t="str">
            <v>U</v>
          </cell>
          <cell r="E2240">
            <v>19629</v>
          </cell>
          <cell r="F2240" t="str">
            <v>PRIMARIO</v>
          </cell>
          <cell r="G2240" t="str">
            <v>TAB</v>
          </cell>
          <cell r="H2240" t="str">
            <v>OTRA</v>
          </cell>
          <cell r="J2240" t="str">
            <v>NO</v>
          </cell>
          <cell r="L2240" t="str">
            <v>SI</v>
          </cell>
          <cell r="M2240">
            <v>19629</v>
          </cell>
          <cell r="N2240">
            <v>19629</v>
          </cell>
        </row>
        <row r="2241">
          <cell r="A2241" t="str">
            <v>M464</v>
          </cell>
          <cell r="B2241" t="str">
            <v>PUERTA 8M REF. 666464</v>
          </cell>
          <cell r="C2241" t="str">
            <v>U</v>
          </cell>
          <cell r="E2241">
            <v>17536</v>
          </cell>
          <cell r="F2241" t="str">
            <v>PRIMARIO</v>
          </cell>
          <cell r="G2241" t="str">
            <v>TAB</v>
          </cell>
          <cell r="H2241" t="str">
            <v>OTRA</v>
          </cell>
          <cell r="J2241" t="str">
            <v>NO</v>
          </cell>
          <cell r="L2241" t="str">
            <v>SI</v>
          </cell>
          <cell r="M2241">
            <v>17536</v>
          </cell>
          <cell r="N2241">
            <v>17536</v>
          </cell>
        </row>
        <row r="2242">
          <cell r="A2242" t="str">
            <v>M500</v>
          </cell>
          <cell r="B2242" t="str">
            <v>JUEGO SEP. REF.666500</v>
          </cell>
          <cell r="C2242" t="str">
            <v>U</v>
          </cell>
          <cell r="E2242">
            <v>8170</v>
          </cell>
          <cell r="F2242" t="str">
            <v>PRIMARIO</v>
          </cell>
          <cell r="G2242" t="str">
            <v>TAB</v>
          </cell>
          <cell r="H2242" t="str">
            <v>OTRA</v>
          </cell>
          <cell r="J2242" t="str">
            <v>NO</v>
          </cell>
          <cell r="L2242" t="str">
            <v>SI</v>
          </cell>
          <cell r="M2242">
            <v>8170</v>
          </cell>
          <cell r="N2242">
            <v>8170</v>
          </cell>
        </row>
        <row r="2243">
          <cell r="A2243" t="str">
            <v>MAICAO_PRIMERO</v>
          </cell>
          <cell r="B2243" t="str">
            <v>CIUDADELA LAS MARIAS</v>
          </cell>
          <cell r="C2243" t="str">
            <v>UN</v>
          </cell>
          <cell r="E2243">
            <v>308816088.65151471</v>
          </cell>
          <cell r="F2243" t="str">
            <v>PRODUCTO</v>
          </cell>
          <cell r="G2243" t="str">
            <v>XXXX</v>
          </cell>
          <cell r="H2243" t="str">
            <v>OTRA</v>
          </cell>
          <cell r="J2243" t="str">
            <v>NO</v>
          </cell>
          <cell r="L2243" t="str">
            <v>NO</v>
          </cell>
          <cell r="M2243">
            <v>88402565.099999994</v>
          </cell>
          <cell r="N2243">
            <v>88402565.099999994</v>
          </cell>
        </row>
        <row r="2244">
          <cell r="A2244" t="str">
            <v>MANGUITOS</v>
          </cell>
          <cell r="B2244" t="str">
            <v>URBANIZACION VILLALOBOS</v>
          </cell>
          <cell r="C2244" t="str">
            <v>UN</v>
          </cell>
          <cell r="E2244">
            <v>676780466.0785228</v>
          </cell>
          <cell r="F2244" t="str">
            <v>PRODUCTO</v>
          </cell>
        </row>
        <row r="2245">
          <cell r="A2245" t="str">
            <v>MANGUITOS310</v>
          </cell>
          <cell r="B2245" t="str">
            <v>URBANIZACION LOS MANGUITOS</v>
          </cell>
          <cell r="C2245" t="str">
            <v>UN</v>
          </cell>
          <cell r="E2245">
            <v>3590536102.5306101</v>
          </cell>
          <cell r="F2245" t="str">
            <v>PRODUCTO</v>
          </cell>
        </row>
        <row r="2246">
          <cell r="A2246" t="str">
            <v>MANGUITOS487</v>
          </cell>
          <cell r="B2246" t="str">
            <v>URBANIZACION LOS MANGUITOS</v>
          </cell>
          <cell r="C2246" t="str">
            <v>UN</v>
          </cell>
          <cell r="E2246">
            <v>3732609957.112659</v>
          </cell>
          <cell r="F2246" t="str">
            <v>PRODUCTO</v>
          </cell>
        </row>
        <row r="2247">
          <cell r="A2247" t="str">
            <v>MANT_001</v>
          </cell>
          <cell r="B2247" t="str">
            <v>MANTENIMIENTO DE TABLERO PRINCIPAL DEL EDIFICIO Y AL TRANSFORMADOR DE 112 KVA</v>
          </cell>
          <cell r="C2247" t="str">
            <v>UN</v>
          </cell>
          <cell r="E2247">
            <v>315000</v>
          </cell>
          <cell r="F2247" t="str">
            <v>PRODUCTO</v>
          </cell>
          <cell r="G2247" t="str">
            <v>XXXX</v>
          </cell>
          <cell r="H2247" t="str">
            <v>OTRA</v>
          </cell>
          <cell r="J2247" t="str">
            <v>NO</v>
          </cell>
          <cell r="L2247" t="str">
            <v>NO</v>
          </cell>
          <cell r="M2247">
            <v>300600</v>
          </cell>
          <cell r="N2247">
            <v>300600</v>
          </cell>
        </row>
        <row r="2248">
          <cell r="A2248" t="str">
            <v>MARIASPELAYA</v>
          </cell>
          <cell r="B2248" t="str">
            <v>MANTENIMIENTO DE TABLERO PRINCIPAL DEL EDIFICIO Y AL TRANSFORMADOR DE 112 KVA</v>
          </cell>
          <cell r="C2248" t="str">
            <v>UN</v>
          </cell>
          <cell r="E2248">
            <v>463963630.20967501</v>
          </cell>
          <cell r="F2248" t="str">
            <v>PRODUCTO</v>
          </cell>
          <cell r="G2248" t="str">
            <v>XXXX</v>
          </cell>
          <cell r="H2248" t="str">
            <v>OTRA</v>
          </cell>
          <cell r="J2248" t="str">
            <v>NO</v>
          </cell>
          <cell r="L2248" t="str">
            <v>NO</v>
          </cell>
          <cell r="M2248">
            <v>184722232</v>
          </cell>
          <cell r="N2248">
            <v>184722232</v>
          </cell>
        </row>
        <row r="2249">
          <cell r="A2249" t="str">
            <v>MARQUILLAS_CAJAS</v>
          </cell>
          <cell r="B2249" t="str">
            <v>SUMINISTRO  Y INSTALACION ACRILICO O CUALQUIER OTRO ELEMENTO QUE RESISTA LA HUMEDAD, OXIDACIÓN Y RAYOS UV PARA IDENTIFICACIÓN DE ACOMETIDAS(EN CADA CAJA DE REGISTRO)</v>
          </cell>
          <cell r="C2249" t="str">
            <v>U</v>
          </cell>
          <cell r="E2249">
            <v>51040.08000488281</v>
          </cell>
          <cell r="F2249" t="str">
            <v>PRODUCTO</v>
          </cell>
          <cell r="O2249" t="str">
            <v>MAT</v>
          </cell>
        </row>
        <row r="2250">
          <cell r="A2250" t="str">
            <v>MARQUILLASCAJASREG</v>
          </cell>
          <cell r="B2250" t="str">
            <v>ACRILICO O CUALQUIER OTRO ELEMENTO QUE RESISTA LA HUMEDAD, OXIDACIÓN Y RAYOS UV PARA IDENTIFICACIÓN DE ACOMETIDAS(EN CADA CAJA DE REGISTRO)</v>
          </cell>
          <cell r="C2250" t="str">
            <v>U</v>
          </cell>
          <cell r="E2250">
            <v>45000</v>
          </cell>
          <cell r="F2250" t="str">
            <v>PRIMARIO</v>
          </cell>
          <cell r="G2250" t="str">
            <v>LUMINARIA</v>
          </cell>
          <cell r="H2250" t="str">
            <v>OTRA</v>
          </cell>
          <cell r="J2250" t="str">
            <v>NO</v>
          </cell>
          <cell r="L2250" t="str">
            <v>SI</v>
          </cell>
          <cell r="M2250">
            <v>502501</v>
          </cell>
          <cell r="N2250">
            <v>502501</v>
          </cell>
        </row>
        <row r="2251">
          <cell r="A2251" t="str">
            <v>MAS_01</v>
          </cell>
          <cell r="B2251" t="str">
            <v>MASTIL 10 METROS LIBRE, CON ACCESORIOS PARA LA INSTALACION DE 6 REFLETORES DE 400 W.</v>
          </cell>
          <cell r="C2251" t="str">
            <v>U</v>
          </cell>
          <cell r="E2251">
            <v>2137501</v>
          </cell>
          <cell r="F2251" t="str">
            <v>PRIMARIO</v>
          </cell>
          <cell r="G2251" t="str">
            <v>MASTL</v>
          </cell>
          <cell r="H2251" t="str">
            <v>OTRA</v>
          </cell>
          <cell r="J2251" t="str">
            <v>NO</v>
          </cell>
          <cell r="L2251" t="str">
            <v>SI</v>
          </cell>
          <cell r="M2251">
            <v>2137501</v>
          </cell>
          <cell r="N2251">
            <v>2137501</v>
          </cell>
        </row>
        <row r="2252">
          <cell r="A2252" t="str">
            <v>MAS10</v>
          </cell>
          <cell r="B2252" t="str">
            <v>MASTIL 10 METROS LIBRE, CON ACCESORIOS PARA LA INSTALACION DE 6 REFLETORES DE 400 W.</v>
          </cell>
          <cell r="C2252" t="str">
            <v>U</v>
          </cell>
          <cell r="E2252">
            <v>1687501</v>
          </cell>
          <cell r="F2252" t="str">
            <v>PRIMARIO</v>
          </cell>
          <cell r="G2252" t="str">
            <v>XXXX</v>
          </cell>
          <cell r="H2252" t="str">
            <v>OTRA</v>
          </cell>
          <cell r="J2252" t="str">
            <v>NO</v>
          </cell>
          <cell r="L2252" t="str">
            <v>SI</v>
          </cell>
          <cell r="M2252">
            <v>1687501</v>
          </cell>
          <cell r="N2252">
            <v>1687501</v>
          </cell>
        </row>
        <row r="2253">
          <cell r="A2253" t="str">
            <v>MAS12</v>
          </cell>
          <cell r="B2253" t="str">
            <v>MASTIL 12 METROS LIBRE, CON ACCESORIOS PARA LA INSTALACION DE 6 REFLETORES DE 400 W.</v>
          </cell>
          <cell r="C2253" t="str">
            <v>U</v>
          </cell>
          <cell r="E2253">
            <v>7137501</v>
          </cell>
          <cell r="F2253" t="str">
            <v>PRIMARIO</v>
          </cell>
          <cell r="G2253" t="str">
            <v>XXXX</v>
          </cell>
          <cell r="H2253" t="str">
            <v>OTRA</v>
          </cell>
          <cell r="J2253" t="str">
            <v>NO</v>
          </cell>
          <cell r="L2253" t="str">
            <v>SI</v>
          </cell>
          <cell r="M2253">
            <v>2137501</v>
          </cell>
          <cell r="N2253">
            <v>2137501</v>
          </cell>
        </row>
        <row r="2254">
          <cell r="A2254" t="str">
            <v>MAS14</v>
          </cell>
          <cell r="B2254" t="str">
            <v>MASTIL 14 METROS LIBRE, CON ACCESORIOS PARA LA INSTALACION DE 8 REFLETORES DE 300 W LED.</v>
          </cell>
          <cell r="C2254" t="str">
            <v>U</v>
          </cell>
          <cell r="E2254">
            <v>16800000</v>
          </cell>
          <cell r="F2254" t="str">
            <v>PRIMARIO</v>
          </cell>
          <cell r="G2254" t="str">
            <v>XXXX</v>
          </cell>
          <cell r="H2254" t="str">
            <v>OTRA</v>
          </cell>
          <cell r="J2254" t="str">
            <v>NO</v>
          </cell>
          <cell r="L2254" t="str">
            <v>SI</v>
          </cell>
          <cell r="M2254">
            <v>2587501</v>
          </cell>
          <cell r="N2254">
            <v>2587501</v>
          </cell>
        </row>
        <row r="2255">
          <cell r="A2255" t="str">
            <v>MAS15</v>
          </cell>
          <cell r="B2255" t="str">
            <v>MASTIL METALICO DE 24 METROS LIBRE POLIGONAL EN ACERO GALVANIZADO EN CALIENTE  Y  PINTADO. CON CANASTA RECTAGULAR PARA EL MONTAJE DE 10 PROYECTORES LED , ANCLAJE Y PLANTILLA PARA FUNDICION O SIMILAR</v>
          </cell>
          <cell r="C2255" t="str">
            <v>U</v>
          </cell>
          <cell r="E2255">
            <v>20850000</v>
          </cell>
          <cell r="F2255" t="str">
            <v>PRIMARIO</v>
          </cell>
          <cell r="G2255" t="str">
            <v>XXXX</v>
          </cell>
          <cell r="H2255" t="str">
            <v>OTRA</v>
          </cell>
          <cell r="J2255" t="str">
            <v>NO</v>
          </cell>
          <cell r="L2255" t="str">
            <v>SI</v>
          </cell>
          <cell r="M2255">
            <v>2587501</v>
          </cell>
          <cell r="N2255">
            <v>2587501</v>
          </cell>
        </row>
        <row r="2256">
          <cell r="A2256" t="str">
            <v>MAS28</v>
          </cell>
          <cell r="B2256" t="str">
            <v>MASTIL 28M ALTURA LIBRE</v>
          </cell>
          <cell r="C2256" t="str">
            <v>U</v>
          </cell>
          <cell r="E2256">
            <v>1457857</v>
          </cell>
          <cell r="F2256" t="str">
            <v>PRIMARIO</v>
          </cell>
          <cell r="G2256" t="str">
            <v>MAS</v>
          </cell>
          <cell r="H2256" t="str">
            <v>OTRA</v>
          </cell>
          <cell r="J2256" t="str">
            <v>NO</v>
          </cell>
          <cell r="L2256" t="str">
            <v>SI</v>
          </cell>
          <cell r="M2256">
            <v>1457857</v>
          </cell>
          <cell r="N2256">
            <v>1457857</v>
          </cell>
        </row>
        <row r="2257">
          <cell r="A2257" t="str">
            <v>MASTIL_10M</v>
          </cell>
          <cell r="B2257" t="str">
            <v>MASTIL 10 METROS LIBRE, CON ACCESORIOS PARA LA INSTALACION DE 6 REFLETORES DE 400 W</v>
          </cell>
          <cell r="C2257" t="str">
            <v>U</v>
          </cell>
          <cell r="E2257">
            <v>2322569.5499999998</v>
          </cell>
          <cell r="F2257" t="str">
            <v>PRODUCTO</v>
          </cell>
          <cell r="G2257" t="str">
            <v>XXXX</v>
          </cell>
          <cell r="H2257" t="str">
            <v>OTRA</v>
          </cell>
          <cell r="J2257" t="str">
            <v>NO</v>
          </cell>
          <cell r="L2257" t="str">
            <v>NO</v>
          </cell>
          <cell r="M2257">
            <v>2271971</v>
          </cell>
          <cell r="N2257">
            <v>2271971</v>
          </cell>
        </row>
        <row r="2258">
          <cell r="A2258" t="str">
            <v>MASTIL_12M</v>
          </cell>
          <cell r="B2258" t="str">
            <v>MASTIL 12 METROS LIBRE, CON ACCESORIOS PARA LA INSTALACION DE 6 REFLETORES DE 1000 W.</v>
          </cell>
          <cell r="C2258" t="str">
            <v>U</v>
          </cell>
          <cell r="E2258">
            <v>8468482.0500000007</v>
          </cell>
          <cell r="F2258" t="str">
            <v>PRODUCTO</v>
          </cell>
          <cell r="G2258" t="str">
            <v>XXXX</v>
          </cell>
          <cell r="H2258" t="str">
            <v>OTRA</v>
          </cell>
          <cell r="J2258" t="str">
            <v>NO</v>
          </cell>
          <cell r="L2258" t="str">
            <v>NO</v>
          </cell>
          <cell r="M2258">
            <v>3171971</v>
          </cell>
          <cell r="N2258">
            <v>3171971</v>
          </cell>
        </row>
        <row r="2259">
          <cell r="A2259" t="str">
            <v>MASTIL_14M</v>
          </cell>
          <cell r="B2259" t="str">
            <v>SUMINISTRO  Y INSTALACION DE MASTIL 14  METROS LIBRE, CON CANASTA RECTAGULAR PARA EL MONTAJE DE  8 PROYECTORES DE 300 W O SIMILAR</v>
          </cell>
          <cell r="C2259" t="str">
            <v>U</v>
          </cell>
          <cell r="E2259">
            <v>19396709.5</v>
          </cell>
          <cell r="F2259" t="str">
            <v>PRODUCTO</v>
          </cell>
          <cell r="G2259" t="str">
            <v>XXXX</v>
          </cell>
          <cell r="H2259" t="str">
            <v>OTRA</v>
          </cell>
          <cell r="J2259" t="str">
            <v>NO</v>
          </cell>
          <cell r="L2259" t="str">
            <v>NO</v>
          </cell>
          <cell r="M2259">
            <v>3171971</v>
          </cell>
          <cell r="N2259">
            <v>3171971</v>
          </cell>
        </row>
        <row r="2260">
          <cell r="A2260" t="str">
            <v>MASTIL_15M</v>
          </cell>
          <cell r="B2260" t="str">
            <v>MASTIL METALICO DE 24 METROS LIBRE POLIGONAL EN ACERO GALVANIZADO EN CALIENTE  Y  PINTADO. CON CANASTA RECTAGULAR PARA EL MONTAJE DE 10 PROYECTORES LED , ANCLAJE Y PLANTILLA PARA FUNDICION O SIMILAR-CANCHA OLIMPICA</v>
          </cell>
          <cell r="C2260" t="str">
            <v>U</v>
          </cell>
          <cell r="E2260">
            <v>22650516</v>
          </cell>
          <cell r="F2260" t="str">
            <v>PRODUCTO</v>
          </cell>
          <cell r="O2260" t="str">
            <v>MAT</v>
          </cell>
        </row>
        <row r="2261">
          <cell r="A2261" t="str">
            <v>MASTIL10M</v>
          </cell>
          <cell r="B2261" t="str">
            <v>MASTIL 10 METROS LIBRE, CON ACCESORIOS PARA LA INSTALACION DE 6 REFLETORES DE 400 W</v>
          </cell>
          <cell r="C2261" t="str">
            <v>U</v>
          </cell>
          <cell r="E2261">
            <v>2489853.4500000002</v>
          </cell>
          <cell r="F2261" t="str">
            <v>PRODUCTO</v>
          </cell>
          <cell r="G2261" t="str">
            <v>XXXX</v>
          </cell>
          <cell r="H2261" t="str">
            <v>OTRA</v>
          </cell>
          <cell r="J2261" t="str">
            <v>NO</v>
          </cell>
          <cell r="L2261" t="str">
            <v>NO</v>
          </cell>
          <cell r="M2261">
            <v>2431289</v>
          </cell>
          <cell r="N2261">
            <v>2431289</v>
          </cell>
        </row>
        <row r="2262">
          <cell r="A2262" t="str">
            <v>MASTIL14M</v>
          </cell>
          <cell r="B2262" t="str">
            <v>MASTIL 10 METROS LIBRE, CON ACCESORIOS PARA LA INSTALACION DE 6 REFLETORES DE 400 W</v>
          </cell>
          <cell r="C2262" t="str">
            <v>U</v>
          </cell>
          <cell r="E2262">
            <v>2489853.4500000002</v>
          </cell>
          <cell r="F2262" t="str">
            <v>PRODUCTO</v>
          </cell>
          <cell r="G2262" t="str">
            <v>XXXX</v>
          </cell>
          <cell r="H2262" t="str">
            <v>OTRA</v>
          </cell>
          <cell r="J2262" t="str">
            <v>NO</v>
          </cell>
          <cell r="L2262" t="str">
            <v>NO</v>
          </cell>
          <cell r="M2262">
            <v>2431289</v>
          </cell>
          <cell r="N2262">
            <v>2431289</v>
          </cell>
        </row>
        <row r="2263">
          <cell r="A2263" t="str">
            <v>MAT01</v>
          </cell>
          <cell r="B2263" t="str">
            <v>CEMENTO GRIS</v>
          </cell>
          <cell r="C2263" t="str">
            <v>KG</v>
          </cell>
          <cell r="E2263">
            <v>197</v>
          </cell>
          <cell r="F2263" t="str">
            <v>PRIMARIO</v>
          </cell>
          <cell r="G2263" t="str">
            <v>CEM</v>
          </cell>
          <cell r="H2263" t="str">
            <v>OTRA</v>
          </cell>
          <cell r="J2263" t="str">
            <v>NO</v>
          </cell>
          <cell r="L2263" t="str">
            <v>NO</v>
          </cell>
          <cell r="M2263">
            <v>197</v>
          </cell>
          <cell r="N2263">
            <v>197</v>
          </cell>
        </row>
        <row r="2264">
          <cell r="A2264" t="str">
            <v>MAT02</v>
          </cell>
          <cell r="B2264" t="str">
            <v>ARENA</v>
          </cell>
          <cell r="C2264" t="str">
            <v>M3</v>
          </cell>
          <cell r="E2264">
            <v>5340</v>
          </cell>
          <cell r="F2264" t="str">
            <v>PRIMARIO</v>
          </cell>
          <cell r="G2264" t="str">
            <v>ARE</v>
          </cell>
          <cell r="H2264" t="str">
            <v>OTRA</v>
          </cell>
          <cell r="J2264" t="str">
            <v>NO</v>
          </cell>
          <cell r="L2264" t="str">
            <v>SI</v>
          </cell>
          <cell r="M2264">
            <v>5340</v>
          </cell>
          <cell r="N2264">
            <v>5340</v>
          </cell>
        </row>
        <row r="2265">
          <cell r="A2265" t="str">
            <v>MAT03</v>
          </cell>
          <cell r="B2265" t="str">
            <v>GRAVILLA</v>
          </cell>
          <cell r="C2265" t="str">
            <v>M3</v>
          </cell>
          <cell r="E2265">
            <v>9959</v>
          </cell>
          <cell r="F2265" t="str">
            <v>PRIMARIO</v>
          </cell>
          <cell r="G2265" t="str">
            <v>GRA</v>
          </cell>
          <cell r="H2265" t="str">
            <v>OTRA</v>
          </cell>
          <cell r="J2265" t="str">
            <v>NO</v>
          </cell>
          <cell r="L2265" t="str">
            <v>SI</v>
          </cell>
          <cell r="M2265">
            <v>9959</v>
          </cell>
          <cell r="N2265">
            <v>9959</v>
          </cell>
        </row>
        <row r="2266">
          <cell r="A2266" t="str">
            <v>MAT04</v>
          </cell>
          <cell r="B2266" t="str">
            <v>AGUA</v>
          </cell>
          <cell r="C2266" t="str">
            <v>LITRO</v>
          </cell>
          <cell r="E2266">
            <v>7</v>
          </cell>
          <cell r="F2266" t="str">
            <v>PRIMARIO</v>
          </cell>
          <cell r="G2266" t="str">
            <v>AGU</v>
          </cell>
          <cell r="H2266" t="str">
            <v>OTRA</v>
          </cell>
          <cell r="J2266" t="str">
            <v>NO</v>
          </cell>
          <cell r="L2266" t="str">
            <v>SI</v>
          </cell>
          <cell r="M2266">
            <v>7</v>
          </cell>
          <cell r="N2266">
            <v>7</v>
          </cell>
        </row>
        <row r="2267">
          <cell r="A2267" t="str">
            <v>MATADERO_CDZZ</v>
          </cell>
          <cell r="B2267" t="str">
            <v>TRANSFORMADOR ACOMETIDA Y TABLERO GENERAL</v>
          </cell>
          <cell r="C2267" t="str">
            <v>UN</v>
          </cell>
          <cell r="E2267">
            <v>345610981.13958293</v>
          </cell>
          <cell r="F2267" t="str">
            <v>PRODUCTO</v>
          </cell>
          <cell r="O2267" t="str">
            <v>MAT</v>
          </cell>
        </row>
        <row r="2268">
          <cell r="A2268" t="str">
            <v>MATP</v>
          </cell>
          <cell r="B2268" t="str">
            <v>MATERIAL DE PRESTAMO</v>
          </cell>
          <cell r="C2268" t="str">
            <v>M3</v>
          </cell>
          <cell r="E2268">
            <v>12114</v>
          </cell>
          <cell r="F2268" t="str">
            <v>PRIMARIO</v>
          </cell>
          <cell r="G2268" t="str">
            <v>MAT</v>
          </cell>
          <cell r="H2268" t="str">
            <v>OTRA</v>
          </cell>
          <cell r="J2268" t="str">
            <v>NO</v>
          </cell>
          <cell r="L2268" t="str">
            <v>NO</v>
          </cell>
          <cell r="M2268">
            <v>12114</v>
          </cell>
          <cell r="N2268">
            <v>12114</v>
          </cell>
        </row>
        <row r="2269">
          <cell r="A2269" t="str">
            <v>MATPE</v>
          </cell>
          <cell r="B2269" t="str">
            <v>MATERIAL DE PRESTAMO</v>
          </cell>
          <cell r="C2269" t="str">
            <v>M3</v>
          </cell>
          <cell r="E2269">
            <v>8075</v>
          </cell>
          <cell r="F2269" t="str">
            <v>PRIMARIO</v>
          </cell>
          <cell r="G2269" t="str">
            <v>MAT</v>
          </cell>
          <cell r="H2269" t="str">
            <v>OTRA</v>
          </cell>
          <cell r="J2269" t="str">
            <v>NO</v>
          </cell>
          <cell r="L2269" t="str">
            <v>NO</v>
          </cell>
          <cell r="M2269">
            <v>8075</v>
          </cell>
          <cell r="N2269">
            <v>8075</v>
          </cell>
        </row>
        <row r="2270">
          <cell r="A2270" t="str">
            <v>MATR3</v>
          </cell>
          <cell r="B2270" t="str">
            <v>MATRICULA ESTRATO 3</v>
          </cell>
          <cell r="C2270" t="str">
            <v>U</v>
          </cell>
          <cell r="E2270">
            <v>42329</v>
          </cell>
          <cell r="F2270" t="str">
            <v>PRIMARIO</v>
          </cell>
          <cell r="G2270" t="str">
            <v>MAT</v>
          </cell>
          <cell r="H2270" t="str">
            <v>MOPOSSER</v>
          </cell>
          <cell r="J2270" t="str">
            <v>NO</v>
          </cell>
          <cell r="L2270" t="str">
            <v>NO</v>
          </cell>
          <cell r="M2270">
            <v>42329</v>
          </cell>
          <cell r="N2270">
            <v>42329</v>
          </cell>
        </row>
        <row r="2271">
          <cell r="A2271" t="str">
            <v>MEGA_BECERRIL</v>
          </cell>
          <cell r="B2271" t="str">
            <v>MEGA COLEGIO BECERRIL 01</v>
          </cell>
          <cell r="C2271" t="str">
            <v>UN</v>
          </cell>
          <cell r="E2271">
            <v>173368253.09882814</v>
          </cell>
          <cell r="F2271" t="str">
            <v>PRODUCTO</v>
          </cell>
          <cell r="M2271">
            <v>62359295</v>
          </cell>
          <cell r="N2271">
            <v>62359295</v>
          </cell>
        </row>
        <row r="2272">
          <cell r="A2272" t="str">
            <v>MEGA_BECERRIL_02</v>
          </cell>
          <cell r="B2272" t="str">
            <v>MEGA COLEGIO BECERRIL 02</v>
          </cell>
          <cell r="C2272" t="str">
            <v>UN</v>
          </cell>
          <cell r="E2272">
            <v>156686521.62499997</v>
          </cell>
          <cell r="F2272" t="str">
            <v>PRODUCTO</v>
          </cell>
          <cell r="M2272">
            <v>82545111</v>
          </cell>
          <cell r="N2272">
            <v>82545111</v>
          </cell>
        </row>
        <row r="2273">
          <cell r="A2273" t="str">
            <v>MEGA_BECERRIL_03</v>
          </cell>
          <cell r="B2273" t="str">
            <v>MEGA COLEGIO BECERRIL</v>
          </cell>
          <cell r="C2273" t="str">
            <v>UN</v>
          </cell>
          <cell r="E2273">
            <v>146052531.62499997</v>
          </cell>
          <cell r="F2273" t="str">
            <v>PRODUCTO</v>
          </cell>
        </row>
        <row r="2274">
          <cell r="A2274" t="str">
            <v>MERCADOPAZ</v>
          </cell>
          <cell r="B2274" t="str">
            <v>URBANIZACION LOS MANGUITOS</v>
          </cell>
          <cell r="C2274" t="str">
            <v>UN</v>
          </cell>
          <cell r="E2274">
            <v>76653595.22653465</v>
          </cell>
          <cell r="F2274" t="str">
            <v>PRODUCTO</v>
          </cell>
          <cell r="O2274" t="str">
            <v>MAT</v>
          </cell>
        </row>
        <row r="2275">
          <cell r="A2275" t="str">
            <v>MEZC</v>
          </cell>
          <cell r="B2275" t="str">
            <v>MEZCLADORA</v>
          </cell>
          <cell r="C2275" t="str">
            <v>HORA</v>
          </cell>
          <cell r="E2275">
            <v>60000</v>
          </cell>
          <cell r="F2275" t="str">
            <v>PRIMARIO</v>
          </cell>
          <cell r="G2275" t="str">
            <v>EQU</v>
          </cell>
          <cell r="H2275" t="str">
            <v>MOPOSSER</v>
          </cell>
          <cell r="J2275" t="str">
            <v>NO</v>
          </cell>
          <cell r="L2275" t="str">
            <v>NO</v>
          </cell>
          <cell r="M2275">
            <v>150000</v>
          </cell>
          <cell r="N2275">
            <v>150000</v>
          </cell>
        </row>
        <row r="2276">
          <cell r="A2276" t="str">
            <v>MINISPLIT_1.5HP</v>
          </cell>
          <cell r="B2276" t="str">
            <v>MINI SPLIT 18000 BTU</v>
          </cell>
          <cell r="C2276" t="str">
            <v>U</v>
          </cell>
          <cell r="E2276">
            <v>1912051.05</v>
          </cell>
          <cell r="F2276" t="str">
            <v>PRODUCTO</v>
          </cell>
          <cell r="G2276" t="str">
            <v>XXXX</v>
          </cell>
          <cell r="H2276" t="str">
            <v>OTRA</v>
          </cell>
          <cell r="J2276" t="str">
            <v>NO</v>
          </cell>
          <cell r="L2276" t="str">
            <v>NO</v>
          </cell>
          <cell r="M2276">
            <v>1845001</v>
          </cell>
          <cell r="N2276">
            <v>1845001</v>
          </cell>
        </row>
        <row r="2277">
          <cell r="A2277" t="str">
            <v>MINISPLIT_1HP</v>
          </cell>
          <cell r="B2277" t="str">
            <v>MINI SPLIT 9000 A 120000 BTU</v>
          </cell>
          <cell r="C2277" t="str">
            <v>U</v>
          </cell>
          <cell r="E2277">
            <v>1956957.45</v>
          </cell>
          <cell r="F2277" t="str">
            <v>PRODUCTO</v>
          </cell>
          <cell r="G2277" t="str">
            <v>XXXX</v>
          </cell>
          <cell r="H2277" t="str">
            <v>OTRA</v>
          </cell>
          <cell r="J2277" t="str">
            <v>NO</v>
          </cell>
          <cell r="L2277" t="str">
            <v>NO</v>
          </cell>
          <cell r="M2277">
            <v>1695001</v>
          </cell>
          <cell r="N2277">
            <v>1695001</v>
          </cell>
        </row>
        <row r="2278">
          <cell r="A2278" t="str">
            <v>MINISPLIT_2HP</v>
          </cell>
          <cell r="B2278" t="str">
            <v>MINI SPLIT  24000 BTU 220V</v>
          </cell>
          <cell r="C2278" t="str">
            <v>U</v>
          </cell>
          <cell r="E2278">
            <v>2823207.4499999997</v>
          </cell>
          <cell r="F2278" t="str">
            <v>PRODUCTO</v>
          </cell>
          <cell r="G2278" t="str">
            <v>XXXX</v>
          </cell>
          <cell r="H2278" t="str">
            <v>OTRA</v>
          </cell>
          <cell r="J2278" t="str">
            <v>NO</v>
          </cell>
          <cell r="L2278" t="str">
            <v>NO</v>
          </cell>
          <cell r="M2278">
            <v>2520001</v>
          </cell>
          <cell r="N2278">
            <v>2520001</v>
          </cell>
        </row>
        <row r="2279">
          <cell r="A2279" t="str">
            <v>MO1</v>
          </cell>
          <cell r="B2279" t="str">
            <v>CUADRILLA INST. ELECT.</v>
          </cell>
          <cell r="C2279" t="str">
            <v>H-H</v>
          </cell>
          <cell r="E2279">
            <v>12000</v>
          </cell>
          <cell r="F2279" t="str">
            <v>PRIMARIO</v>
          </cell>
          <cell r="G2279" t="str">
            <v>MO</v>
          </cell>
          <cell r="H2279" t="str">
            <v>MOPOSSER</v>
          </cell>
          <cell r="I2279" t="str">
            <v>EL PAISA</v>
          </cell>
          <cell r="J2279" t="str">
            <v>NO</v>
          </cell>
          <cell r="L2279" t="str">
            <v>NO</v>
          </cell>
          <cell r="M2279">
            <v>12000</v>
          </cell>
          <cell r="N2279">
            <v>12000</v>
          </cell>
        </row>
        <row r="2280">
          <cell r="A2280" t="str">
            <v>MO2</v>
          </cell>
          <cell r="B2280" t="str">
            <v>CUADRILLA INST. ELECT.</v>
          </cell>
          <cell r="C2280" t="str">
            <v>H-H</v>
          </cell>
          <cell r="E2280">
            <v>45425</v>
          </cell>
          <cell r="F2280" t="str">
            <v>PRIMARIO</v>
          </cell>
          <cell r="G2280" t="str">
            <v>MO</v>
          </cell>
          <cell r="H2280" t="str">
            <v>MOPOSSER</v>
          </cell>
          <cell r="J2280" t="str">
            <v>NO</v>
          </cell>
          <cell r="L2280" t="str">
            <v>NO</v>
          </cell>
          <cell r="M2280">
            <v>45425</v>
          </cell>
          <cell r="N2280">
            <v>45425</v>
          </cell>
        </row>
        <row r="2281">
          <cell r="A2281" t="str">
            <v>MO3</v>
          </cell>
          <cell r="B2281" t="str">
            <v>CUADRILLA EXCAVACIONES</v>
          </cell>
          <cell r="C2281" t="str">
            <v>H-H</v>
          </cell>
          <cell r="E2281">
            <v>30000</v>
          </cell>
          <cell r="F2281" t="str">
            <v>PRIMARIO</v>
          </cell>
          <cell r="G2281" t="str">
            <v>MO</v>
          </cell>
          <cell r="H2281" t="str">
            <v>MOPOSSER</v>
          </cell>
          <cell r="J2281" t="str">
            <v>NO</v>
          </cell>
          <cell r="L2281" t="str">
            <v>NO</v>
          </cell>
          <cell r="M2281">
            <v>30000</v>
          </cell>
          <cell r="N2281">
            <v>30000</v>
          </cell>
        </row>
        <row r="2282">
          <cell r="A2282" t="str">
            <v>MO4</v>
          </cell>
          <cell r="B2282" t="str">
            <v>CUADRILLA CIMENTACIONES</v>
          </cell>
          <cell r="C2282" t="str">
            <v>H-H</v>
          </cell>
          <cell r="E2282">
            <v>40000</v>
          </cell>
          <cell r="F2282" t="str">
            <v>PRIMARIO</v>
          </cell>
          <cell r="G2282" t="str">
            <v>MO</v>
          </cell>
          <cell r="H2282" t="str">
            <v>MOPOSSER</v>
          </cell>
          <cell r="J2282" t="str">
            <v>NO</v>
          </cell>
          <cell r="L2282" t="str">
            <v>NO</v>
          </cell>
          <cell r="M2282">
            <v>40000</v>
          </cell>
          <cell r="N2282">
            <v>40000</v>
          </cell>
        </row>
        <row r="2283">
          <cell r="A2283" t="str">
            <v>MO5</v>
          </cell>
          <cell r="B2283" t="str">
            <v>CUADRILLA  OBRA CIVIL</v>
          </cell>
          <cell r="C2283" t="str">
            <v>HH</v>
          </cell>
          <cell r="E2283">
            <v>25000</v>
          </cell>
          <cell r="F2283" t="str">
            <v>PRIMARIO</v>
          </cell>
          <cell r="G2283" t="str">
            <v>MO</v>
          </cell>
          <cell r="H2283" t="str">
            <v>MOPOSSER</v>
          </cell>
          <cell r="J2283" t="str">
            <v>NO</v>
          </cell>
          <cell r="L2283" t="str">
            <v>NO</v>
          </cell>
          <cell r="M2283">
            <v>25000</v>
          </cell>
          <cell r="N2283">
            <v>25000</v>
          </cell>
        </row>
        <row r="2284">
          <cell r="A2284" t="str">
            <v>MONTECARMELO2</v>
          </cell>
          <cell r="B2284" t="str">
            <v>URBANIZACION MONTECARMELO</v>
          </cell>
          <cell r="C2284" t="str">
            <v>UN</v>
          </cell>
          <cell r="E2284">
            <v>408534472.24154896</v>
          </cell>
          <cell r="F2284" t="str">
            <v>PRODUCTO</v>
          </cell>
          <cell r="O2284" t="str">
            <v>MAT</v>
          </cell>
        </row>
        <row r="2285">
          <cell r="A2285" t="str">
            <v>MOPRO</v>
          </cell>
          <cell r="B2285" t="str">
            <v>INST. PROTECC. TRANSF.</v>
          </cell>
          <cell r="C2285" t="str">
            <v>H-H</v>
          </cell>
          <cell r="E2285">
            <v>23551</v>
          </cell>
          <cell r="F2285" t="str">
            <v>PRIMARIO</v>
          </cell>
          <cell r="G2285" t="str">
            <v>MO</v>
          </cell>
          <cell r="H2285" t="str">
            <v>MOPOSSER</v>
          </cell>
          <cell r="J2285" t="str">
            <v>NO</v>
          </cell>
          <cell r="L2285" t="str">
            <v>NO</v>
          </cell>
          <cell r="M2285">
            <v>23551</v>
          </cell>
          <cell r="N2285">
            <v>23551</v>
          </cell>
        </row>
        <row r="2286">
          <cell r="A2286" t="str">
            <v>MOTOR_5HP</v>
          </cell>
          <cell r="B2286" t="str">
            <v>MOTOR ELECTRICO TRIFASICO  5 H.P  220 VOLTIOS INCLUYE TABLERO ARRANCADOR</v>
          </cell>
          <cell r="C2286" t="str">
            <v>U</v>
          </cell>
          <cell r="E2286">
            <v>1648298.4</v>
          </cell>
          <cell r="F2286" t="str">
            <v>PRODUCTO</v>
          </cell>
          <cell r="O2286" t="str">
            <v>MAT</v>
          </cell>
        </row>
        <row r="2287">
          <cell r="A2287" t="str">
            <v>MOTOR5HP</v>
          </cell>
          <cell r="B2287" t="str">
            <v xml:space="preserve"> MOTOR ELECTRICO TRIFASICO  5 H.P  220 VOLTIOS INCLUYE TABLERO ARRANCADOR</v>
          </cell>
          <cell r="C2287" t="str">
            <v>U</v>
          </cell>
          <cell r="E2287">
            <v>1350000</v>
          </cell>
          <cell r="F2287" t="str">
            <v>PRIMARIO</v>
          </cell>
          <cell r="G2287" t="str">
            <v>MOTOR</v>
          </cell>
          <cell r="H2287" t="str">
            <v>OTRA</v>
          </cell>
          <cell r="J2287" t="str">
            <v>NO</v>
          </cell>
          <cell r="L2287" t="str">
            <v>SI</v>
          </cell>
          <cell r="M2287">
            <v>1852501</v>
          </cell>
          <cell r="N2287">
            <v>1852501</v>
          </cell>
        </row>
        <row r="2288">
          <cell r="A2288" t="str">
            <v>MSPLIT_2HP</v>
          </cell>
          <cell r="B2288" t="str">
            <v>SALIDA MINI SPLIT HASTA 2HP</v>
          </cell>
          <cell r="C2288" t="str">
            <v>U</v>
          </cell>
          <cell r="E2288">
            <v>349865.25</v>
          </cell>
          <cell r="F2288" t="str">
            <v>PRODUCTO</v>
          </cell>
          <cell r="G2288" t="str">
            <v>XXXX</v>
          </cell>
          <cell r="H2288" t="str">
            <v>OTRA</v>
          </cell>
          <cell r="J2288" t="str">
            <v>NO</v>
          </cell>
          <cell r="L2288" t="str">
            <v>NO</v>
          </cell>
          <cell r="M2288">
            <v>157420</v>
          </cell>
          <cell r="N2288">
            <v>157420</v>
          </cell>
        </row>
        <row r="2289">
          <cell r="A2289" t="str">
            <v>MSPLIT1.5HP</v>
          </cell>
          <cell r="B2289" t="str">
            <v>MINI SPLIT  18000 BTU 220V</v>
          </cell>
          <cell r="C2289" t="str">
            <v>U</v>
          </cell>
          <cell r="E2289">
            <v>1725001</v>
          </cell>
          <cell r="F2289" t="str">
            <v>PRIMARIO</v>
          </cell>
          <cell r="G2289" t="str">
            <v>XXXX</v>
          </cell>
          <cell r="H2289" t="str">
            <v>OTRA</v>
          </cell>
          <cell r="J2289" t="str">
            <v>NO</v>
          </cell>
          <cell r="L2289" t="str">
            <v>SI</v>
          </cell>
          <cell r="M2289">
            <v>1725001</v>
          </cell>
          <cell r="N2289">
            <v>1725001</v>
          </cell>
        </row>
        <row r="2290">
          <cell r="A2290" t="str">
            <v>MSPLIT1HP</v>
          </cell>
          <cell r="B2290" t="str">
            <v>MINI SPLIT  12000 BTU 220V</v>
          </cell>
          <cell r="C2290" t="str">
            <v>U</v>
          </cell>
          <cell r="E2290">
            <v>1575001</v>
          </cell>
          <cell r="F2290" t="str">
            <v>PRIMARIO</v>
          </cell>
          <cell r="G2290" t="str">
            <v>XXXX</v>
          </cell>
          <cell r="H2290" t="str">
            <v>OTRA</v>
          </cell>
          <cell r="J2290" t="str">
            <v>NO</v>
          </cell>
          <cell r="L2290" t="str">
            <v>SI</v>
          </cell>
          <cell r="M2290">
            <v>1575001</v>
          </cell>
          <cell r="N2290">
            <v>1575001</v>
          </cell>
        </row>
        <row r="2291">
          <cell r="A2291" t="str">
            <v>MSPLIT2HP</v>
          </cell>
          <cell r="B2291" t="str">
            <v>MINI SPLIT  24000 BTU 220V</v>
          </cell>
          <cell r="C2291" t="str">
            <v>U</v>
          </cell>
          <cell r="E2291">
            <v>2400001</v>
          </cell>
          <cell r="F2291" t="str">
            <v>PRIMARIO</v>
          </cell>
          <cell r="G2291" t="str">
            <v>XXXX</v>
          </cell>
          <cell r="H2291" t="str">
            <v>OTRA</v>
          </cell>
          <cell r="J2291" t="str">
            <v>NO</v>
          </cell>
          <cell r="L2291" t="str">
            <v>SI</v>
          </cell>
          <cell r="M2291">
            <v>2400001</v>
          </cell>
          <cell r="N2291">
            <v>2400001</v>
          </cell>
        </row>
        <row r="2292">
          <cell r="A2292" t="str">
            <v>MULTIAGRO</v>
          </cell>
          <cell r="B2292" t="str">
            <v>TRANSFORMADOR TRIFASICO 75 KVA 13200V/220V/127V, CON SUS PROTECCIONES</v>
          </cell>
          <cell r="C2292" t="str">
            <v>U</v>
          </cell>
          <cell r="E2292">
            <v>14713337.905523919</v>
          </cell>
          <cell r="F2292" t="str">
            <v>PRODUCTO</v>
          </cell>
          <cell r="O2292" t="str">
            <v>MAT</v>
          </cell>
        </row>
        <row r="2293">
          <cell r="A2293" t="str">
            <v>MURO_CON_01</v>
          </cell>
          <cell r="B2293" t="str">
            <v>CAJA ABONADO 4S</v>
          </cell>
          <cell r="C2293" t="str">
            <v>U</v>
          </cell>
          <cell r="E2293">
            <v>48156.15</v>
          </cell>
          <cell r="F2293" t="str">
            <v>PRODUCTO</v>
          </cell>
          <cell r="G2293" t="str">
            <v>CAJA</v>
          </cell>
          <cell r="H2293" t="str">
            <v>OTRA</v>
          </cell>
          <cell r="J2293" t="str">
            <v>NO</v>
          </cell>
          <cell r="L2293" t="str">
            <v>NO</v>
          </cell>
          <cell r="M2293">
            <v>45863</v>
          </cell>
          <cell r="N2293">
            <v>45863</v>
          </cell>
        </row>
        <row r="2294">
          <cell r="A2294" t="str">
            <v>MURO01</v>
          </cell>
          <cell r="B2294" t="str">
            <v>MURO CORTAFUEGO</v>
          </cell>
          <cell r="C2294" t="str">
            <v>M2</v>
          </cell>
          <cell r="E2294">
            <v>187501</v>
          </cell>
          <cell r="F2294" t="str">
            <v>PRIMARIO</v>
          </cell>
          <cell r="G2294" t="str">
            <v>MURO</v>
          </cell>
          <cell r="H2294" t="str">
            <v>OTRA</v>
          </cell>
          <cell r="J2294" t="str">
            <v>NO</v>
          </cell>
          <cell r="L2294" t="str">
            <v>SI</v>
          </cell>
          <cell r="M2294">
            <v>187501</v>
          </cell>
          <cell r="N2294">
            <v>187501</v>
          </cell>
        </row>
        <row r="2295">
          <cell r="A2295" t="str">
            <v>MURO15</v>
          </cell>
          <cell r="B2295" t="str">
            <v>MURO SENCILLO 0.15 EN LADRILLO COMUN</v>
          </cell>
          <cell r="C2295" t="str">
            <v>M2</v>
          </cell>
          <cell r="E2295">
            <v>15000</v>
          </cell>
          <cell r="F2295" t="str">
            <v>PRIMARIO</v>
          </cell>
          <cell r="G2295" t="str">
            <v>AAA</v>
          </cell>
          <cell r="H2295" t="str">
            <v>OTRA</v>
          </cell>
          <cell r="J2295" t="str">
            <v>NO</v>
          </cell>
          <cell r="L2295" t="str">
            <v>SI</v>
          </cell>
          <cell r="M2295">
            <v>22501</v>
          </cell>
          <cell r="N2295">
            <v>22501</v>
          </cell>
        </row>
        <row r="2296">
          <cell r="A2296" t="str">
            <v>MURO2CONT</v>
          </cell>
          <cell r="B2296" t="str">
            <v>MURO EN LADRILLO A LA VISTA PARA DOS CONTADORES</v>
          </cell>
          <cell r="C2296" t="str">
            <v>U</v>
          </cell>
          <cell r="E2296">
            <v>33863</v>
          </cell>
          <cell r="F2296" t="str">
            <v>PRIMARIO</v>
          </cell>
          <cell r="G2296" t="str">
            <v>XXXX</v>
          </cell>
          <cell r="H2296" t="str">
            <v>OTRA</v>
          </cell>
          <cell r="J2296" t="str">
            <v>NO</v>
          </cell>
          <cell r="L2296" t="str">
            <v>SI</v>
          </cell>
          <cell r="M2296">
            <v>33863</v>
          </cell>
          <cell r="N2296">
            <v>33863</v>
          </cell>
        </row>
        <row r="2297">
          <cell r="A2297" t="str">
            <v>NO_TIENE</v>
          </cell>
          <cell r="B2297" t="str">
            <v>NO TIENE MATERIALES</v>
          </cell>
          <cell r="C2297" t="str">
            <v>U</v>
          </cell>
          <cell r="D2297">
            <v>1</v>
          </cell>
          <cell r="E2297">
            <v>1E-4</v>
          </cell>
          <cell r="F2297" t="str">
            <v>PRIMARIO</v>
          </cell>
          <cell r="G2297" t="str">
            <v>LUM</v>
          </cell>
          <cell r="H2297" t="str">
            <v>OTRA</v>
          </cell>
          <cell r="O2297" t="str">
            <v>MAT</v>
          </cell>
        </row>
        <row r="2298">
          <cell r="A2298" t="str">
            <v>NT-12</v>
          </cell>
          <cell r="B2298" t="str">
            <v>TABLERO TIPO NTQ-T-412</v>
          </cell>
          <cell r="C2298" t="str">
            <v>U</v>
          </cell>
          <cell r="E2298">
            <v>29082</v>
          </cell>
          <cell r="F2298" t="str">
            <v>PRIMARIO</v>
          </cell>
          <cell r="G2298" t="str">
            <v>TAB</v>
          </cell>
          <cell r="H2298" t="str">
            <v>OTRA</v>
          </cell>
          <cell r="J2298" t="str">
            <v>NO</v>
          </cell>
          <cell r="L2298" t="str">
            <v>SI</v>
          </cell>
          <cell r="M2298">
            <v>29082</v>
          </cell>
          <cell r="N2298">
            <v>29082</v>
          </cell>
        </row>
        <row r="2299">
          <cell r="A2299" t="str">
            <v>NTQ12</v>
          </cell>
          <cell r="B2299" t="str">
            <v>TABLERO DE 12 CIRCUITOS TRIFASICO CON PUERTA Y CHAPA</v>
          </cell>
          <cell r="C2299" t="str">
            <v>U</v>
          </cell>
          <cell r="E2299">
            <v>346000</v>
          </cell>
          <cell r="F2299" t="str">
            <v>PRIMARIO</v>
          </cell>
          <cell r="G2299" t="str">
            <v>TAB</v>
          </cell>
          <cell r="H2299" t="str">
            <v>OTRA</v>
          </cell>
          <cell r="J2299" t="str">
            <v>NO</v>
          </cell>
          <cell r="L2299" t="str">
            <v>SI</v>
          </cell>
          <cell r="M2299">
            <v>146000</v>
          </cell>
          <cell r="N2299">
            <v>146000</v>
          </cell>
        </row>
        <row r="2300">
          <cell r="A2300" t="str">
            <v>NTQ18</v>
          </cell>
          <cell r="B2300" t="str">
            <v>TABLERO DE 18CIRCUITOS TRIFASICO CON PUERTA Y CHAPA</v>
          </cell>
          <cell r="C2300" t="str">
            <v>U</v>
          </cell>
          <cell r="E2300">
            <v>199995</v>
          </cell>
          <cell r="F2300" t="str">
            <v>PRIMARIO</v>
          </cell>
          <cell r="G2300" t="str">
            <v>TAB</v>
          </cell>
          <cell r="H2300" t="str">
            <v>OTRA</v>
          </cell>
          <cell r="J2300" t="str">
            <v>NO</v>
          </cell>
          <cell r="L2300" t="str">
            <v>SI</v>
          </cell>
          <cell r="M2300">
            <v>184000</v>
          </cell>
          <cell r="N2300">
            <v>184000</v>
          </cell>
        </row>
        <row r="2301">
          <cell r="A2301" t="str">
            <v>NTQ24</v>
          </cell>
          <cell r="B2301" t="str">
            <v>TABLERO DE 24 CIRCUITOS TRIFASICO CON PUERTA  CHAPA</v>
          </cell>
          <cell r="C2301" t="str">
            <v>U</v>
          </cell>
          <cell r="E2301">
            <v>442000</v>
          </cell>
          <cell r="F2301" t="str">
            <v>PRIMARIO</v>
          </cell>
          <cell r="G2301" t="str">
            <v>TAB</v>
          </cell>
          <cell r="H2301" t="str">
            <v>OTRA</v>
          </cell>
          <cell r="J2301" t="str">
            <v>NO</v>
          </cell>
          <cell r="L2301" t="str">
            <v>SI</v>
          </cell>
          <cell r="M2301">
            <v>242000</v>
          </cell>
          <cell r="N2301">
            <v>242000</v>
          </cell>
        </row>
        <row r="2302">
          <cell r="A2302" t="str">
            <v>NTQ30</v>
          </cell>
          <cell r="B2302" t="str">
            <v>TABLERO DE 30 CIRCUITOS TRIFASICO CON PUERTA</v>
          </cell>
          <cell r="C2302" t="str">
            <v>U</v>
          </cell>
          <cell r="E2302">
            <v>476001</v>
          </cell>
          <cell r="F2302" t="str">
            <v>PRIMARIO</v>
          </cell>
          <cell r="G2302" t="str">
            <v>TAB</v>
          </cell>
          <cell r="H2302" t="str">
            <v>OTRA</v>
          </cell>
          <cell r="J2302" t="str">
            <v>NO</v>
          </cell>
          <cell r="L2302" t="str">
            <v>SI</v>
          </cell>
          <cell r="M2302">
            <v>276001</v>
          </cell>
          <cell r="N2302">
            <v>276001</v>
          </cell>
        </row>
        <row r="2303">
          <cell r="A2303" t="str">
            <v>NTQ36</v>
          </cell>
          <cell r="B2303" t="str">
            <v>TABLERO DE 36 CIRCUITOS TRIFASICO CON PUERTA</v>
          </cell>
          <cell r="C2303" t="str">
            <v>U</v>
          </cell>
          <cell r="E2303">
            <v>576001</v>
          </cell>
          <cell r="F2303" t="str">
            <v>PRIMARIO</v>
          </cell>
          <cell r="G2303" t="str">
            <v>TAB</v>
          </cell>
          <cell r="H2303" t="str">
            <v>OTRA</v>
          </cell>
          <cell r="J2303" t="str">
            <v>NO</v>
          </cell>
          <cell r="L2303" t="str">
            <v>SI</v>
          </cell>
          <cell r="M2303">
            <v>276001</v>
          </cell>
          <cell r="N2303">
            <v>276001</v>
          </cell>
        </row>
        <row r="2304">
          <cell r="A2304" t="str">
            <v>NTQ42</v>
          </cell>
          <cell r="B2304" t="str">
            <v>TABLERO DE 42 CIRCUITOS TRIFASICO CON PUERTA</v>
          </cell>
          <cell r="C2304" t="str">
            <v>U</v>
          </cell>
          <cell r="E2304">
            <v>292501</v>
          </cell>
          <cell r="F2304" t="str">
            <v>PRIMARIO</v>
          </cell>
          <cell r="G2304" t="str">
            <v>TAB</v>
          </cell>
          <cell r="H2304" t="str">
            <v>OTRA</v>
          </cell>
          <cell r="J2304" t="str">
            <v>NO</v>
          </cell>
          <cell r="L2304" t="str">
            <v>SI</v>
          </cell>
          <cell r="M2304">
            <v>292501</v>
          </cell>
          <cell r="N2304">
            <v>292501</v>
          </cell>
        </row>
        <row r="2305">
          <cell r="A2305" t="str">
            <v>NTT12</v>
          </cell>
          <cell r="B2305" t="str">
            <v>TABLERO DE 12 CIRCUITOS TRIFASICO CON PUERTA Y ESPACIO PARA TOTALIZADOR</v>
          </cell>
          <cell r="C2305" t="str">
            <v>U</v>
          </cell>
          <cell r="E2305">
            <v>280605</v>
          </cell>
          <cell r="F2305" t="str">
            <v>PRIMARIO</v>
          </cell>
          <cell r="G2305" t="str">
            <v>TAB</v>
          </cell>
          <cell r="H2305" t="str">
            <v>OTRA</v>
          </cell>
          <cell r="J2305" t="str">
            <v>NO</v>
          </cell>
          <cell r="L2305" t="str">
            <v>SI</v>
          </cell>
          <cell r="M2305">
            <v>200251</v>
          </cell>
          <cell r="N2305">
            <v>200251</v>
          </cell>
        </row>
        <row r="2306">
          <cell r="A2306" t="str">
            <v>NTT18</v>
          </cell>
          <cell r="B2306" t="str">
            <v>TABLERO DE 18 CIRCUITOS TRIFASICO CON PUERTA Y ESPACIO PARA TOTALIZADOR</v>
          </cell>
          <cell r="C2306" t="str">
            <v>U</v>
          </cell>
          <cell r="E2306">
            <v>364760</v>
          </cell>
          <cell r="F2306" t="str">
            <v>PRIMARIO</v>
          </cell>
          <cell r="G2306" t="str">
            <v>TAB</v>
          </cell>
          <cell r="H2306" t="str">
            <v>OTRA</v>
          </cell>
          <cell r="J2306" t="str">
            <v>NO</v>
          </cell>
          <cell r="L2306" t="str">
            <v>SI</v>
          </cell>
          <cell r="M2306">
            <v>229501</v>
          </cell>
          <cell r="N2306">
            <v>229501</v>
          </cell>
        </row>
        <row r="2307">
          <cell r="A2307" t="str">
            <v>NTT24</v>
          </cell>
          <cell r="B2307" t="str">
            <v>TABLERO DE 24 CIRCUITOS TRIFASICO CON PUERTA Y ESPACIO PARA TOTALIZADOR</v>
          </cell>
          <cell r="C2307" t="str">
            <v>U</v>
          </cell>
          <cell r="E2307">
            <v>400000</v>
          </cell>
          <cell r="F2307" t="str">
            <v>PRIMARIO</v>
          </cell>
          <cell r="G2307" t="str">
            <v>TAB</v>
          </cell>
          <cell r="H2307" t="str">
            <v>OTRA</v>
          </cell>
          <cell r="J2307" t="str">
            <v>NO</v>
          </cell>
          <cell r="L2307" t="str">
            <v>SI</v>
          </cell>
          <cell r="M2307">
            <v>242000</v>
          </cell>
          <cell r="N2307">
            <v>242000</v>
          </cell>
        </row>
        <row r="2308">
          <cell r="A2308" t="str">
            <v>NTT30</v>
          </cell>
          <cell r="B2308" t="str">
            <v>TABLERO DE 30 CIRCUITOS TRIFASICO CON PUERTA Y ESPACIO PARA TOTALIZADOR</v>
          </cell>
          <cell r="C2308" t="str">
            <v>U</v>
          </cell>
          <cell r="E2308">
            <v>510000</v>
          </cell>
          <cell r="F2308" t="str">
            <v>PRIMARIO</v>
          </cell>
          <cell r="G2308" t="str">
            <v>TAB</v>
          </cell>
          <cell r="H2308" t="str">
            <v>OTRA</v>
          </cell>
          <cell r="J2308" t="str">
            <v>NO</v>
          </cell>
          <cell r="L2308" t="str">
            <v>SI</v>
          </cell>
          <cell r="M2308">
            <v>337501</v>
          </cell>
          <cell r="N2308">
            <v>337501</v>
          </cell>
        </row>
        <row r="2309">
          <cell r="A2309" t="str">
            <v>NTT36</v>
          </cell>
          <cell r="B2309" t="str">
            <v>TABLERO DE 36 CIRCUITOS TRIFASICO CON PUERTA Y ESPACIO PARA TOTALIZADOR</v>
          </cell>
          <cell r="C2309" t="str">
            <v>U</v>
          </cell>
          <cell r="E2309">
            <v>574370</v>
          </cell>
          <cell r="F2309" t="str">
            <v>PRIMARIO</v>
          </cell>
          <cell r="G2309" t="str">
            <v>TAB</v>
          </cell>
          <cell r="H2309" t="str">
            <v>OTRA</v>
          </cell>
          <cell r="J2309" t="str">
            <v>NO</v>
          </cell>
          <cell r="L2309" t="str">
            <v>SI</v>
          </cell>
          <cell r="M2309">
            <v>371251</v>
          </cell>
          <cell r="N2309">
            <v>371251</v>
          </cell>
        </row>
        <row r="2310">
          <cell r="A2310" t="str">
            <v>OFICIAL</v>
          </cell>
          <cell r="B2310" t="str">
            <v>OFICIAL ELECTRICO</v>
          </cell>
          <cell r="C2310" t="str">
            <v>HH</v>
          </cell>
          <cell r="E2310">
            <v>11152</v>
          </cell>
          <cell r="F2310" t="str">
            <v>PRIMARIO</v>
          </cell>
          <cell r="G2310" t="str">
            <v>MO</v>
          </cell>
          <cell r="H2310" t="str">
            <v>MOPOSSER</v>
          </cell>
          <cell r="J2310" t="str">
            <v>NO</v>
          </cell>
          <cell r="L2310" t="str">
            <v>NO</v>
          </cell>
          <cell r="M2310">
            <v>12900</v>
          </cell>
          <cell r="N2310">
            <v>12900</v>
          </cell>
          <cell r="O2310" t="str">
            <v>GOB</v>
          </cell>
        </row>
        <row r="2311">
          <cell r="A2311" t="str">
            <v>OJO_DE_AGUA</v>
          </cell>
          <cell r="B2311" t="str">
            <v>OJOOOOO OJOOOOO</v>
          </cell>
          <cell r="E2311">
            <v>26735219.827880856</v>
          </cell>
          <cell r="F2311" t="str">
            <v>PRODUCTO</v>
          </cell>
          <cell r="G2311" t="str">
            <v>XXXX</v>
          </cell>
          <cell r="H2311" t="str">
            <v>OTRA</v>
          </cell>
          <cell r="J2311" t="str">
            <v>NO</v>
          </cell>
          <cell r="L2311" t="str">
            <v>NO</v>
          </cell>
          <cell r="M2311">
            <v>12133915</v>
          </cell>
          <cell r="N2311">
            <v>12133915</v>
          </cell>
        </row>
        <row r="2312">
          <cell r="A2312" t="str">
            <v>OJOBU</v>
          </cell>
          <cell r="B2312" t="str">
            <v>LUMINARIA OJO DE BUEY</v>
          </cell>
          <cell r="C2312" t="str">
            <v>U</v>
          </cell>
          <cell r="E2312">
            <v>8893</v>
          </cell>
          <cell r="F2312" t="str">
            <v>PRIMARIO</v>
          </cell>
          <cell r="G2312" t="str">
            <v>LUM</v>
          </cell>
          <cell r="H2312" t="str">
            <v>OTRA</v>
          </cell>
          <cell r="J2312" t="str">
            <v>NO</v>
          </cell>
          <cell r="L2312" t="str">
            <v>SI</v>
          </cell>
          <cell r="M2312">
            <v>8893</v>
          </cell>
          <cell r="N2312">
            <v>8893</v>
          </cell>
        </row>
        <row r="2313">
          <cell r="A2313" t="str">
            <v>ORGAHOR</v>
          </cell>
          <cell r="B2313" t="str">
            <v>ORGANIZADOR HORIZONTAL</v>
          </cell>
          <cell r="C2313" t="str">
            <v>U</v>
          </cell>
          <cell r="E2313">
            <v>16004</v>
          </cell>
          <cell r="F2313" t="str">
            <v>PRIMARIO</v>
          </cell>
          <cell r="G2313" t="str">
            <v>VOZDATOS</v>
          </cell>
          <cell r="H2313" t="str">
            <v>OTRA</v>
          </cell>
          <cell r="J2313" t="str">
            <v>NO</v>
          </cell>
          <cell r="L2313" t="str">
            <v>SI</v>
          </cell>
          <cell r="M2313">
            <v>16004</v>
          </cell>
          <cell r="N2313">
            <v>16004</v>
          </cell>
        </row>
        <row r="2314">
          <cell r="A2314" t="str">
            <v>ORGAVER</v>
          </cell>
          <cell r="B2314" t="str">
            <v>ORGANIZADOR VERTICAL</v>
          </cell>
          <cell r="C2314" t="str">
            <v>U</v>
          </cell>
          <cell r="E2314">
            <v>16004</v>
          </cell>
          <cell r="F2314" t="str">
            <v>PRIMARIO</v>
          </cell>
          <cell r="G2314" t="str">
            <v>VOZDATOS</v>
          </cell>
          <cell r="H2314" t="str">
            <v>OTRA</v>
          </cell>
          <cell r="J2314" t="str">
            <v>NO</v>
          </cell>
          <cell r="L2314" t="str">
            <v>SI</v>
          </cell>
          <cell r="M2314">
            <v>16004</v>
          </cell>
          <cell r="N2314">
            <v>16004</v>
          </cell>
        </row>
        <row r="2315">
          <cell r="A2315" t="str">
            <v>P_08_510</v>
          </cell>
          <cell r="B2315" t="str">
            <v>POSTE DE CONCRETO 9 METROS POR 510 KG</v>
          </cell>
          <cell r="C2315" t="str">
            <v>U</v>
          </cell>
          <cell r="E2315">
            <v>1385289</v>
          </cell>
          <cell r="F2315" t="str">
            <v>PRODUCTO</v>
          </cell>
          <cell r="G2315" t="str">
            <v>POSTE</v>
          </cell>
          <cell r="H2315" t="str">
            <v>MOPOSSER</v>
          </cell>
          <cell r="J2315" t="str">
            <v>NO</v>
          </cell>
          <cell r="L2315" t="str">
            <v>NO</v>
          </cell>
          <cell r="M2315">
            <v>944000</v>
          </cell>
          <cell r="N2315">
            <v>944000</v>
          </cell>
        </row>
        <row r="2316">
          <cell r="A2316" t="str">
            <v>P_08_510_AP</v>
          </cell>
          <cell r="B2316" t="str">
            <v>POSTE DE CONCRETO 8 METROS POR 510 KG PARA ALUMBRADO PUBLICO</v>
          </cell>
          <cell r="C2316" t="str">
            <v>U</v>
          </cell>
          <cell r="E2316">
            <v>1403554.8</v>
          </cell>
          <cell r="F2316" t="str">
            <v>PRODUCTO</v>
          </cell>
          <cell r="G2316" t="str">
            <v>POSTE</v>
          </cell>
          <cell r="H2316" t="str">
            <v>MOPOSSER</v>
          </cell>
          <cell r="J2316" t="str">
            <v>NO</v>
          </cell>
          <cell r="L2316" t="str">
            <v>NO</v>
          </cell>
          <cell r="M2316">
            <v>829400</v>
          </cell>
          <cell r="N2316">
            <v>829400</v>
          </cell>
        </row>
        <row r="2317">
          <cell r="A2317" t="str">
            <v>P_09_300</v>
          </cell>
          <cell r="B2317" t="str">
            <v>POSTE DE CONCRETO 9 METROS POR 300 DAN</v>
          </cell>
          <cell r="C2317" t="str">
            <v>U</v>
          </cell>
          <cell r="E2317">
            <v>1775410.6</v>
          </cell>
          <cell r="F2317" t="str">
            <v>PRODUCTO</v>
          </cell>
          <cell r="O2317" t="str">
            <v>MAT</v>
          </cell>
        </row>
        <row r="2318">
          <cell r="A2318" t="str">
            <v>P_09_500</v>
          </cell>
          <cell r="B2318" t="str">
            <v>POSTE DE CONCRETO 9 METROS POR 500 DAN</v>
          </cell>
          <cell r="C2318" t="str">
            <v>U</v>
          </cell>
          <cell r="E2318">
            <v>2146320.1</v>
          </cell>
          <cell r="F2318" t="str">
            <v>PRODUCTO</v>
          </cell>
          <cell r="O2318" t="str">
            <v>MAT</v>
          </cell>
        </row>
        <row r="2319">
          <cell r="A2319" t="str">
            <v>P_09_510</v>
          </cell>
          <cell r="B2319" t="str">
            <v>POSTE DE CONCRETO 9 METROS POR 510 KG</v>
          </cell>
          <cell r="C2319" t="str">
            <v>U</v>
          </cell>
          <cell r="E2319">
            <v>1385289</v>
          </cell>
          <cell r="F2319" t="str">
            <v>PRODUCTO</v>
          </cell>
          <cell r="O2319" t="str">
            <v>MAT</v>
          </cell>
        </row>
        <row r="2320">
          <cell r="A2320" t="str">
            <v>P_09_800</v>
          </cell>
          <cell r="B2320" t="str">
            <v>POSTE DE CONCRETO 9 METROS POR 500 DAN</v>
          </cell>
          <cell r="C2320" t="str">
            <v>U</v>
          </cell>
          <cell r="E2320">
            <v>1781329</v>
          </cell>
          <cell r="F2320" t="str">
            <v>PRODUCTO</v>
          </cell>
          <cell r="O2320" t="str">
            <v>MAT</v>
          </cell>
        </row>
        <row r="2321">
          <cell r="A2321" t="str">
            <v>P_12_1050</v>
          </cell>
          <cell r="B2321" t="str">
            <v>SUMINISTRO  Y INSTALACION POSTE DE CONCRETO DE 12X1050 KG</v>
          </cell>
          <cell r="C2321" t="str">
            <v>U</v>
          </cell>
          <cell r="E2321">
            <v>3698911</v>
          </cell>
          <cell r="F2321" t="str">
            <v>PRODUCTO</v>
          </cell>
          <cell r="O2321" t="str">
            <v>MAT</v>
          </cell>
        </row>
        <row r="2322">
          <cell r="A2322" t="str">
            <v>P_12_300</v>
          </cell>
          <cell r="B2322" t="str">
            <v>POSTE DE CONCRETO DE 12X500 DAN</v>
          </cell>
          <cell r="C2322" t="str">
            <v>U</v>
          </cell>
          <cell r="E2322">
            <v>1847443.3</v>
          </cell>
          <cell r="F2322" t="str">
            <v>PRODUCTO</v>
          </cell>
          <cell r="O2322" t="str">
            <v>MAT</v>
          </cell>
        </row>
        <row r="2323">
          <cell r="A2323" t="str">
            <v>P_12_500</v>
          </cell>
          <cell r="B2323" t="str">
            <v>POSTE DE CONCRETO DE 12X500 DAN</v>
          </cell>
          <cell r="C2323" t="str">
            <v>U</v>
          </cell>
          <cell r="E2323">
            <v>2731833.1203124998</v>
          </cell>
          <cell r="F2323" t="str">
            <v>PRODUCTO</v>
          </cell>
          <cell r="O2323" t="str">
            <v>MAT</v>
          </cell>
        </row>
        <row r="2324">
          <cell r="A2324" t="str">
            <v>P_12_510</v>
          </cell>
          <cell r="B2324" t="str">
            <v>POSTE DE CONCRETO 12 MX510 KG</v>
          </cell>
          <cell r="C2324" t="str">
            <v>U</v>
          </cell>
          <cell r="E2324">
            <v>1250249</v>
          </cell>
          <cell r="F2324" t="str">
            <v>PRODUCTO</v>
          </cell>
          <cell r="G2324" t="str">
            <v>POSTE</v>
          </cell>
          <cell r="H2324" t="str">
            <v>MOPOSSER</v>
          </cell>
          <cell r="J2324" t="str">
            <v>NO</v>
          </cell>
          <cell r="L2324" t="str">
            <v>NO</v>
          </cell>
          <cell r="M2324">
            <v>860149</v>
          </cell>
          <cell r="N2324">
            <v>860149</v>
          </cell>
        </row>
        <row r="2325">
          <cell r="A2325" t="str">
            <v>P_12_750</v>
          </cell>
          <cell r="B2325" t="str">
            <v>POSTE DE CONCRETO DE 12X750 KG</v>
          </cell>
          <cell r="C2325" t="str">
            <v>U</v>
          </cell>
          <cell r="E2325">
            <v>1829711.3</v>
          </cell>
          <cell r="F2325" t="str">
            <v>PRODUCTO</v>
          </cell>
          <cell r="G2325" t="str">
            <v>POSTE</v>
          </cell>
          <cell r="H2325" t="str">
            <v>MOPOSSER</v>
          </cell>
          <cell r="J2325" t="str">
            <v>NO</v>
          </cell>
          <cell r="L2325" t="str">
            <v>NO</v>
          </cell>
          <cell r="M2325">
            <v>1619750</v>
          </cell>
          <cell r="N2325">
            <v>1619750</v>
          </cell>
        </row>
        <row r="2326">
          <cell r="A2326" t="str">
            <v>P_12_800</v>
          </cell>
          <cell r="B2326" t="str">
            <v>POSTE DE CONCRETO 12MX800DAN</v>
          </cell>
          <cell r="C2326" t="str">
            <v>U</v>
          </cell>
          <cell r="E2326">
            <v>3657697.9</v>
          </cell>
          <cell r="F2326" t="str">
            <v>PRODUCTO</v>
          </cell>
          <cell r="O2326" t="str">
            <v>MAT</v>
          </cell>
        </row>
        <row r="2327">
          <cell r="A2327" t="str">
            <v>P_12_MET</v>
          </cell>
          <cell r="B2327" t="str">
            <v>POSTE METALICO  12 METROS  CON ESTRUCTURA PARA MONTAJE DE 8 LUIMINARIAS RCG 1000W</v>
          </cell>
          <cell r="C2327" t="str">
            <v>U</v>
          </cell>
          <cell r="E2327">
            <v>3819349.8000000003</v>
          </cell>
          <cell r="F2327" t="str">
            <v>PRODUCTO</v>
          </cell>
          <cell r="G2327" t="str">
            <v>XXXX</v>
          </cell>
          <cell r="H2327" t="str">
            <v>OTRA</v>
          </cell>
          <cell r="J2327" t="str">
            <v>NO</v>
          </cell>
          <cell r="L2327" t="str">
            <v>NO</v>
          </cell>
          <cell r="M2327">
            <v>1648001</v>
          </cell>
          <cell r="N2327">
            <v>1648001</v>
          </cell>
        </row>
        <row r="2328">
          <cell r="A2328" t="str">
            <v>P_12E</v>
          </cell>
          <cell r="B2328" t="str">
            <v>POSTE DE CONCRETO 9 METROS POR 510 KG</v>
          </cell>
          <cell r="C2328" t="str">
            <v>U</v>
          </cell>
          <cell r="E2328">
            <v>91329</v>
          </cell>
          <cell r="F2328" t="str">
            <v>PRODUCTO</v>
          </cell>
          <cell r="O2328" t="str">
            <v>MAT</v>
          </cell>
        </row>
        <row r="2329">
          <cell r="A2329" t="str">
            <v>P_14_750</v>
          </cell>
          <cell r="B2329" t="str">
            <v>POSTE DE CONCRETO 14MX750KG</v>
          </cell>
          <cell r="C2329" t="str">
            <v>U</v>
          </cell>
          <cell r="E2329">
            <v>3498230.4</v>
          </cell>
          <cell r="F2329" t="str">
            <v>PRODUCTO</v>
          </cell>
          <cell r="O2329" t="str">
            <v>MAT</v>
          </cell>
        </row>
        <row r="2330">
          <cell r="A2330" t="str">
            <v>P_9E</v>
          </cell>
          <cell r="B2330" t="str">
            <v>POSTE DE CONCRETO 12 EXISTENTE</v>
          </cell>
          <cell r="C2330" t="str">
            <v>U</v>
          </cell>
          <cell r="E2330">
            <v>91329</v>
          </cell>
          <cell r="F2330" t="str">
            <v>PRODUCTO</v>
          </cell>
          <cell r="O2330" t="str">
            <v>MAT</v>
          </cell>
        </row>
        <row r="2331">
          <cell r="A2331" t="str">
            <v>P1/0</v>
          </cell>
          <cell r="B2331" t="str">
            <v>TERMINAL CABLE 1/0 AWG</v>
          </cell>
          <cell r="C2331" t="str">
            <v>U</v>
          </cell>
          <cell r="E2331">
            <v>1043</v>
          </cell>
          <cell r="F2331" t="str">
            <v>PRIMARIO</v>
          </cell>
          <cell r="G2331" t="str">
            <v>TER</v>
          </cell>
          <cell r="H2331" t="str">
            <v>OTRA</v>
          </cell>
          <cell r="J2331" t="str">
            <v>NO</v>
          </cell>
          <cell r="L2331" t="str">
            <v>SI</v>
          </cell>
          <cell r="M2331">
            <v>1043</v>
          </cell>
          <cell r="N2331">
            <v>1043</v>
          </cell>
        </row>
        <row r="2332">
          <cell r="A2332" t="str">
            <v>P10</v>
          </cell>
          <cell r="B2332" t="str">
            <v>TERMINAL CABLE 10 AWG</v>
          </cell>
          <cell r="C2332" t="str">
            <v>U</v>
          </cell>
          <cell r="E2332">
            <v>418</v>
          </cell>
          <cell r="F2332" t="str">
            <v>PRIMARIO</v>
          </cell>
          <cell r="G2332" t="str">
            <v>TER</v>
          </cell>
          <cell r="H2332" t="str">
            <v>OTRA</v>
          </cell>
          <cell r="J2332" t="str">
            <v>NO</v>
          </cell>
          <cell r="L2332" t="str">
            <v>SI</v>
          </cell>
          <cell r="M2332">
            <v>418</v>
          </cell>
          <cell r="N2332">
            <v>418</v>
          </cell>
        </row>
        <row r="2333">
          <cell r="A2333" t="str">
            <v>P105</v>
          </cell>
          <cell r="B2333" t="str">
            <v>POSTE CONCRETO 10X510KG</v>
          </cell>
          <cell r="C2333" t="str">
            <v>U</v>
          </cell>
          <cell r="E2333">
            <v>136301</v>
          </cell>
          <cell r="F2333" t="str">
            <v>PRIMARIO</v>
          </cell>
          <cell r="G2333" t="str">
            <v>POSTECON</v>
          </cell>
          <cell r="H2333" t="str">
            <v>OTRA</v>
          </cell>
          <cell r="J2333" t="str">
            <v>NO</v>
          </cell>
          <cell r="L2333" t="str">
            <v>NO</v>
          </cell>
          <cell r="M2333">
            <v>136301</v>
          </cell>
          <cell r="N2333">
            <v>136301</v>
          </cell>
        </row>
        <row r="2334">
          <cell r="A2334" t="str">
            <v>P121050</v>
          </cell>
          <cell r="B2334" t="str">
            <v>POSTE CONCRETO 12X1050KG</v>
          </cell>
          <cell r="C2334" t="str">
            <v>U</v>
          </cell>
          <cell r="E2334">
            <v>2686560</v>
          </cell>
          <cell r="F2334" t="str">
            <v>PRIMARIO</v>
          </cell>
          <cell r="G2334" t="str">
            <v>POSTECON</v>
          </cell>
          <cell r="H2334" t="str">
            <v>OTRA</v>
          </cell>
          <cell r="J2334" t="str">
            <v>NO</v>
          </cell>
          <cell r="L2334" t="str">
            <v>NO</v>
          </cell>
          <cell r="M2334">
            <v>1061000</v>
          </cell>
          <cell r="N2334">
            <v>1061001</v>
          </cell>
        </row>
        <row r="2335">
          <cell r="A2335" t="str">
            <v>P12300</v>
          </cell>
          <cell r="B2335" t="str">
            <v>POSTE CONCRETO 12X300DAN</v>
          </cell>
          <cell r="C2335" t="str">
            <v>U</v>
          </cell>
          <cell r="E2335">
            <v>840000</v>
          </cell>
          <cell r="F2335" t="str">
            <v>PRIMARIO</v>
          </cell>
          <cell r="G2335" t="str">
            <v>POSTECON</v>
          </cell>
          <cell r="H2335" t="str">
            <v>OTRA</v>
          </cell>
          <cell r="J2335" t="str">
            <v>NO</v>
          </cell>
          <cell r="L2335" t="str">
            <v>NO</v>
          </cell>
          <cell r="M2335">
            <v>1061000</v>
          </cell>
          <cell r="N2335">
            <v>1061001</v>
          </cell>
        </row>
        <row r="2336">
          <cell r="A2336" t="str">
            <v>P125</v>
          </cell>
          <cell r="B2336" t="str">
            <v>POSTE CONCRETO 12MX510KG</v>
          </cell>
          <cell r="C2336" t="str">
            <v>U</v>
          </cell>
          <cell r="E2336">
            <v>356149</v>
          </cell>
          <cell r="F2336" t="str">
            <v>PRIMARIO</v>
          </cell>
          <cell r="G2336" t="str">
            <v>POSTECON</v>
          </cell>
          <cell r="H2336" t="str">
            <v>OTRA</v>
          </cell>
          <cell r="J2336" t="str">
            <v>NO</v>
          </cell>
          <cell r="L2336" t="str">
            <v>NO</v>
          </cell>
          <cell r="M2336">
            <v>356149</v>
          </cell>
          <cell r="N2336">
            <v>356149</v>
          </cell>
        </row>
        <row r="2337">
          <cell r="A2337" t="str">
            <v>P12500</v>
          </cell>
          <cell r="B2337" t="str">
            <v>POSTE CONCRETO 12X500DAN</v>
          </cell>
          <cell r="C2337" t="str">
            <v>U</v>
          </cell>
          <cell r="E2337">
            <v>1700000</v>
          </cell>
          <cell r="F2337" t="str">
            <v>PRIMARIO</v>
          </cell>
          <cell r="G2337" t="str">
            <v>POSTECON</v>
          </cell>
          <cell r="H2337" t="str">
            <v>OTRA</v>
          </cell>
          <cell r="J2337" t="str">
            <v>NO</v>
          </cell>
          <cell r="L2337" t="str">
            <v>NO</v>
          </cell>
          <cell r="M2337">
            <v>1061000</v>
          </cell>
          <cell r="N2337">
            <v>1061001</v>
          </cell>
        </row>
        <row r="2338">
          <cell r="A2338" t="str">
            <v>P1275</v>
          </cell>
          <cell r="B2338" t="str">
            <v>POSTE CONCRETO 12X750KG</v>
          </cell>
          <cell r="C2338" t="str">
            <v>U</v>
          </cell>
          <cell r="E2338">
            <v>822268</v>
          </cell>
          <cell r="F2338" t="str">
            <v>PRIMARIO</v>
          </cell>
          <cell r="G2338" t="str">
            <v>POSTECON</v>
          </cell>
          <cell r="H2338" t="str">
            <v>OTRA</v>
          </cell>
          <cell r="J2338" t="str">
            <v>NO</v>
          </cell>
          <cell r="L2338" t="str">
            <v>NO</v>
          </cell>
          <cell r="M2338">
            <v>1061000</v>
          </cell>
          <cell r="N2338">
            <v>1061001</v>
          </cell>
        </row>
        <row r="2339">
          <cell r="A2339" t="str">
            <v>P1280</v>
          </cell>
          <cell r="B2339" t="str">
            <v>POSTE CONCRETO 12 METROS POR 800 DAN</v>
          </cell>
          <cell r="C2339" t="str">
            <v>U</v>
          </cell>
          <cell r="E2339">
            <v>2448306</v>
          </cell>
          <cell r="F2339" t="str">
            <v>PRIMARIO</v>
          </cell>
          <cell r="G2339" t="str">
            <v>POSTECON</v>
          </cell>
          <cell r="H2339" t="str">
            <v>OTRA</v>
          </cell>
          <cell r="J2339" t="str">
            <v>NO</v>
          </cell>
          <cell r="L2339" t="str">
            <v>NO</v>
          </cell>
          <cell r="M2339">
            <v>1061000</v>
          </cell>
          <cell r="N2339">
            <v>1061001</v>
          </cell>
        </row>
        <row r="2340">
          <cell r="A2340" t="str">
            <v>P12HALSBT</v>
          </cell>
          <cell r="B2340" t="str">
            <v>ARMADO SIMPLE CIRCUITO TRIFASICO HORIZONTAL ALINEACION Y ANGULO &lt;5° 13,2 KV DISPOSICION HORIZONTAL</v>
          </cell>
          <cell r="C2340" t="str">
            <v>U</v>
          </cell>
          <cell r="E2340">
            <v>727204.27500000002</v>
          </cell>
          <cell r="F2340" t="str">
            <v>PRODUCTO</v>
          </cell>
        </row>
        <row r="2341">
          <cell r="A2341" t="str">
            <v>P12HFLSBT</v>
          </cell>
          <cell r="B2341" t="str">
            <v>ARMADO SIMPLE CIRCUITO TRIFASICO HORIZONTAL, FIN DE LINEA 13,2 KV DISPOSICION HORIZONTAL</v>
          </cell>
          <cell r="C2341" t="str">
            <v>U</v>
          </cell>
          <cell r="E2341">
            <v>1043661.675</v>
          </cell>
          <cell r="F2341" t="str">
            <v>PRODUCTO</v>
          </cell>
        </row>
        <row r="2342">
          <cell r="A2342" t="str">
            <v>P147</v>
          </cell>
          <cell r="B2342" t="str">
            <v>POSTE CONCRETO 14MX1050KG</v>
          </cell>
          <cell r="C2342" t="str">
            <v>U</v>
          </cell>
          <cell r="E2342">
            <v>1950000</v>
          </cell>
          <cell r="F2342" t="str">
            <v>PRIMARIO</v>
          </cell>
          <cell r="G2342" t="str">
            <v>POSTECON</v>
          </cell>
          <cell r="H2342" t="str">
            <v>MOPOSSER</v>
          </cell>
          <cell r="J2342" t="str">
            <v>NO</v>
          </cell>
          <cell r="L2342" t="str">
            <v>NO</v>
          </cell>
          <cell r="M2342">
            <v>355003</v>
          </cell>
          <cell r="N2342">
            <v>355003</v>
          </cell>
        </row>
        <row r="2343">
          <cell r="A2343" t="str">
            <v>P2</v>
          </cell>
          <cell r="B2343" t="str">
            <v>TERMINAL CABLE 2 AWG</v>
          </cell>
          <cell r="C2343" t="str">
            <v>U</v>
          </cell>
          <cell r="E2343">
            <v>766</v>
          </cell>
          <cell r="F2343" t="str">
            <v>PRIMARIO</v>
          </cell>
          <cell r="G2343" t="str">
            <v>TER</v>
          </cell>
          <cell r="H2343" t="str">
            <v>OTRA</v>
          </cell>
          <cell r="J2343" t="str">
            <v>NO</v>
          </cell>
          <cell r="L2343" t="str">
            <v>SI</v>
          </cell>
          <cell r="M2343">
            <v>766</v>
          </cell>
          <cell r="N2343">
            <v>766</v>
          </cell>
        </row>
        <row r="2344">
          <cell r="A2344" t="str">
            <v>P250</v>
          </cell>
          <cell r="B2344" t="str">
            <v>TERMINAL CABLE 250 MCM</v>
          </cell>
          <cell r="C2344" t="str">
            <v>U</v>
          </cell>
          <cell r="E2344">
            <v>2143</v>
          </cell>
          <cell r="F2344" t="str">
            <v>PRIMARIO</v>
          </cell>
          <cell r="G2344" t="str">
            <v>TER</v>
          </cell>
          <cell r="H2344" t="str">
            <v>OTRA</v>
          </cell>
          <cell r="J2344" t="str">
            <v>NO</v>
          </cell>
          <cell r="L2344" t="str">
            <v>SI</v>
          </cell>
          <cell r="M2344">
            <v>2143</v>
          </cell>
          <cell r="N2344">
            <v>2143</v>
          </cell>
        </row>
        <row r="2345">
          <cell r="A2345" t="str">
            <v>P4</v>
          </cell>
          <cell r="B2345" t="str">
            <v>TERMINAL CABLE 4 AWG</v>
          </cell>
          <cell r="C2345" t="str">
            <v>U</v>
          </cell>
          <cell r="E2345">
            <v>539</v>
          </cell>
          <cell r="F2345" t="str">
            <v>PRIMARIO</v>
          </cell>
          <cell r="G2345" t="str">
            <v>TER</v>
          </cell>
          <cell r="H2345" t="str">
            <v>OTRA</v>
          </cell>
          <cell r="J2345" t="str">
            <v>NO</v>
          </cell>
          <cell r="L2345" t="str">
            <v>SI</v>
          </cell>
          <cell r="M2345">
            <v>539</v>
          </cell>
          <cell r="N2345">
            <v>539</v>
          </cell>
        </row>
        <row r="2346">
          <cell r="A2346" t="str">
            <v>P4/0</v>
          </cell>
          <cell r="B2346" t="str">
            <v>TERMINAL CABLE 4/0 AWG</v>
          </cell>
          <cell r="C2346" t="str">
            <v>U</v>
          </cell>
          <cell r="E2346">
            <v>1921</v>
          </cell>
          <cell r="F2346" t="str">
            <v>PRIMARIO</v>
          </cell>
          <cell r="G2346" t="str">
            <v>TER</v>
          </cell>
          <cell r="H2346" t="str">
            <v>OTRA</v>
          </cell>
          <cell r="J2346" t="str">
            <v>NO</v>
          </cell>
          <cell r="L2346" t="str">
            <v>SI</v>
          </cell>
          <cell r="M2346">
            <v>1921</v>
          </cell>
          <cell r="N2346">
            <v>1921</v>
          </cell>
        </row>
        <row r="2347">
          <cell r="A2347" t="str">
            <v>P6</v>
          </cell>
          <cell r="B2347" t="str">
            <v>TERMINAL CABLE 6 AWG</v>
          </cell>
          <cell r="C2347" t="str">
            <v>U</v>
          </cell>
          <cell r="E2347">
            <v>494</v>
          </cell>
          <cell r="F2347" t="str">
            <v>PRIMARIO</v>
          </cell>
          <cell r="G2347" t="str">
            <v>TER</v>
          </cell>
          <cell r="H2347" t="str">
            <v>OTRA</v>
          </cell>
          <cell r="J2347" t="str">
            <v>NO</v>
          </cell>
          <cell r="L2347" t="str">
            <v>SI</v>
          </cell>
          <cell r="M2347">
            <v>494</v>
          </cell>
          <cell r="N2347">
            <v>494</v>
          </cell>
        </row>
        <row r="2348">
          <cell r="A2348" t="str">
            <v>P8</v>
          </cell>
          <cell r="B2348" t="str">
            <v>TERMINAL CABLE 8 AWG</v>
          </cell>
          <cell r="C2348" t="str">
            <v>U</v>
          </cell>
          <cell r="E2348">
            <v>435</v>
          </cell>
          <cell r="F2348" t="str">
            <v>PRIMARIO</v>
          </cell>
          <cell r="G2348" t="str">
            <v>TER</v>
          </cell>
          <cell r="H2348" t="str">
            <v>OTRA</v>
          </cell>
          <cell r="J2348" t="str">
            <v>NO</v>
          </cell>
          <cell r="L2348" t="str">
            <v>SI</v>
          </cell>
          <cell r="M2348">
            <v>435</v>
          </cell>
          <cell r="N2348">
            <v>435</v>
          </cell>
        </row>
        <row r="2349">
          <cell r="A2349" t="str">
            <v>P851</v>
          </cell>
          <cell r="B2349" t="str">
            <v>POSTE CONCRETO  9MX510KG</v>
          </cell>
          <cell r="C2349" t="str">
            <v>U</v>
          </cell>
          <cell r="E2349">
            <v>383960</v>
          </cell>
          <cell r="F2349" t="str">
            <v>PRIMARIO</v>
          </cell>
          <cell r="G2349" t="str">
            <v>POSTECON</v>
          </cell>
          <cell r="H2349" t="str">
            <v>OTRA</v>
          </cell>
          <cell r="J2349" t="str">
            <v>NO</v>
          </cell>
          <cell r="L2349" t="str">
            <v>NO</v>
          </cell>
          <cell r="M2349">
            <v>500000</v>
          </cell>
          <cell r="N2349">
            <v>500000</v>
          </cell>
        </row>
        <row r="2350">
          <cell r="A2350" t="str">
            <v>P9300</v>
          </cell>
          <cell r="B2350" t="str">
            <v>POSTE CONCRETO 9X300DAN</v>
          </cell>
          <cell r="C2350" t="str">
            <v>U</v>
          </cell>
          <cell r="E2350">
            <v>768000</v>
          </cell>
          <cell r="F2350" t="str">
            <v>PRIMARIO</v>
          </cell>
          <cell r="G2350" t="str">
            <v>POSTECON</v>
          </cell>
          <cell r="H2350" t="str">
            <v>OTRA</v>
          </cell>
          <cell r="J2350" t="str">
            <v>NO</v>
          </cell>
          <cell r="L2350" t="str">
            <v>NO</v>
          </cell>
          <cell r="M2350">
            <v>223517</v>
          </cell>
          <cell r="N2350">
            <v>223517</v>
          </cell>
        </row>
        <row r="2351">
          <cell r="A2351" t="str">
            <v>P9500</v>
          </cell>
          <cell r="B2351" t="str">
            <v>POSTE CONCRETO 9X500DAN</v>
          </cell>
          <cell r="C2351" t="str">
            <v>U</v>
          </cell>
          <cell r="E2351">
            <v>1100000</v>
          </cell>
          <cell r="F2351" t="str">
            <v>PRIMARIO</v>
          </cell>
          <cell r="G2351" t="str">
            <v>POSTECON</v>
          </cell>
          <cell r="H2351" t="str">
            <v>OTRA</v>
          </cell>
          <cell r="J2351" t="str">
            <v>NO</v>
          </cell>
          <cell r="L2351" t="str">
            <v>NO</v>
          </cell>
          <cell r="M2351">
            <v>293793</v>
          </cell>
          <cell r="N2351">
            <v>293793</v>
          </cell>
        </row>
        <row r="2352">
          <cell r="A2352" t="str">
            <v>P9800</v>
          </cell>
          <cell r="B2352" t="str">
            <v>POSTE CONCRETO 9X800DAN</v>
          </cell>
          <cell r="C2352" t="str">
            <v>U</v>
          </cell>
          <cell r="E2352">
            <v>780000</v>
          </cell>
          <cell r="F2352" t="str">
            <v>PRIMARIO</v>
          </cell>
          <cell r="G2352" t="str">
            <v>POSTECON</v>
          </cell>
          <cell r="H2352" t="str">
            <v>OTRA</v>
          </cell>
          <cell r="J2352" t="str">
            <v>NO</v>
          </cell>
          <cell r="L2352" t="str">
            <v>NO</v>
          </cell>
          <cell r="M2352">
            <v>293793</v>
          </cell>
          <cell r="N2352">
            <v>293793</v>
          </cell>
        </row>
        <row r="2353">
          <cell r="A2353" t="str">
            <v>PACHP_12</v>
          </cell>
          <cell r="B2353" t="str">
            <v>PATCH PANEL DE 12 PUERTOS CAT 6A</v>
          </cell>
          <cell r="C2353" t="str">
            <v>U</v>
          </cell>
          <cell r="E2353">
            <v>187563.82413140347</v>
          </cell>
          <cell r="F2353" t="str">
            <v>PRODUCTO</v>
          </cell>
          <cell r="O2353" t="str">
            <v>MAT</v>
          </cell>
        </row>
        <row r="2354">
          <cell r="A2354" t="str">
            <v>PALAN</v>
          </cell>
          <cell r="B2354" t="str">
            <v>PALANCA DE MANIOBRA</v>
          </cell>
          <cell r="C2354" t="str">
            <v>U</v>
          </cell>
          <cell r="E2354">
            <v>53332</v>
          </cell>
          <cell r="F2354" t="str">
            <v>PRIMARIO</v>
          </cell>
          <cell r="G2354" t="str">
            <v>PAL</v>
          </cell>
          <cell r="H2354" t="str">
            <v>OTRA</v>
          </cell>
          <cell r="J2354" t="str">
            <v>NO</v>
          </cell>
          <cell r="L2354" t="str">
            <v>SI</v>
          </cell>
          <cell r="M2354">
            <v>53332</v>
          </cell>
          <cell r="N2354">
            <v>53332</v>
          </cell>
        </row>
        <row r="2355">
          <cell r="A2355" t="str">
            <v>PARA_ESE60</v>
          </cell>
          <cell r="B2355" t="str">
            <v>PUNTA FRANKLIN DE 5/8 DE DIAMETRO Y 60 CM DE ALTO INCLUYE  BASE,Y GRAPA DE CONEXIÓN  TODO EN ALUMINIO</v>
          </cell>
          <cell r="C2355" t="str">
            <v>U</v>
          </cell>
          <cell r="E2355">
            <v>321239.51992187503</v>
          </cell>
          <cell r="F2355" t="str">
            <v>PRODUCTO</v>
          </cell>
          <cell r="O2355" t="str">
            <v>MAT</v>
          </cell>
        </row>
        <row r="2356">
          <cell r="A2356" t="str">
            <v>PARAESE60</v>
          </cell>
          <cell r="B2356" t="str">
            <v>PUNTA FRANKLIN DE 5/8 DE DIAMETRO Y 60 CM DE ALTO INCLUYE  BASE,Y GRAPA DE CONEXIÓN  TODO EN ALUMINIO</v>
          </cell>
          <cell r="C2356" t="str">
            <v>U</v>
          </cell>
          <cell r="E2356">
            <v>240000</v>
          </cell>
          <cell r="F2356" t="str">
            <v>PRIMARIO</v>
          </cell>
          <cell r="G2356" t="str">
            <v>HERRAJE</v>
          </cell>
          <cell r="H2356" t="str">
            <v>OTRA</v>
          </cell>
          <cell r="J2356" t="str">
            <v>NO</v>
          </cell>
          <cell r="L2356" t="str">
            <v>SI</v>
          </cell>
          <cell r="O2356" t="str">
            <v>MAT</v>
          </cell>
        </row>
        <row r="2357">
          <cell r="A2357" t="str">
            <v>PARAR</v>
          </cell>
          <cell r="B2357" t="str">
            <v>PARARRAYOS 12KV</v>
          </cell>
          <cell r="C2357" t="str">
            <v>U</v>
          </cell>
          <cell r="E2357">
            <v>180000</v>
          </cell>
          <cell r="F2357" t="str">
            <v>PRIMARIO</v>
          </cell>
          <cell r="G2357" t="str">
            <v>HERRAJE</v>
          </cell>
          <cell r="H2357" t="str">
            <v>OTRA</v>
          </cell>
          <cell r="I2357" t="str">
            <v>EL PAISA</v>
          </cell>
          <cell r="J2357" t="str">
            <v>NO</v>
          </cell>
          <cell r="L2357" t="str">
            <v>SI</v>
          </cell>
          <cell r="M2357">
            <v>95000</v>
          </cell>
          <cell r="N2357">
            <v>121221</v>
          </cell>
        </row>
        <row r="2358">
          <cell r="A2358" t="str">
            <v>PARQUE_15NOV_CZZI</v>
          </cell>
          <cell r="B2358" t="str">
            <v>ELECTRICAS PARQUE 15 DE NOVIEMBRE, CODAZZI CESAR</v>
          </cell>
          <cell r="C2358" t="str">
            <v>UN</v>
          </cell>
          <cell r="E2358">
            <v>147283476.68405545</v>
          </cell>
          <cell r="F2358" t="str">
            <v>PRODUCTO</v>
          </cell>
          <cell r="O2358" t="str">
            <v>MAT</v>
          </cell>
        </row>
        <row r="2359">
          <cell r="A2359" t="str">
            <v>PARQUE_CAFE_02</v>
          </cell>
          <cell r="B2359" t="str">
            <v>PARQUE EL CAFE, SAN JOSE DE ORIENTE</v>
          </cell>
          <cell r="C2359" t="str">
            <v>UN</v>
          </cell>
          <cell r="E2359">
            <v>306892407.69904232</v>
          </cell>
          <cell r="F2359" t="str">
            <v>PRODUCTO</v>
          </cell>
          <cell r="O2359" t="str">
            <v>MAT</v>
          </cell>
        </row>
        <row r="2360">
          <cell r="A2360" t="str">
            <v>PARQUE_LINEALPELAYA</v>
          </cell>
          <cell r="B2360" t="str">
            <v>ELECTRICAS PARQUE LINEAL PELAYA, CESAR</v>
          </cell>
          <cell r="C2360" t="str">
            <v>UN</v>
          </cell>
          <cell r="E2360">
            <v>108503494.08359514</v>
          </cell>
          <cell r="F2360" t="str">
            <v>PRODUCTO</v>
          </cell>
          <cell r="O2360" t="str">
            <v>MAT</v>
          </cell>
        </row>
        <row r="2361">
          <cell r="A2361" t="str">
            <v>PARQUE_PILAR</v>
          </cell>
          <cell r="B2361" t="str">
            <v>PARQUE LA JAGUA DEL PILAR</v>
          </cell>
          <cell r="C2361" t="str">
            <v>UN</v>
          </cell>
          <cell r="E2361">
            <v>285255052.42029214</v>
          </cell>
          <cell r="F2361" t="str">
            <v>PRODUCTO</v>
          </cell>
          <cell r="O2361" t="str">
            <v>MAT</v>
          </cell>
        </row>
        <row r="2362">
          <cell r="A2362" t="str">
            <v>PARQUE_S_ORIENTE</v>
          </cell>
          <cell r="B2362" t="str">
            <v>PARQUE EL CAFE, SAN JOSE DE ORIENTE</v>
          </cell>
          <cell r="C2362" t="str">
            <v>UN</v>
          </cell>
          <cell r="E2362">
            <v>328576829.75281513</v>
          </cell>
          <cell r="F2362" t="str">
            <v>PRODUCTO</v>
          </cell>
          <cell r="O2362" t="str">
            <v>MAT</v>
          </cell>
        </row>
        <row r="2363">
          <cell r="A2363" t="str">
            <v>PARQUE_SANJOSE_CZZI</v>
          </cell>
          <cell r="B2363" t="str">
            <v>ELECTRICAS PARQUE SAN JOSE, CODAZZI CESAR</v>
          </cell>
          <cell r="C2363" t="str">
            <v>UN</v>
          </cell>
          <cell r="E2363">
            <v>182277030.62113607</v>
          </cell>
          <cell r="F2363" t="str">
            <v>PRODUCTO</v>
          </cell>
          <cell r="O2363" t="str">
            <v>MAT</v>
          </cell>
        </row>
        <row r="2364">
          <cell r="A2364" t="str">
            <v>PARQUE_SANMARTIN</v>
          </cell>
          <cell r="B2364" t="str">
            <v>ELECTRICAS PARQUE SAN MARTIN</v>
          </cell>
          <cell r="C2364" t="str">
            <v>UN</v>
          </cell>
          <cell r="E2364">
            <v>401163323.42276722</v>
          </cell>
          <cell r="F2364" t="str">
            <v>PRODUCTO</v>
          </cell>
          <cell r="O2364" t="str">
            <v>MAT</v>
          </cell>
        </row>
        <row r="2365">
          <cell r="A2365" t="str">
            <v>PATCHP24</v>
          </cell>
          <cell r="B2365" t="str">
            <v>PATCH PANEL DE 12 PUERTOS CAT 6A</v>
          </cell>
          <cell r="C2365" t="str">
            <v>U</v>
          </cell>
          <cell r="E2365">
            <v>142211</v>
          </cell>
          <cell r="F2365" t="str">
            <v>PRIMARIO</v>
          </cell>
          <cell r="G2365" t="str">
            <v>VOZDATOS</v>
          </cell>
          <cell r="H2365" t="str">
            <v>OTRA</v>
          </cell>
          <cell r="J2365" t="str">
            <v>NO</v>
          </cell>
          <cell r="L2365" t="str">
            <v>SI</v>
          </cell>
          <cell r="M2365">
            <v>142211</v>
          </cell>
          <cell r="N2365">
            <v>142211</v>
          </cell>
        </row>
        <row r="2366">
          <cell r="A2366" t="str">
            <v>PATCOR120</v>
          </cell>
          <cell r="B2366" t="str">
            <v>PATCH CORD DE 1.2M</v>
          </cell>
          <cell r="C2366" t="str">
            <v>U</v>
          </cell>
          <cell r="E2366">
            <v>3561</v>
          </cell>
          <cell r="F2366" t="str">
            <v>PRIMARIO</v>
          </cell>
          <cell r="G2366" t="str">
            <v>VOZDATOS</v>
          </cell>
          <cell r="H2366" t="str">
            <v>OTRA</v>
          </cell>
          <cell r="J2366" t="str">
            <v>NO</v>
          </cell>
          <cell r="L2366" t="str">
            <v>SI</v>
          </cell>
          <cell r="M2366">
            <v>3561</v>
          </cell>
          <cell r="N2366">
            <v>3561</v>
          </cell>
        </row>
        <row r="2367">
          <cell r="A2367" t="str">
            <v>PATCOR200</v>
          </cell>
          <cell r="B2367" t="str">
            <v>PATCH CORD DE 2M</v>
          </cell>
          <cell r="C2367" t="str">
            <v>U</v>
          </cell>
          <cell r="E2367">
            <v>5693</v>
          </cell>
          <cell r="F2367" t="str">
            <v>PRIMARIO</v>
          </cell>
          <cell r="G2367" t="str">
            <v>VOZDATOS</v>
          </cell>
          <cell r="H2367" t="str">
            <v>OTRA</v>
          </cell>
          <cell r="J2367" t="str">
            <v>NO</v>
          </cell>
          <cell r="L2367" t="str">
            <v>SI</v>
          </cell>
          <cell r="M2367">
            <v>5693</v>
          </cell>
          <cell r="N2367">
            <v>5693</v>
          </cell>
        </row>
        <row r="2368">
          <cell r="A2368" t="str">
            <v>PAULINA</v>
          </cell>
          <cell r="B2368" t="str">
            <v>CABLE ACSR No.2</v>
          </cell>
          <cell r="C2368" t="str">
            <v>ML</v>
          </cell>
          <cell r="E2368">
            <v>40236423.848764651</v>
          </cell>
          <cell r="F2368" t="str">
            <v>PRODUCTO</v>
          </cell>
          <cell r="G2368" t="str">
            <v>CABLE</v>
          </cell>
          <cell r="H2368" t="str">
            <v>OTRA</v>
          </cell>
          <cell r="J2368" t="str">
            <v>NO</v>
          </cell>
          <cell r="L2368" t="str">
            <v>NO</v>
          </cell>
          <cell r="M2368">
            <v>29714363.640000001</v>
          </cell>
          <cell r="N2368">
            <v>29714363.640000001</v>
          </cell>
        </row>
        <row r="2369">
          <cell r="A2369" t="str">
            <v>PC584</v>
          </cell>
          <cell r="B2369" t="str">
            <v>PERNO CARRUAJE 5/8"X4"</v>
          </cell>
          <cell r="C2369" t="str">
            <v>U</v>
          </cell>
          <cell r="E2369">
            <v>573</v>
          </cell>
          <cell r="F2369" t="str">
            <v>PRIMARIO</v>
          </cell>
          <cell r="G2369" t="str">
            <v>PER</v>
          </cell>
          <cell r="H2369" t="str">
            <v>OTRA</v>
          </cell>
          <cell r="J2369" t="str">
            <v>NO</v>
          </cell>
          <cell r="L2369" t="str">
            <v>SI</v>
          </cell>
          <cell r="M2369">
            <v>573</v>
          </cell>
          <cell r="N2369">
            <v>573</v>
          </cell>
        </row>
        <row r="2370">
          <cell r="A2370" t="str">
            <v>PE002</v>
          </cell>
          <cell r="B2370" t="str">
            <v>PERNO DE 5/8"X8"</v>
          </cell>
          <cell r="C2370" t="str">
            <v>U</v>
          </cell>
          <cell r="E2370">
            <v>423</v>
          </cell>
          <cell r="F2370" t="str">
            <v>PRIMARIO</v>
          </cell>
          <cell r="G2370" t="str">
            <v>TOR</v>
          </cell>
          <cell r="H2370" t="str">
            <v>OTRA</v>
          </cell>
          <cell r="J2370" t="str">
            <v>NO</v>
          </cell>
          <cell r="L2370" t="str">
            <v>SI</v>
          </cell>
          <cell r="M2370">
            <v>423</v>
          </cell>
          <cell r="N2370">
            <v>423</v>
          </cell>
        </row>
        <row r="2371">
          <cell r="A2371" t="str">
            <v>PE121</v>
          </cell>
          <cell r="B2371" t="str">
            <v>PERNO DE 1/2"X1.5"</v>
          </cell>
          <cell r="C2371" t="str">
            <v>U</v>
          </cell>
          <cell r="E2371">
            <v>406</v>
          </cell>
          <cell r="F2371" t="str">
            <v>PRIMARIO</v>
          </cell>
          <cell r="G2371" t="str">
            <v>PER</v>
          </cell>
          <cell r="H2371" t="str">
            <v>OTRA</v>
          </cell>
          <cell r="J2371" t="str">
            <v>NO</v>
          </cell>
          <cell r="L2371" t="str">
            <v>SI</v>
          </cell>
          <cell r="M2371">
            <v>406</v>
          </cell>
          <cell r="N2371">
            <v>406</v>
          </cell>
        </row>
        <row r="2372">
          <cell r="A2372" t="str">
            <v>PE124</v>
          </cell>
          <cell r="B2372" t="str">
            <v>PERNO DE 1/2"X4"</v>
          </cell>
          <cell r="C2372" t="str">
            <v>U</v>
          </cell>
          <cell r="E2372">
            <v>407</v>
          </cell>
          <cell r="F2372" t="str">
            <v>PRIMARIO</v>
          </cell>
          <cell r="G2372" t="str">
            <v>PER</v>
          </cell>
          <cell r="H2372" t="str">
            <v>OTRA</v>
          </cell>
          <cell r="J2372" t="str">
            <v>NO</v>
          </cell>
          <cell r="L2372" t="str">
            <v>SI</v>
          </cell>
          <cell r="M2372">
            <v>407</v>
          </cell>
          <cell r="N2372">
            <v>407</v>
          </cell>
        </row>
        <row r="2373">
          <cell r="A2373" t="str">
            <v>PE126</v>
          </cell>
          <cell r="B2373" t="str">
            <v>PERNO DE 1/2"X6"</v>
          </cell>
          <cell r="C2373" t="str">
            <v>U</v>
          </cell>
          <cell r="E2373">
            <v>6000</v>
          </cell>
          <cell r="F2373" t="str">
            <v>PRIMARIO</v>
          </cell>
          <cell r="G2373" t="str">
            <v>HERRAJE</v>
          </cell>
          <cell r="H2373" t="str">
            <v>OTRA</v>
          </cell>
          <cell r="I2373" t="str">
            <v>EL PAISA</v>
          </cell>
          <cell r="J2373" t="str">
            <v>NO</v>
          </cell>
          <cell r="L2373" t="str">
            <v>SI</v>
          </cell>
          <cell r="M2373">
            <v>3751</v>
          </cell>
          <cell r="N2373">
            <v>3751</v>
          </cell>
        </row>
        <row r="2374">
          <cell r="A2374" t="str">
            <v>PE510</v>
          </cell>
          <cell r="B2374" t="str">
            <v>PERNO 5/8 X10</v>
          </cell>
          <cell r="C2374" t="str">
            <v>U</v>
          </cell>
          <cell r="E2374">
            <v>7200</v>
          </cell>
          <cell r="F2374" t="str">
            <v>PRIMARIO</v>
          </cell>
          <cell r="G2374" t="str">
            <v>HERRAJE</v>
          </cell>
          <cell r="H2374" t="str">
            <v>OTRA</v>
          </cell>
          <cell r="J2374" t="str">
            <v>NO</v>
          </cell>
          <cell r="L2374" t="str">
            <v>SI</v>
          </cell>
          <cell r="M2374">
            <v>715</v>
          </cell>
          <cell r="N2374">
            <v>715</v>
          </cell>
        </row>
        <row r="2375">
          <cell r="A2375" t="str">
            <v>PE512</v>
          </cell>
          <cell r="B2375" t="str">
            <v>PERNO DE 5/8"X12"</v>
          </cell>
          <cell r="C2375" t="str">
            <v>U</v>
          </cell>
          <cell r="E2375">
            <v>18000</v>
          </cell>
          <cell r="F2375" t="str">
            <v>PRIMARIO</v>
          </cell>
          <cell r="G2375" t="str">
            <v>HERRAJE</v>
          </cell>
          <cell r="H2375" t="str">
            <v>OTRA</v>
          </cell>
          <cell r="I2375" t="str">
            <v>EL PAISA</v>
          </cell>
          <cell r="J2375" t="str">
            <v>NO</v>
          </cell>
          <cell r="L2375" t="str">
            <v>SI</v>
          </cell>
          <cell r="M2375">
            <v>6000</v>
          </cell>
          <cell r="N2375">
            <v>4977</v>
          </cell>
        </row>
        <row r="2376">
          <cell r="A2376" t="str">
            <v>PE516</v>
          </cell>
          <cell r="B2376" t="str">
            <v>PERNO DE 5/8"X16"</v>
          </cell>
          <cell r="C2376" t="str">
            <v>U</v>
          </cell>
          <cell r="E2376">
            <v>5940</v>
          </cell>
          <cell r="F2376" t="str">
            <v>PRIMARIO</v>
          </cell>
          <cell r="G2376" t="str">
            <v>HERRAJE</v>
          </cell>
          <cell r="H2376" t="str">
            <v>OTRA</v>
          </cell>
          <cell r="I2376" t="str">
            <v>EL PAISA</v>
          </cell>
          <cell r="J2376" t="str">
            <v>NO</v>
          </cell>
          <cell r="L2376" t="str">
            <v>SI</v>
          </cell>
          <cell r="M2376">
            <v>9001</v>
          </cell>
          <cell r="N2376">
            <v>9001</v>
          </cell>
        </row>
        <row r="2377">
          <cell r="A2377" t="str">
            <v>PE586</v>
          </cell>
          <cell r="B2377" t="str">
            <v>PERNO 5/8 X12</v>
          </cell>
          <cell r="C2377" t="str">
            <v>U</v>
          </cell>
          <cell r="E2377">
            <v>5130</v>
          </cell>
          <cell r="F2377" t="str">
            <v>PRIMARIO</v>
          </cell>
          <cell r="G2377" t="str">
            <v>HERRAJE</v>
          </cell>
          <cell r="H2377" t="str">
            <v>OTRA</v>
          </cell>
          <cell r="I2377" t="str">
            <v>EL PAISA</v>
          </cell>
          <cell r="J2377" t="str">
            <v>NO</v>
          </cell>
          <cell r="L2377" t="str">
            <v>SI</v>
          </cell>
          <cell r="M2377">
            <v>2251</v>
          </cell>
          <cell r="N2377">
            <v>2251</v>
          </cell>
        </row>
        <row r="2378">
          <cell r="A2378" t="str">
            <v>PE588</v>
          </cell>
          <cell r="B2378" t="str">
            <v>PERNO DE 5/8"X8"</v>
          </cell>
          <cell r="C2378" t="str">
            <v>U</v>
          </cell>
          <cell r="E2378">
            <v>7000</v>
          </cell>
          <cell r="F2378" t="str">
            <v>PRIMARIO</v>
          </cell>
          <cell r="G2378" t="str">
            <v>HERRAJE</v>
          </cell>
          <cell r="H2378" t="str">
            <v>OTRA</v>
          </cell>
          <cell r="I2378" t="str">
            <v>EL PAISA</v>
          </cell>
          <cell r="J2378" t="str">
            <v>NO</v>
          </cell>
          <cell r="L2378" t="str">
            <v>SI</v>
          </cell>
          <cell r="M2378">
            <v>4501</v>
          </cell>
          <cell r="N2378">
            <v>4501</v>
          </cell>
        </row>
        <row r="2379">
          <cell r="A2379" t="str">
            <v>PE589</v>
          </cell>
          <cell r="B2379" t="str">
            <v>PERNO 5/8 X9</v>
          </cell>
          <cell r="C2379" t="str">
            <v>U</v>
          </cell>
          <cell r="E2379">
            <v>6500</v>
          </cell>
          <cell r="F2379" t="str">
            <v>PRIMARIO</v>
          </cell>
          <cell r="G2379" t="str">
            <v>HERRAJE</v>
          </cell>
          <cell r="H2379" t="str">
            <v>OTRA</v>
          </cell>
          <cell r="J2379" t="str">
            <v>NO</v>
          </cell>
          <cell r="L2379" t="str">
            <v>SI</v>
          </cell>
          <cell r="M2379">
            <v>715</v>
          </cell>
          <cell r="N2379">
            <v>715</v>
          </cell>
        </row>
        <row r="2380">
          <cell r="A2380" t="str">
            <v>PED_PCSJO_01</v>
          </cell>
          <cell r="B2380" t="str">
            <v>PARQUE EL CAFE, SAN JOSE DE ORIENTE</v>
          </cell>
          <cell r="C2380" t="str">
            <v>UN</v>
          </cell>
          <cell r="E2380">
            <v>253861630.74432075</v>
          </cell>
          <cell r="F2380" t="str">
            <v>PRODUCTO</v>
          </cell>
          <cell r="O2380" t="str">
            <v>MAT</v>
          </cell>
        </row>
        <row r="2381">
          <cell r="A2381" t="str">
            <v>PER01</v>
          </cell>
          <cell r="B2381" t="str">
            <v>PERCHA DE DOS PUESTOS</v>
          </cell>
          <cell r="C2381" t="str">
            <v>U</v>
          </cell>
          <cell r="E2381">
            <v>2849</v>
          </cell>
          <cell r="F2381" t="str">
            <v>PRIMARIO</v>
          </cell>
          <cell r="G2381" t="str">
            <v>PER</v>
          </cell>
          <cell r="H2381" t="str">
            <v>OTRA</v>
          </cell>
          <cell r="J2381" t="str">
            <v>NO</v>
          </cell>
          <cell r="L2381" t="str">
            <v>SI</v>
          </cell>
          <cell r="M2381">
            <v>2849</v>
          </cell>
          <cell r="N2381">
            <v>2849</v>
          </cell>
        </row>
        <row r="2382">
          <cell r="A2382" t="str">
            <v>PER10</v>
          </cell>
          <cell r="B2382" t="str">
            <v>PERNO DE 5/8"X10</v>
          </cell>
          <cell r="C2382" t="str">
            <v>U</v>
          </cell>
          <cell r="E2382">
            <v>10000</v>
          </cell>
          <cell r="F2382" t="str">
            <v>PRIMARIO</v>
          </cell>
          <cell r="G2382" t="str">
            <v>PER</v>
          </cell>
          <cell r="H2382" t="str">
            <v>OTRA</v>
          </cell>
          <cell r="J2382" t="str">
            <v>NO</v>
          </cell>
          <cell r="L2382" t="str">
            <v>SI</v>
          </cell>
          <cell r="M2382">
            <v>3751</v>
          </cell>
          <cell r="N2382">
            <v>3751</v>
          </cell>
        </row>
        <row r="2383">
          <cell r="A2383" t="str">
            <v>PER1V</v>
          </cell>
          <cell r="B2383" t="str">
            <v>PERCHA DE UNA VIA</v>
          </cell>
          <cell r="C2383" t="str">
            <v>U</v>
          </cell>
          <cell r="E2383">
            <v>9000</v>
          </cell>
          <cell r="F2383" t="str">
            <v>PRIMARIO</v>
          </cell>
          <cell r="G2383" t="str">
            <v>HERRAJE</v>
          </cell>
          <cell r="H2383" t="str">
            <v>OTRA</v>
          </cell>
          <cell r="J2383" t="str">
            <v>NO</v>
          </cell>
          <cell r="L2383" t="str">
            <v>SI</v>
          </cell>
          <cell r="M2383">
            <v>2652</v>
          </cell>
          <cell r="N2383">
            <v>2652</v>
          </cell>
        </row>
        <row r="2384">
          <cell r="A2384" t="str">
            <v>PER2V</v>
          </cell>
          <cell r="B2384" t="str">
            <v>PERCHA DE DOS VIAS</v>
          </cell>
          <cell r="C2384" t="str">
            <v>U</v>
          </cell>
          <cell r="E2384">
            <v>6001</v>
          </cell>
          <cell r="F2384" t="str">
            <v>PRIMARIO</v>
          </cell>
          <cell r="G2384" t="str">
            <v>PER</v>
          </cell>
          <cell r="H2384" t="str">
            <v>OTRA</v>
          </cell>
          <cell r="J2384" t="str">
            <v>NO</v>
          </cell>
          <cell r="L2384" t="str">
            <v>SI</v>
          </cell>
          <cell r="M2384">
            <v>6001</v>
          </cell>
          <cell r="N2384">
            <v>6001</v>
          </cell>
        </row>
        <row r="2385">
          <cell r="A2385" t="str">
            <v>PER3V</v>
          </cell>
          <cell r="B2385" t="str">
            <v>PERCHA DE 3 VIAS</v>
          </cell>
          <cell r="C2385" t="str">
            <v>U</v>
          </cell>
          <cell r="E2385">
            <v>10501</v>
          </cell>
          <cell r="F2385" t="str">
            <v>PRIMARIO</v>
          </cell>
          <cell r="G2385" t="str">
            <v>PER</v>
          </cell>
          <cell r="H2385" t="str">
            <v>OTRA</v>
          </cell>
          <cell r="J2385" t="str">
            <v>NO</v>
          </cell>
          <cell r="L2385" t="str">
            <v>SI</v>
          </cell>
          <cell r="M2385">
            <v>10501</v>
          </cell>
          <cell r="N2385">
            <v>10501</v>
          </cell>
        </row>
        <row r="2386">
          <cell r="A2386" t="str">
            <v>PER4V</v>
          </cell>
          <cell r="B2386" t="str">
            <v>PERCHA DE 4 VIAS</v>
          </cell>
          <cell r="C2386" t="str">
            <v>U</v>
          </cell>
          <cell r="E2386">
            <v>5491</v>
          </cell>
          <cell r="F2386" t="str">
            <v>PRIMARIO</v>
          </cell>
          <cell r="G2386" t="str">
            <v>PER</v>
          </cell>
          <cell r="H2386" t="str">
            <v>OTRA</v>
          </cell>
          <cell r="J2386" t="str">
            <v>NO</v>
          </cell>
          <cell r="L2386" t="str">
            <v>SI</v>
          </cell>
          <cell r="M2386">
            <v>5491</v>
          </cell>
          <cell r="N2386">
            <v>5491</v>
          </cell>
        </row>
        <row r="2387">
          <cell r="A2387" t="str">
            <v>PERMI</v>
          </cell>
          <cell r="B2387" t="str">
            <v>PERMISO ELECTRICARIBE</v>
          </cell>
          <cell r="C2387" t="str">
            <v>SER</v>
          </cell>
          <cell r="E2387">
            <v>213317</v>
          </cell>
          <cell r="F2387" t="str">
            <v>PRIMARIO</v>
          </cell>
          <cell r="G2387" t="str">
            <v>SERVICIO</v>
          </cell>
          <cell r="H2387" t="str">
            <v>MOPOSSER</v>
          </cell>
          <cell r="J2387" t="str">
            <v>NO</v>
          </cell>
          <cell r="L2387" t="str">
            <v>NO</v>
          </cell>
          <cell r="M2387">
            <v>213317</v>
          </cell>
          <cell r="N2387">
            <v>213317</v>
          </cell>
        </row>
        <row r="2388">
          <cell r="A2388" t="str">
            <v>PG_01</v>
          </cell>
          <cell r="B2388" t="str">
            <v xml:space="preserve">PUENTES  DE  LINEA  (3F)  No 1/0 AWG  A  13.2  KV CON CONECTORES TIPO CUÑA PARA CABLE 1/0  </v>
          </cell>
          <cell r="C2388" t="str">
            <v>GL</v>
          </cell>
          <cell r="E2388">
            <v>1527.6554980468752</v>
          </cell>
          <cell r="F2388" t="str">
            <v>PRODUCTO</v>
          </cell>
          <cell r="G2388" t="str">
            <v>XXXX</v>
          </cell>
          <cell r="H2388" t="str">
            <v>OTRA</v>
          </cell>
          <cell r="J2388" t="str">
            <v>NO</v>
          </cell>
          <cell r="L2388" t="str">
            <v>NO</v>
          </cell>
          <cell r="M2388">
            <v>2</v>
          </cell>
          <cell r="N2388">
            <v>2</v>
          </cell>
        </row>
        <row r="2389">
          <cell r="A2389" t="str">
            <v>PG_02</v>
          </cell>
          <cell r="B2389" t="str">
            <v>ESTRUCTURA PARA PROTECCIONES TRIFASICA ( COMPLETA ) NORMA ELECTRICARIBE S.A E.S.P</v>
          </cell>
          <cell r="C2389" t="str">
            <v>UN</v>
          </cell>
          <cell r="E2389">
            <v>2</v>
          </cell>
          <cell r="F2389" t="str">
            <v>PRODUCTO</v>
          </cell>
          <cell r="G2389" t="str">
            <v>XXXX</v>
          </cell>
          <cell r="H2389" t="str">
            <v>OTRA</v>
          </cell>
          <cell r="J2389" t="str">
            <v>NO</v>
          </cell>
          <cell r="L2389" t="str">
            <v>NO</v>
          </cell>
          <cell r="M2389">
            <v>2</v>
          </cell>
          <cell r="N2389">
            <v>2</v>
          </cell>
        </row>
        <row r="2390">
          <cell r="A2390" t="str">
            <v>PG_03</v>
          </cell>
          <cell r="B2390" t="str">
            <v>TERMINALES PREMOLDEADOS PARA 15 KV Y CABLE No 1/0 -2/0 TIPO USO EXTERIOR</v>
          </cell>
          <cell r="C2390" t="str">
            <v>JUEGO</v>
          </cell>
          <cell r="E2390">
            <v>2</v>
          </cell>
          <cell r="F2390" t="str">
            <v>PRODUCTO</v>
          </cell>
          <cell r="G2390" t="str">
            <v>XXXX</v>
          </cell>
          <cell r="H2390" t="str">
            <v>OTRA</v>
          </cell>
          <cell r="J2390" t="str">
            <v>NO</v>
          </cell>
          <cell r="L2390" t="str">
            <v>NO</v>
          </cell>
          <cell r="M2390">
            <v>2</v>
          </cell>
          <cell r="N2390">
            <v>2</v>
          </cell>
        </row>
        <row r="2391">
          <cell r="A2391" t="str">
            <v>PG_04</v>
          </cell>
          <cell r="B2391" t="str">
            <v>TERMINALES PREMOLDEADOS PARA 15 KV Y CABLE No 1/0 - 2/0 TIPO USO INTERIOR</v>
          </cell>
          <cell r="C2391" t="str">
            <v>JUEGO</v>
          </cell>
          <cell r="E2391">
            <v>2</v>
          </cell>
          <cell r="F2391" t="str">
            <v>PRODUCTO</v>
          </cell>
          <cell r="G2391" t="str">
            <v>XXXX</v>
          </cell>
          <cell r="H2391" t="str">
            <v>OTRA</v>
          </cell>
          <cell r="J2391" t="str">
            <v>NO</v>
          </cell>
          <cell r="L2391" t="str">
            <v>NO</v>
          </cell>
          <cell r="M2391">
            <v>2</v>
          </cell>
          <cell r="N2391">
            <v>2</v>
          </cell>
        </row>
        <row r="2392">
          <cell r="A2392" t="str">
            <v>PG_05</v>
          </cell>
          <cell r="B2392" t="str">
            <v>ACOMETIDA PRINCIPAL EN CABLE TIPO XLPE DE 15 KV EN 3No 2 CON BAJANTE EN TUBERIA CONDUIT GALV. DE 3" Y PVC DE 2 DE 3".</v>
          </cell>
          <cell r="C2392" t="str">
            <v>ML</v>
          </cell>
          <cell r="E2392">
            <v>2</v>
          </cell>
          <cell r="F2392" t="str">
            <v>PRODUCTO</v>
          </cell>
          <cell r="G2392" t="str">
            <v>ACOMETIDA</v>
          </cell>
          <cell r="H2392" t="str">
            <v>OTRA</v>
          </cell>
          <cell r="J2392" t="str">
            <v>NO</v>
          </cell>
          <cell r="L2392" t="str">
            <v>NO</v>
          </cell>
          <cell r="M2392">
            <v>2</v>
          </cell>
          <cell r="N2392">
            <v>2</v>
          </cell>
        </row>
        <row r="2393">
          <cell r="A2393" t="str">
            <v>PG_06</v>
          </cell>
          <cell r="B2393" t="str">
            <v>PUESTA A TIERRA  CON  CUATRO VARILLAS DE COBRE DE 5/8" X 1,8M, CABLE DE COBRE DESNUDO No 2/0   Y QUIMICO PARA MEJORAR LA TIERRA HASTA OBTENER 5 OHMIOS- VER PLANOS</v>
          </cell>
          <cell r="C2393" t="str">
            <v>UN</v>
          </cell>
          <cell r="E2393">
            <v>2738400</v>
          </cell>
          <cell r="F2393" t="str">
            <v>PRODUCTO</v>
          </cell>
          <cell r="G2393" t="str">
            <v>XXXX</v>
          </cell>
          <cell r="H2393" t="str">
            <v>OTRA</v>
          </cell>
          <cell r="J2393" t="str">
            <v>NO</v>
          </cell>
          <cell r="L2393" t="str">
            <v>NO</v>
          </cell>
          <cell r="M2393">
            <v>1418355</v>
          </cell>
          <cell r="N2393">
            <v>1418355</v>
          </cell>
        </row>
        <row r="2394">
          <cell r="A2394" t="str">
            <v>PG_07</v>
          </cell>
          <cell r="B2394" t="str">
            <v>ACOMETIDA  EN  CABLE   DE  COBRE  TIPO  THHN/THWN  ENTRE   EL TRANSFORMADOR Y TRANSFERENCIA 12Nº 4/0 THWN (EN CARCAMO) INCLUIR TERMINALES DE PONCHAR 3M PARA 4/0</v>
          </cell>
          <cell r="C2394" t="str">
            <v>ML</v>
          </cell>
          <cell r="E2394">
            <v>2</v>
          </cell>
          <cell r="F2394" t="str">
            <v>PRODUCTO</v>
          </cell>
          <cell r="G2394" t="str">
            <v>ACOMETIDA</v>
          </cell>
          <cell r="H2394" t="str">
            <v>OTRA</v>
          </cell>
          <cell r="J2394" t="str">
            <v>NO</v>
          </cell>
          <cell r="L2394" t="str">
            <v>NO</v>
          </cell>
          <cell r="M2394">
            <v>2</v>
          </cell>
          <cell r="N2394">
            <v>2</v>
          </cell>
        </row>
        <row r="2395">
          <cell r="A2395" t="str">
            <v>PG_08</v>
          </cell>
          <cell r="B2395" t="str">
            <v xml:space="preserve">ACOMETIDA  EN  CABLE   DE  COBRE  TIPO  THHN/THWN  ENTRE   EL TRANSFERENCIA Y TABLERO GENERAL  8Nº 4/0 THWN (EN CARCAMO) INCLUIR TERMINALES DE PONCHAR 3M PARA 4/0 </v>
          </cell>
          <cell r="C2395" t="str">
            <v>ML</v>
          </cell>
          <cell r="E2395">
            <v>2</v>
          </cell>
          <cell r="F2395" t="str">
            <v>PRODUCTO</v>
          </cell>
          <cell r="G2395" t="str">
            <v>ACOMETIDA</v>
          </cell>
          <cell r="H2395" t="str">
            <v>OTRA</v>
          </cell>
          <cell r="J2395" t="str">
            <v>NO</v>
          </cell>
          <cell r="L2395" t="str">
            <v>NO</v>
          </cell>
          <cell r="M2395">
            <v>2</v>
          </cell>
          <cell r="N2395">
            <v>2</v>
          </cell>
        </row>
        <row r="2396">
          <cell r="A2396" t="str">
            <v>PG_09</v>
          </cell>
          <cell r="B2396" t="str">
            <v xml:space="preserve">TABLERO GENERAL, BREAKER TOTALIZADOR DE 500A, 600V, 7 DE 3 X 150A, 2 DE 3 X 100A </v>
          </cell>
          <cell r="C2396" t="str">
            <v>UN</v>
          </cell>
          <cell r="E2396">
            <v>2</v>
          </cell>
          <cell r="F2396" t="str">
            <v>PRODUCTO</v>
          </cell>
          <cell r="G2396" t="str">
            <v>XXXX</v>
          </cell>
          <cell r="H2396" t="str">
            <v>OTRA</v>
          </cell>
          <cell r="J2396" t="str">
            <v>NO</v>
          </cell>
          <cell r="L2396" t="str">
            <v>NO</v>
          </cell>
          <cell r="M2396">
            <v>2</v>
          </cell>
          <cell r="N2396">
            <v>2</v>
          </cell>
        </row>
        <row r="2397">
          <cell r="A2397" t="str">
            <v>PIAMONTE_01</v>
          </cell>
          <cell r="B2397" t="str">
            <v>TRANSFORMADOR ACOMETIDA Y TABLERO GENERAL</v>
          </cell>
          <cell r="C2397" t="str">
            <v>UN</v>
          </cell>
          <cell r="E2397">
            <v>27087512.178496439</v>
          </cell>
          <cell r="F2397" t="str">
            <v>PRODUCTO</v>
          </cell>
          <cell r="O2397" t="str">
            <v>MAT</v>
          </cell>
        </row>
        <row r="2398">
          <cell r="A2398" t="str">
            <v>PIAMONTE_02</v>
          </cell>
          <cell r="B2398" t="str">
            <v>PIAMONTE 01</v>
          </cell>
          <cell r="C2398" t="str">
            <v>UN</v>
          </cell>
          <cell r="E2398">
            <v>20024139.078496445</v>
          </cell>
          <cell r="F2398" t="str">
            <v>PRODUCTO</v>
          </cell>
          <cell r="O2398" t="str">
            <v>MAT</v>
          </cell>
        </row>
        <row r="2399">
          <cell r="A2399" t="str">
            <v>PIN2</v>
          </cell>
          <cell r="B2399" t="str">
            <v>ESPIGA EXTREMO DE POSTE</v>
          </cell>
          <cell r="C2399" t="str">
            <v>U</v>
          </cell>
          <cell r="E2399">
            <v>1967</v>
          </cell>
          <cell r="F2399" t="str">
            <v>PRIMARIO</v>
          </cell>
          <cell r="G2399" t="str">
            <v>ESP</v>
          </cell>
          <cell r="H2399" t="str">
            <v>OTRA</v>
          </cell>
          <cell r="J2399" t="str">
            <v>NO</v>
          </cell>
          <cell r="L2399" t="str">
            <v>SI</v>
          </cell>
          <cell r="M2399">
            <v>1967</v>
          </cell>
          <cell r="N2399">
            <v>1967</v>
          </cell>
        </row>
        <row r="2400">
          <cell r="A2400" t="str">
            <v>PINMA</v>
          </cell>
          <cell r="B2400" t="str">
            <v>PIN PARA CRUCETA  MADERA</v>
          </cell>
          <cell r="C2400" t="str">
            <v>U</v>
          </cell>
          <cell r="E2400">
            <v>7501</v>
          </cell>
          <cell r="F2400" t="str">
            <v>PRIMARIO</v>
          </cell>
          <cell r="G2400" t="str">
            <v>HERRAJE</v>
          </cell>
          <cell r="H2400" t="str">
            <v>OTRA</v>
          </cell>
          <cell r="I2400" t="str">
            <v>EL PAISA</v>
          </cell>
          <cell r="J2400" t="str">
            <v>NO</v>
          </cell>
          <cell r="L2400" t="str">
            <v>SI</v>
          </cell>
          <cell r="M2400">
            <v>7501</v>
          </cell>
          <cell r="N2400">
            <v>7501</v>
          </cell>
        </row>
        <row r="2401">
          <cell r="A2401" t="str">
            <v>PINME</v>
          </cell>
          <cell r="B2401" t="str">
            <v>PIN CRUCETA METALICA</v>
          </cell>
          <cell r="C2401" t="str">
            <v>U</v>
          </cell>
          <cell r="E2401">
            <v>10192.5</v>
          </cell>
          <cell r="F2401" t="str">
            <v>PRIMARIO</v>
          </cell>
          <cell r="G2401" t="str">
            <v>HERRAJE</v>
          </cell>
          <cell r="H2401" t="str">
            <v>OTRA</v>
          </cell>
          <cell r="J2401" t="str">
            <v>NO</v>
          </cell>
          <cell r="L2401" t="str">
            <v>SI</v>
          </cell>
          <cell r="M2401">
            <v>12000</v>
          </cell>
          <cell r="N2401">
            <v>15313</v>
          </cell>
        </row>
        <row r="2402">
          <cell r="A2402" t="str">
            <v>PINMM</v>
          </cell>
          <cell r="B2402" t="str">
            <v>ESPIGA CRUCETA METALICA</v>
          </cell>
          <cell r="C2402" t="str">
            <v>U</v>
          </cell>
          <cell r="E2402">
            <v>1507</v>
          </cell>
          <cell r="F2402" t="str">
            <v>PRIMARIO</v>
          </cell>
          <cell r="G2402" t="str">
            <v>ESP</v>
          </cell>
          <cell r="H2402" t="str">
            <v>OTRA</v>
          </cell>
          <cell r="J2402" t="str">
            <v>NO</v>
          </cell>
          <cell r="L2402" t="str">
            <v>SI</v>
          </cell>
          <cell r="M2402">
            <v>1507</v>
          </cell>
          <cell r="N2402">
            <v>1507</v>
          </cell>
        </row>
        <row r="2403">
          <cell r="A2403" t="str">
            <v>PL_00_00</v>
          </cell>
          <cell r="B2403" t="str">
            <v>ELECTRICAS  PALCIO JUSTICIA PLATO</v>
          </cell>
          <cell r="C2403" t="str">
            <v>UN</v>
          </cell>
          <cell r="D2403">
            <v>1</v>
          </cell>
          <cell r="E2403">
            <v>71783643.478906244</v>
          </cell>
          <cell r="F2403" t="str">
            <v>PRODUCTO</v>
          </cell>
          <cell r="G2403" t="str">
            <v>PLATO</v>
          </cell>
          <cell r="H2403" t="str">
            <v>OTRA</v>
          </cell>
          <cell r="J2403" t="str">
            <v>NO</v>
          </cell>
          <cell r="L2403" t="str">
            <v>NO</v>
          </cell>
          <cell r="M2403">
            <v>65650014.008000001</v>
          </cell>
          <cell r="N2403">
            <v>65650014.008000001</v>
          </cell>
        </row>
        <row r="2404">
          <cell r="A2404" t="str">
            <v>PL_02_00</v>
          </cell>
          <cell r="B2404" t="str">
            <v>TRANSFORMADOR</v>
          </cell>
          <cell r="C2404" t="str">
            <v>UN</v>
          </cell>
          <cell r="D2404">
            <v>1</v>
          </cell>
          <cell r="E2404">
            <v>5775000</v>
          </cell>
          <cell r="F2404" t="str">
            <v>PRODUCTO</v>
          </cell>
          <cell r="G2404" t="str">
            <v>PLATO</v>
          </cell>
          <cell r="H2404" t="str">
            <v>OTRA</v>
          </cell>
          <cell r="J2404" t="str">
            <v>NO</v>
          </cell>
          <cell r="L2404" t="str">
            <v>NO</v>
          </cell>
          <cell r="M2404">
            <v>5500000</v>
          </cell>
          <cell r="N2404">
            <v>5500000</v>
          </cell>
        </row>
        <row r="2405">
          <cell r="A2405" t="str">
            <v>PL_02_01</v>
          </cell>
          <cell r="B2405" t="str">
            <v>TRANSFORMADOR DE 75 KVA - MONOFASICO A 13.2 KV  240/120V</v>
          </cell>
          <cell r="C2405" t="str">
            <v>UN</v>
          </cell>
          <cell r="D2405">
            <v>1</v>
          </cell>
          <cell r="E2405">
            <v>5500000</v>
          </cell>
          <cell r="F2405" t="str">
            <v>PRIMARIO</v>
          </cell>
          <cell r="G2405" t="str">
            <v>TRANSFORMADOR</v>
          </cell>
          <cell r="H2405" t="str">
            <v>OTRA</v>
          </cell>
          <cell r="J2405" t="str">
            <v>NO</v>
          </cell>
          <cell r="L2405" t="str">
            <v>NO</v>
          </cell>
          <cell r="M2405">
            <v>5500000</v>
          </cell>
          <cell r="N2405">
            <v>5500000</v>
          </cell>
        </row>
        <row r="2406">
          <cell r="A2406" t="str">
            <v>PL_03_00</v>
          </cell>
          <cell r="B2406" t="str">
            <v xml:space="preserve">POSTE DE HORMIGON </v>
          </cell>
          <cell r="C2406" t="str">
            <v>UN</v>
          </cell>
          <cell r="D2406">
            <v>1</v>
          </cell>
          <cell r="E2406">
            <v>750000</v>
          </cell>
          <cell r="F2406" t="str">
            <v>PRODUCTO</v>
          </cell>
          <cell r="G2406" t="str">
            <v>PLATO</v>
          </cell>
          <cell r="H2406" t="str">
            <v>OTRA</v>
          </cell>
          <cell r="J2406" t="str">
            <v>NO</v>
          </cell>
          <cell r="L2406" t="str">
            <v>NO</v>
          </cell>
          <cell r="M2406">
            <v>750000</v>
          </cell>
          <cell r="N2406">
            <v>750000</v>
          </cell>
        </row>
        <row r="2407">
          <cell r="A2407" t="str">
            <v>PL_03_01</v>
          </cell>
          <cell r="B2407" t="str">
            <v>POSTE DE HORMIGON DE 12 M X 750 KG.</v>
          </cell>
          <cell r="C2407" t="str">
            <v>UN</v>
          </cell>
          <cell r="D2407">
            <v>1</v>
          </cell>
          <cell r="E2407">
            <v>750000</v>
          </cell>
          <cell r="F2407" t="str">
            <v>PRIMARIO</v>
          </cell>
          <cell r="G2407" t="str">
            <v>POSTECON</v>
          </cell>
          <cell r="H2407" t="str">
            <v>OTRA</v>
          </cell>
          <cell r="J2407" t="str">
            <v>NO</v>
          </cell>
          <cell r="L2407" t="str">
            <v>NO</v>
          </cell>
          <cell r="M2407">
            <v>750000</v>
          </cell>
          <cell r="N2407">
            <v>750000</v>
          </cell>
        </row>
        <row r="2408">
          <cell r="A2408" t="str">
            <v>PL_04_00</v>
          </cell>
          <cell r="B2408" t="str">
            <v>CONDUCTORES</v>
          </cell>
          <cell r="C2408" t="str">
            <v>UN</v>
          </cell>
          <cell r="D2408">
            <v>1</v>
          </cell>
          <cell r="E2408">
            <v>5169477.5999999996</v>
          </cell>
          <cell r="F2408" t="str">
            <v>PRODUCTO</v>
          </cell>
          <cell r="G2408" t="str">
            <v>PLATO</v>
          </cell>
          <cell r="H2408" t="str">
            <v>OTRA</v>
          </cell>
          <cell r="J2408" t="str">
            <v>NO</v>
          </cell>
          <cell r="L2408" t="str">
            <v>NO</v>
          </cell>
          <cell r="M2408">
            <v>4923312</v>
          </cell>
          <cell r="N2408">
            <v>4923312</v>
          </cell>
        </row>
        <row r="2409">
          <cell r="A2409" t="str">
            <v>PL_04_01</v>
          </cell>
          <cell r="B2409" t="str">
            <v>CABLE DE COBRE THHN 250 KCM (MTS)</v>
          </cell>
          <cell r="C2409" t="str">
            <v>ML</v>
          </cell>
          <cell r="D2409">
            <v>60</v>
          </cell>
          <cell r="E2409">
            <v>36001</v>
          </cell>
          <cell r="F2409" t="str">
            <v>PRIMARIO</v>
          </cell>
          <cell r="G2409" t="str">
            <v>PLATO</v>
          </cell>
          <cell r="H2409" t="str">
            <v>OTRA</v>
          </cell>
          <cell r="J2409" t="str">
            <v>NO</v>
          </cell>
          <cell r="L2409" t="str">
            <v>SI</v>
          </cell>
          <cell r="M2409">
            <v>36001</v>
          </cell>
          <cell r="N2409">
            <v>36001</v>
          </cell>
        </row>
        <row r="2410">
          <cell r="A2410" t="str">
            <v>PL_04_02</v>
          </cell>
          <cell r="B2410" t="str">
            <v>CABLE DE COBRE THHN 4/0 (MTS)</v>
          </cell>
          <cell r="C2410" t="str">
            <v>ML</v>
          </cell>
          <cell r="D2410">
            <v>30</v>
          </cell>
          <cell r="E2410">
            <v>28501</v>
          </cell>
          <cell r="F2410" t="str">
            <v>PRIMARIO</v>
          </cell>
          <cell r="G2410" t="str">
            <v>PLATO</v>
          </cell>
          <cell r="H2410" t="str">
            <v>OTRA</v>
          </cell>
          <cell r="J2410" t="str">
            <v>NO</v>
          </cell>
          <cell r="L2410" t="str">
            <v>SI</v>
          </cell>
          <cell r="M2410">
            <v>28501</v>
          </cell>
          <cell r="N2410">
            <v>28501</v>
          </cell>
        </row>
        <row r="2411">
          <cell r="A2411" t="str">
            <v>PL_04_03</v>
          </cell>
          <cell r="B2411" t="str">
            <v>CABLE DE COBRE THHN 2 (MTS)</v>
          </cell>
          <cell r="C2411" t="str">
            <v>ML</v>
          </cell>
          <cell r="D2411">
            <v>48</v>
          </cell>
          <cell r="E2411">
            <v>9376</v>
          </cell>
          <cell r="F2411" t="str">
            <v>PRIMARIO</v>
          </cell>
          <cell r="G2411" t="str">
            <v>PLATO</v>
          </cell>
          <cell r="H2411" t="str">
            <v>OTRA</v>
          </cell>
          <cell r="J2411" t="str">
            <v>NO</v>
          </cell>
          <cell r="L2411" t="str">
            <v>SI</v>
          </cell>
          <cell r="M2411">
            <v>9376</v>
          </cell>
          <cell r="N2411">
            <v>9376</v>
          </cell>
        </row>
        <row r="2412">
          <cell r="A2412" t="str">
            <v>PL_04_04</v>
          </cell>
          <cell r="B2412" t="str">
            <v>CABLE DE COBRE THHN 4 (MTS)</v>
          </cell>
          <cell r="C2412" t="str">
            <v>ML</v>
          </cell>
          <cell r="D2412">
            <v>96</v>
          </cell>
          <cell r="E2412">
            <v>5626</v>
          </cell>
          <cell r="F2412" t="str">
            <v>PRIMARIO</v>
          </cell>
          <cell r="G2412" t="str">
            <v>PLATO</v>
          </cell>
          <cell r="H2412" t="str">
            <v>OTRA</v>
          </cell>
          <cell r="J2412" t="str">
            <v>NO</v>
          </cell>
          <cell r="L2412" t="str">
            <v>SI</v>
          </cell>
          <cell r="M2412">
            <v>5626</v>
          </cell>
          <cell r="N2412">
            <v>5626</v>
          </cell>
        </row>
        <row r="2413">
          <cell r="A2413" t="str">
            <v>PL_04_05</v>
          </cell>
          <cell r="B2413" t="str">
            <v>CABLE DE COBRE THHN 6 (MTS)</v>
          </cell>
          <cell r="C2413" t="str">
            <v>ML</v>
          </cell>
          <cell r="D2413">
            <v>0</v>
          </cell>
          <cell r="E2413">
            <v>751</v>
          </cell>
          <cell r="F2413" t="str">
            <v>PRIMARIO</v>
          </cell>
          <cell r="G2413" t="str">
            <v>PLATO</v>
          </cell>
          <cell r="H2413" t="str">
            <v>OTRA</v>
          </cell>
          <cell r="J2413" t="str">
            <v>NO</v>
          </cell>
          <cell r="L2413" t="str">
            <v>SI</v>
          </cell>
          <cell r="M2413">
            <v>751</v>
          </cell>
          <cell r="N2413">
            <v>751</v>
          </cell>
        </row>
        <row r="2414">
          <cell r="A2414" t="str">
            <v>PL_04_06</v>
          </cell>
          <cell r="B2414" t="str">
            <v>CABLE DE COBRE THHN 8 (MTS)</v>
          </cell>
          <cell r="C2414" t="str">
            <v>ML</v>
          </cell>
          <cell r="D2414">
            <v>0</v>
          </cell>
          <cell r="E2414">
            <v>376</v>
          </cell>
          <cell r="F2414" t="str">
            <v>PRIMARIO</v>
          </cell>
          <cell r="G2414" t="str">
            <v>PLATO</v>
          </cell>
          <cell r="H2414" t="str">
            <v>OTRA</v>
          </cell>
          <cell r="J2414" t="str">
            <v>NO</v>
          </cell>
          <cell r="L2414" t="str">
            <v>SI</v>
          </cell>
          <cell r="M2414">
            <v>376</v>
          </cell>
          <cell r="N2414">
            <v>376</v>
          </cell>
        </row>
        <row r="2415">
          <cell r="A2415" t="str">
            <v>PL_04_07</v>
          </cell>
          <cell r="B2415" t="str">
            <v>CABLE DE COBRE DESNUDO No. 2 AWG (MTS)</v>
          </cell>
          <cell r="C2415" t="str">
            <v>ML</v>
          </cell>
          <cell r="D2415">
            <v>30</v>
          </cell>
          <cell r="E2415">
            <v>9001</v>
          </cell>
          <cell r="F2415" t="str">
            <v>PRIMARIO</v>
          </cell>
          <cell r="G2415" t="str">
            <v>PLATO</v>
          </cell>
          <cell r="H2415" t="str">
            <v>OTRA</v>
          </cell>
          <cell r="J2415" t="str">
            <v>NO</v>
          </cell>
          <cell r="L2415" t="str">
            <v>SI</v>
          </cell>
          <cell r="M2415">
            <v>9001</v>
          </cell>
          <cell r="N2415">
            <v>9001</v>
          </cell>
        </row>
        <row r="2416">
          <cell r="A2416" t="str">
            <v>PL_04_08</v>
          </cell>
          <cell r="B2416" t="str">
            <v>CABLE DE COBRE THHN 1/0 (MTS)</v>
          </cell>
          <cell r="C2416" t="str">
            <v>ML</v>
          </cell>
          <cell r="D2416">
            <v>48</v>
          </cell>
          <cell r="E2416">
            <v>13501</v>
          </cell>
          <cell r="F2416" t="str">
            <v>PRIMARIO</v>
          </cell>
          <cell r="G2416" t="str">
            <v>PLATO</v>
          </cell>
          <cell r="H2416" t="str">
            <v>OTRA</v>
          </cell>
          <cell r="J2416" t="str">
            <v>NO</v>
          </cell>
          <cell r="L2416" t="str">
            <v>SI</v>
          </cell>
          <cell r="M2416">
            <v>13501</v>
          </cell>
          <cell r="N2416">
            <v>13501</v>
          </cell>
        </row>
        <row r="2417">
          <cell r="A2417" t="str">
            <v>PL_06_00</v>
          </cell>
          <cell r="B2417" t="str">
            <v>AISLADORES Y PROTECCIONES</v>
          </cell>
          <cell r="C2417" t="str">
            <v>UN</v>
          </cell>
          <cell r="D2417">
            <v>1</v>
          </cell>
          <cell r="E2417">
            <v>2902740.75</v>
          </cell>
          <cell r="F2417" t="str">
            <v>PRODUCTO</v>
          </cell>
          <cell r="G2417" t="str">
            <v>PLATO</v>
          </cell>
          <cell r="H2417" t="str">
            <v>OTRA</v>
          </cell>
          <cell r="J2417" t="str">
            <v>NO</v>
          </cell>
          <cell r="L2417" t="str">
            <v>NO</v>
          </cell>
          <cell r="M2417">
            <v>2764515</v>
          </cell>
          <cell r="N2417">
            <v>2764515</v>
          </cell>
        </row>
        <row r="2418">
          <cell r="A2418" t="str">
            <v>PL_06_01</v>
          </cell>
          <cell r="B2418" t="str">
            <v>AISLADOR LINE POST DE 23 KV.</v>
          </cell>
          <cell r="C2418" t="str">
            <v>UN</v>
          </cell>
          <cell r="D2418">
            <v>2</v>
          </cell>
          <cell r="E2418">
            <v>63751</v>
          </cell>
          <cell r="F2418" t="str">
            <v>PRIMARIO</v>
          </cell>
          <cell r="G2418" t="str">
            <v>PLATO</v>
          </cell>
          <cell r="H2418" t="str">
            <v>OTRA</v>
          </cell>
          <cell r="J2418" t="str">
            <v>NO</v>
          </cell>
          <cell r="L2418" t="str">
            <v>SI</v>
          </cell>
          <cell r="M2418">
            <v>63751</v>
          </cell>
          <cell r="N2418">
            <v>63751</v>
          </cell>
        </row>
        <row r="2419">
          <cell r="A2419" t="str">
            <v>PL_06_02</v>
          </cell>
          <cell r="B2419" t="str">
            <v>DPS - POLIMERICO - 12 KV - 10 KA</v>
          </cell>
          <cell r="C2419" t="str">
            <v>UN</v>
          </cell>
          <cell r="D2419">
            <v>2</v>
          </cell>
          <cell r="E2419">
            <v>63751</v>
          </cell>
          <cell r="F2419" t="str">
            <v>PRIMARIO</v>
          </cell>
          <cell r="G2419" t="str">
            <v>PLATO</v>
          </cell>
          <cell r="H2419" t="str">
            <v>OTRA</v>
          </cell>
          <cell r="J2419" t="str">
            <v>NO</v>
          </cell>
          <cell r="L2419" t="str">
            <v>SI</v>
          </cell>
          <cell r="M2419">
            <v>63751</v>
          </cell>
          <cell r="N2419">
            <v>63751</v>
          </cell>
        </row>
        <row r="2420">
          <cell r="A2420" t="str">
            <v>PL_06_03</v>
          </cell>
          <cell r="B2420" t="str">
            <v xml:space="preserve">CORTACIRCUITO DE 15 KV - 100 A </v>
          </cell>
          <cell r="C2420" t="str">
            <v>UN</v>
          </cell>
          <cell r="D2420">
            <v>2</v>
          </cell>
          <cell r="E2420">
            <v>135001</v>
          </cell>
          <cell r="F2420" t="str">
            <v>PRIMARIO</v>
          </cell>
          <cell r="G2420" t="str">
            <v>PLATO</v>
          </cell>
          <cell r="H2420" t="str">
            <v>OTRA</v>
          </cell>
          <cell r="J2420" t="str">
            <v>NO</v>
          </cell>
          <cell r="L2420" t="str">
            <v>SI</v>
          </cell>
          <cell r="M2420">
            <v>135001</v>
          </cell>
          <cell r="N2420">
            <v>135001</v>
          </cell>
        </row>
        <row r="2421">
          <cell r="A2421" t="str">
            <v>PL_06_04</v>
          </cell>
          <cell r="B2421" t="str">
            <v>FUSIBLE TIPO D - 10 A</v>
          </cell>
          <cell r="C2421" t="str">
            <v>UN</v>
          </cell>
          <cell r="D2421">
            <v>2</v>
          </cell>
          <cell r="E2421">
            <v>2251</v>
          </cell>
          <cell r="F2421" t="str">
            <v>PRIMARIO</v>
          </cell>
          <cell r="G2421" t="str">
            <v>PLATO</v>
          </cell>
          <cell r="H2421" t="str">
            <v>OTRA</v>
          </cell>
          <cell r="J2421" t="str">
            <v>NO</v>
          </cell>
          <cell r="L2421" t="str">
            <v>SI</v>
          </cell>
          <cell r="M2421">
            <v>2251</v>
          </cell>
          <cell r="N2421">
            <v>2251</v>
          </cell>
        </row>
        <row r="2422">
          <cell r="A2422" t="str">
            <v>PL_06_05</v>
          </cell>
          <cell r="B2422" t="str">
            <v>INTERRUPTOR SQUARE D O SIMILAR DE 100 A</v>
          </cell>
          <cell r="C2422" t="str">
            <v>UN</v>
          </cell>
          <cell r="D2422">
            <v>0</v>
          </cell>
          <cell r="E2422">
            <v>26251</v>
          </cell>
          <cell r="F2422" t="str">
            <v>PRIMARIO</v>
          </cell>
          <cell r="G2422" t="str">
            <v>PLATO</v>
          </cell>
          <cell r="H2422" t="str">
            <v>OTRA</v>
          </cell>
          <cell r="J2422" t="str">
            <v>NO</v>
          </cell>
          <cell r="L2422" t="str">
            <v>SI</v>
          </cell>
          <cell r="M2422">
            <v>26251</v>
          </cell>
          <cell r="N2422">
            <v>26251</v>
          </cell>
        </row>
        <row r="2423">
          <cell r="A2423" t="str">
            <v>PL_06_06</v>
          </cell>
          <cell r="B2423" t="str">
            <v>INTERRUPTOR SQUARE D O SIMILAR DE 50 A</v>
          </cell>
          <cell r="C2423" t="str">
            <v>UN</v>
          </cell>
          <cell r="D2423">
            <v>2</v>
          </cell>
          <cell r="E2423">
            <v>135001</v>
          </cell>
          <cell r="F2423" t="str">
            <v>PRIMARIO</v>
          </cell>
          <cell r="G2423" t="str">
            <v>PLATO</v>
          </cell>
          <cell r="H2423" t="str">
            <v>OTRA</v>
          </cell>
          <cell r="J2423" t="str">
            <v>NO</v>
          </cell>
          <cell r="L2423" t="str">
            <v>SI</v>
          </cell>
          <cell r="M2423">
            <v>135001</v>
          </cell>
          <cell r="N2423">
            <v>135001</v>
          </cell>
        </row>
        <row r="2424">
          <cell r="A2424" t="str">
            <v>PL_06_07</v>
          </cell>
          <cell r="B2424" t="str">
            <v>INTERRUPTOR DE 400 A - MARCA ABB - SACE - S5N</v>
          </cell>
          <cell r="C2424" t="str">
            <v>UN</v>
          </cell>
          <cell r="D2424">
            <v>1</v>
          </cell>
          <cell r="E2424">
            <v>1275001</v>
          </cell>
          <cell r="F2424" t="str">
            <v>PRIMARIO</v>
          </cell>
          <cell r="G2424" t="str">
            <v>PLATO</v>
          </cell>
          <cell r="H2424" t="str">
            <v>OTRA</v>
          </cell>
          <cell r="J2424" t="str">
            <v>NO</v>
          </cell>
          <cell r="L2424" t="str">
            <v>SI</v>
          </cell>
          <cell r="M2424">
            <v>1275001</v>
          </cell>
          <cell r="N2424">
            <v>1275001</v>
          </cell>
        </row>
        <row r="2425">
          <cell r="A2425" t="str">
            <v>PL_06_08</v>
          </cell>
          <cell r="B2425" t="str">
            <v>INTERRUPTOR SQUARE D O SIMILAR DE 70 A</v>
          </cell>
          <cell r="C2425" t="str">
            <v>UN</v>
          </cell>
          <cell r="D2425">
            <v>2</v>
          </cell>
          <cell r="E2425">
            <v>135001</v>
          </cell>
          <cell r="F2425" t="str">
            <v>PRIMARIO</v>
          </cell>
          <cell r="G2425" t="str">
            <v>PLATO</v>
          </cell>
          <cell r="H2425" t="str">
            <v>OTRA</v>
          </cell>
          <cell r="J2425" t="str">
            <v>NO</v>
          </cell>
          <cell r="L2425" t="str">
            <v>SI</v>
          </cell>
          <cell r="M2425">
            <v>135001</v>
          </cell>
          <cell r="N2425">
            <v>135001</v>
          </cell>
        </row>
        <row r="2426">
          <cell r="A2426" t="str">
            <v>PL_06_09</v>
          </cell>
          <cell r="B2426" t="str">
            <v>INTERRUPTOR SQUARE D O SIMILAR DE 150A</v>
          </cell>
          <cell r="C2426" t="str">
            <v>UN</v>
          </cell>
          <cell r="D2426">
            <v>2</v>
          </cell>
          <cell r="E2426">
            <v>210001</v>
          </cell>
          <cell r="F2426" t="str">
            <v>PRIMARIO</v>
          </cell>
          <cell r="G2426" t="str">
            <v>PLATO</v>
          </cell>
          <cell r="H2426" t="str">
            <v>OTRA</v>
          </cell>
          <cell r="J2426" t="str">
            <v>NO</v>
          </cell>
          <cell r="L2426" t="str">
            <v>SI</v>
          </cell>
          <cell r="M2426">
            <v>210001</v>
          </cell>
          <cell r="N2426">
            <v>210001</v>
          </cell>
        </row>
        <row r="2427">
          <cell r="A2427" t="str">
            <v>PL_07_00</v>
          </cell>
          <cell r="B2427" t="str">
            <v>HERRAJES</v>
          </cell>
          <cell r="C2427" t="str">
            <v>UN</v>
          </cell>
          <cell r="D2427">
            <v>1</v>
          </cell>
          <cell r="E2427">
            <v>3881691.45</v>
          </cell>
          <cell r="F2427" t="str">
            <v>PRODUCTO</v>
          </cell>
          <cell r="G2427" t="str">
            <v>PLATO</v>
          </cell>
          <cell r="H2427" t="str">
            <v>OTRA</v>
          </cell>
          <cell r="J2427" t="str">
            <v>NO</v>
          </cell>
          <cell r="L2427" t="str">
            <v>NO</v>
          </cell>
          <cell r="M2427">
            <v>3192196</v>
          </cell>
          <cell r="N2427">
            <v>3192196</v>
          </cell>
        </row>
        <row r="2428">
          <cell r="A2428" t="str">
            <v>PL_07_01</v>
          </cell>
          <cell r="B2428" t="str">
            <v>ESPIGO PARA AISLADOR LINE POST</v>
          </cell>
          <cell r="C2428" t="str">
            <v>UN</v>
          </cell>
          <cell r="D2428">
            <v>2</v>
          </cell>
          <cell r="E2428">
            <v>7501</v>
          </cell>
          <cell r="F2428" t="str">
            <v>PRIMARIO</v>
          </cell>
          <cell r="G2428" t="str">
            <v>PLATO</v>
          </cell>
          <cell r="H2428" t="str">
            <v>OTRA</v>
          </cell>
          <cell r="J2428" t="str">
            <v>NO</v>
          </cell>
          <cell r="L2428" t="str">
            <v>SI</v>
          </cell>
          <cell r="M2428">
            <v>7501</v>
          </cell>
          <cell r="N2428">
            <v>7501</v>
          </cell>
        </row>
        <row r="2429">
          <cell r="A2429" t="str">
            <v>PL_07_02</v>
          </cell>
          <cell r="B2429" t="str">
            <v>TUBO DE HIERRO GALVANIZADO DE 3" X 6 M</v>
          </cell>
          <cell r="C2429" t="str">
            <v>UN</v>
          </cell>
          <cell r="D2429">
            <v>1</v>
          </cell>
          <cell r="E2429">
            <v>187501</v>
          </cell>
          <cell r="F2429" t="str">
            <v>PRIMARIO</v>
          </cell>
          <cell r="G2429" t="str">
            <v>TUBO</v>
          </cell>
          <cell r="H2429" t="str">
            <v>OTRA</v>
          </cell>
          <cell r="J2429" t="str">
            <v>NO</v>
          </cell>
          <cell r="L2429" t="str">
            <v>SI</v>
          </cell>
          <cell r="M2429">
            <v>187501</v>
          </cell>
          <cell r="N2429">
            <v>187501</v>
          </cell>
        </row>
        <row r="2430">
          <cell r="A2430" t="str">
            <v>PL_07_03</v>
          </cell>
          <cell r="B2430" t="str">
            <v>PERNO DE 5/8" X 12"</v>
          </cell>
          <cell r="C2430" t="str">
            <v>UN</v>
          </cell>
          <cell r="D2430">
            <v>2</v>
          </cell>
          <cell r="E2430">
            <v>7501</v>
          </cell>
          <cell r="F2430" t="str">
            <v>PRIMARIO</v>
          </cell>
          <cell r="G2430" t="str">
            <v>PLATO</v>
          </cell>
          <cell r="H2430" t="str">
            <v>OTRA</v>
          </cell>
          <cell r="J2430" t="str">
            <v>NO</v>
          </cell>
          <cell r="L2430" t="str">
            <v>SI</v>
          </cell>
          <cell r="M2430">
            <v>7501</v>
          </cell>
          <cell r="N2430">
            <v>7501</v>
          </cell>
        </row>
        <row r="2431">
          <cell r="A2431" t="str">
            <v>PL_07_04</v>
          </cell>
          <cell r="B2431" t="str">
            <v xml:space="preserve">CAPACETE DE 3" </v>
          </cell>
          <cell r="C2431" t="str">
            <v>UN</v>
          </cell>
          <cell r="D2431">
            <v>1</v>
          </cell>
          <cell r="E2431">
            <v>26251</v>
          </cell>
          <cell r="F2431" t="str">
            <v>PRIMARIO</v>
          </cell>
          <cell r="G2431" t="str">
            <v>PLATO</v>
          </cell>
          <cell r="H2431" t="str">
            <v>OTRA</v>
          </cell>
          <cell r="J2431" t="str">
            <v>NO</v>
          </cell>
          <cell r="L2431" t="str">
            <v>SI</v>
          </cell>
          <cell r="M2431">
            <v>26251</v>
          </cell>
          <cell r="N2431">
            <v>26251</v>
          </cell>
        </row>
        <row r="2432">
          <cell r="A2432" t="str">
            <v>PL_07_05</v>
          </cell>
          <cell r="B2432" t="str">
            <v xml:space="preserve">ARANDELA CUADRADA CURVADA </v>
          </cell>
          <cell r="C2432" t="str">
            <v>UN</v>
          </cell>
          <cell r="D2432">
            <v>2</v>
          </cell>
          <cell r="E2432">
            <v>2251</v>
          </cell>
          <cell r="F2432" t="str">
            <v>PRIMARIO</v>
          </cell>
          <cell r="G2432" t="str">
            <v>PLATO</v>
          </cell>
          <cell r="H2432" t="str">
            <v>OTRA</v>
          </cell>
          <cell r="J2432" t="str">
            <v>NO</v>
          </cell>
          <cell r="L2432" t="str">
            <v>SI</v>
          </cell>
          <cell r="M2432">
            <v>2251</v>
          </cell>
          <cell r="N2432">
            <v>2251</v>
          </cell>
        </row>
        <row r="2433">
          <cell r="A2433" t="str">
            <v>PL_07_06</v>
          </cell>
          <cell r="B2433" t="str">
            <v>ARANDELA DE PRENSIÓN DE 5/8"</v>
          </cell>
          <cell r="C2433" t="str">
            <v>UN</v>
          </cell>
          <cell r="D2433">
            <v>4</v>
          </cell>
          <cell r="E2433">
            <v>376</v>
          </cell>
          <cell r="F2433" t="str">
            <v>PRIMARIO</v>
          </cell>
          <cell r="G2433" t="str">
            <v>PLATO</v>
          </cell>
          <cell r="H2433" t="str">
            <v>OTRA</v>
          </cell>
          <cell r="J2433" t="str">
            <v>NO</v>
          </cell>
          <cell r="L2433" t="str">
            <v>SI</v>
          </cell>
          <cell r="M2433">
            <v>376</v>
          </cell>
          <cell r="N2433">
            <v>376</v>
          </cell>
        </row>
        <row r="2434">
          <cell r="A2434" t="str">
            <v>PL_07_07</v>
          </cell>
          <cell r="B2434" t="str">
            <v>COLLARIN PARA TRANSFORMADOR</v>
          </cell>
          <cell r="C2434" t="str">
            <v>UN</v>
          </cell>
          <cell r="D2434">
            <v>2</v>
          </cell>
          <cell r="E2434">
            <v>16501</v>
          </cell>
          <cell r="F2434" t="str">
            <v>PRIMARIO</v>
          </cell>
          <cell r="G2434" t="str">
            <v>PLATO</v>
          </cell>
          <cell r="H2434" t="str">
            <v>OTRA</v>
          </cell>
          <cell r="J2434" t="str">
            <v>NO</v>
          </cell>
          <cell r="L2434" t="str">
            <v>SI</v>
          </cell>
          <cell r="M2434">
            <v>16501</v>
          </cell>
          <cell r="N2434">
            <v>16501</v>
          </cell>
        </row>
        <row r="2435">
          <cell r="A2435" t="str">
            <v>PL_07_08</v>
          </cell>
          <cell r="B2435" t="str">
            <v xml:space="preserve">CINTA BANDIT DE 3/4" (MTS) </v>
          </cell>
          <cell r="C2435" t="str">
            <v>UN</v>
          </cell>
          <cell r="D2435">
            <v>3</v>
          </cell>
          <cell r="E2435">
            <v>2626</v>
          </cell>
          <cell r="F2435" t="str">
            <v>PRIMARIO</v>
          </cell>
          <cell r="G2435" t="str">
            <v>PLATO</v>
          </cell>
          <cell r="H2435" t="str">
            <v>OTRA</v>
          </cell>
          <cell r="J2435" t="str">
            <v>NO</v>
          </cell>
          <cell r="L2435" t="str">
            <v>SI</v>
          </cell>
          <cell r="M2435">
            <v>2626</v>
          </cell>
          <cell r="N2435">
            <v>2626</v>
          </cell>
        </row>
        <row r="2436">
          <cell r="A2436" t="str">
            <v>PL_07_09</v>
          </cell>
          <cell r="B2436" t="str">
            <v>CONECTOR RANURAS PARALELAS REF: 600403 CON ESTRIBO</v>
          </cell>
          <cell r="C2436" t="str">
            <v>UN</v>
          </cell>
          <cell r="D2436">
            <v>2</v>
          </cell>
          <cell r="E2436">
            <v>26251</v>
          </cell>
          <cell r="F2436" t="str">
            <v>PRIMARIO</v>
          </cell>
          <cell r="G2436" t="str">
            <v>PLATO</v>
          </cell>
          <cell r="H2436" t="str">
            <v>OTRA</v>
          </cell>
          <cell r="J2436" t="str">
            <v>NO</v>
          </cell>
          <cell r="L2436" t="str">
            <v>SI</v>
          </cell>
          <cell r="M2436">
            <v>26251</v>
          </cell>
          <cell r="N2436">
            <v>26251</v>
          </cell>
        </row>
        <row r="2437">
          <cell r="A2437" t="str">
            <v>PL_07_10</v>
          </cell>
          <cell r="B2437" t="str">
            <v>VARILLA DE COBRE DE 5/8" X 2.4 (MTS)</v>
          </cell>
          <cell r="C2437" t="str">
            <v>UN</v>
          </cell>
          <cell r="D2437">
            <v>1</v>
          </cell>
          <cell r="E2437">
            <v>90001</v>
          </cell>
          <cell r="F2437" t="str">
            <v>PRIMARIO</v>
          </cell>
          <cell r="G2437" t="str">
            <v>PLATO</v>
          </cell>
          <cell r="H2437" t="str">
            <v>OTRA</v>
          </cell>
          <cell r="J2437" t="str">
            <v>NO</v>
          </cell>
          <cell r="L2437" t="str">
            <v>SI</v>
          </cell>
          <cell r="M2437">
            <v>90001</v>
          </cell>
          <cell r="N2437">
            <v>90001</v>
          </cell>
        </row>
        <row r="2438">
          <cell r="A2438" t="str">
            <v>PL_07_11</v>
          </cell>
          <cell r="B2438" t="str">
            <v>GABINETE DE 1.2 X 1.0 X 0.4 M. CON CERRADURA</v>
          </cell>
          <cell r="C2438" t="str">
            <v>UN</v>
          </cell>
          <cell r="D2438">
            <v>1</v>
          </cell>
          <cell r="E2438">
            <v>585001</v>
          </cell>
          <cell r="F2438" t="str">
            <v>PRIMARIO</v>
          </cell>
          <cell r="G2438" t="str">
            <v>PLATO</v>
          </cell>
          <cell r="H2438" t="str">
            <v>OTRA</v>
          </cell>
          <cell r="J2438" t="str">
            <v>NO</v>
          </cell>
          <cell r="L2438" t="str">
            <v>SI</v>
          </cell>
          <cell r="M2438">
            <v>585001</v>
          </cell>
          <cell r="N2438">
            <v>585001</v>
          </cell>
        </row>
        <row r="2439">
          <cell r="A2439" t="str">
            <v>PL_07_12</v>
          </cell>
          <cell r="B2439" t="str">
            <v>BARRAJE DE 500 A (MTS)</v>
          </cell>
          <cell r="C2439" t="str">
            <v>UN</v>
          </cell>
          <cell r="D2439">
            <v>3</v>
          </cell>
          <cell r="E2439">
            <v>60001</v>
          </cell>
          <cell r="F2439" t="str">
            <v>PRIMARIO</v>
          </cell>
          <cell r="G2439" t="str">
            <v>PLATO</v>
          </cell>
          <cell r="H2439" t="str">
            <v>OTRA</v>
          </cell>
          <cell r="J2439" t="str">
            <v>NO</v>
          </cell>
          <cell r="L2439" t="str">
            <v>SI</v>
          </cell>
          <cell r="M2439">
            <v>60001</v>
          </cell>
          <cell r="N2439">
            <v>60001</v>
          </cell>
        </row>
        <row r="2440">
          <cell r="A2440" t="str">
            <v>PL_07_13</v>
          </cell>
          <cell r="B2440" t="str">
            <v>CONECTOR DE COBRE PARA 250 KCM</v>
          </cell>
          <cell r="C2440" t="str">
            <v>UN</v>
          </cell>
          <cell r="D2440">
            <v>4</v>
          </cell>
          <cell r="E2440">
            <v>6376</v>
          </cell>
          <cell r="F2440" t="str">
            <v>PRIMARIO</v>
          </cell>
          <cell r="G2440" t="str">
            <v>PLATO</v>
          </cell>
          <cell r="H2440" t="str">
            <v>OTRA</v>
          </cell>
          <cell r="J2440" t="str">
            <v>NO</v>
          </cell>
          <cell r="L2440" t="str">
            <v>SI</v>
          </cell>
          <cell r="M2440">
            <v>6376</v>
          </cell>
          <cell r="N2440">
            <v>6376</v>
          </cell>
        </row>
        <row r="2441">
          <cell r="A2441" t="str">
            <v>PL_07_14</v>
          </cell>
          <cell r="B2441" t="str">
            <v>CONECTOR DE COBRE PARA 4/0 AWG</v>
          </cell>
          <cell r="C2441" t="str">
            <v>UN</v>
          </cell>
          <cell r="D2441">
            <v>1</v>
          </cell>
          <cell r="E2441">
            <v>4876</v>
          </cell>
          <cell r="F2441" t="str">
            <v>PRIMARIO</v>
          </cell>
          <cell r="G2441" t="str">
            <v>PLATO</v>
          </cell>
          <cell r="H2441" t="str">
            <v>OTRA</v>
          </cell>
          <cell r="J2441" t="str">
            <v>NO</v>
          </cell>
          <cell r="L2441" t="str">
            <v>SI</v>
          </cell>
          <cell r="M2441">
            <v>4876</v>
          </cell>
          <cell r="N2441">
            <v>4876</v>
          </cell>
        </row>
        <row r="2442">
          <cell r="A2442" t="str">
            <v>PL_07_15</v>
          </cell>
          <cell r="B2442" t="str">
            <v>CONECTOR DE COBRE PARA 2 AWG PARA PONCHAR 3M</v>
          </cell>
          <cell r="C2442" t="str">
            <v>UN</v>
          </cell>
          <cell r="D2442">
            <v>16</v>
          </cell>
          <cell r="E2442">
            <v>5000</v>
          </cell>
          <cell r="F2442" t="str">
            <v>PRIMARIO</v>
          </cell>
          <cell r="G2442" t="str">
            <v>CABLE</v>
          </cell>
          <cell r="H2442" t="str">
            <v>OTRA</v>
          </cell>
          <cell r="J2442" t="str">
            <v>NO</v>
          </cell>
          <cell r="L2442" t="str">
            <v>SI</v>
          </cell>
          <cell r="M2442">
            <v>5000</v>
          </cell>
          <cell r="N2442">
            <v>6381</v>
          </cell>
        </row>
        <row r="2443">
          <cell r="A2443" t="str">
            <v>PL_07_16</v>
          </cell>
          <cell r="B2443" t="str">
            <v>CONECTOR DE COBRE PARA 6 AWG</v>
          </cell>
          <cell r="C2443" t="str">
            <v>UN</v>
          </cell>
          <cell r="D2443">
            <v>0</v>
          </cell>
          <cell r="E2443">
            <v>751</v>
          </cell>
          <cell r="F2443" t="str">
            <v>PRIMARIO</v>
          </cell>
          <cell r="G2443" t="str">
            <v>PLATO</v>
          </cell>
          <cell r="H2443" t="str">
            <v>OTRA</v>
          </cell>
          <cell r="J2443" t="str">
            <v>NO</v>
          </cell>
          <cell r="L2443" t="str">
            <v>SI</v>
          </cell>
          <cell r="M2443">
            <v>751</v>
          </cell>
          <cell r="N2443">
            <v>751</v>
          </cell>
        </row>
        <row r="2444">
          <cell r="A2444" t="str">
            <v>PL_07_17</v>
          </cell>
          <cell r="B2444" t="str">
            <v>CONECTOR DE COBRE PARA 8 AWG</v>
          </cell>
          <cell r="C2444" t="str">
            <v>UN</v>
          </cell>
          <cell r="D2444">
            <v>0</v>
          </cell>
          <cell r="E2444">
            <v>376</v>
          </cell>
          <cell r="F2444" t="str">
            <v>PRIMARIO</v>
          </cell>
          <cell r="G2444" t="str">
            <v>PLATO</v>
          </cell>
          <cell r="H2444" t="str">
            <v>OTRA</v>
          </cell>
          <cell r="J2444" t="str">
            <v>NO</v>
          </cell>
          <cell r="L2444" t="str">
            <v>SI</v>
          </cell>
          <cell r="M2444">
            <v>376</v>
          </cell>
          <cell r="N2444">
            <v>376</v>
          </cell>
        </row>
        <row r="2445">
          <cell r="A2445" t="str">
            <v>PL_07_18</v>
          </cell>
          <cell r="B2445" t="str">
            <v>ACCESORIOS PARA BARRAJE</v>
          </cell>
          <cell r="C2445" t="str">
            <v>UN</v>
          </cell>
          <cell r="D2445">
            <v>1</v>
          </cell>
          <cell r="E2445">
            <v>187501</v>
          </cell>
          <cell r="F2445" t="str">
            <v>PRIMARIO</v>
          </cell>
          <cell r="G2445" t="str">
            <v>PLATO</v>
          </cell>
          <cell r="H2445" t="str">
            <v>OTRA</v>
          </cell>
          <cell r="J2445" t="str">
            <v>NO</v>
          </cell>
          <cell r="L2445" t="str">
            <v>SI</v>
          </cell>
          <cell r="M2445">
            <v>187501</v>
          </cell>
          <cell r="N2445">
            <v>187501</v>
          </cell>
        </row>
        <row r="2446">
          <cell r="A2446" t="str">
            <v>PL_07_19</v>
          </cell>
          <cell r="B2446" t="str">
            <v>CONECTOR DE COBRE PARA 1/0 AWG</v>
          </cell>
          <cell r="C2446" t="str">
            <v>UN</v>
          </cell>
          <cell r="D2446">
            <v>16</v>
          </cell>
          <cell r="E2446">
            <v>4876</v>
          </cell>
          <cell r="F2446" t="str">
            <v>PRIMARIO</v>
          </cell>
          <cell r="G2446" t="str">
            <v>PLATO</v>
          </cell>
          <cell r="H2446" t="str">
            <v>OTRA</v>
          </cell>
          <cell r="J2446" t="str">
            <v>NO</v>
          </cell>
          <cell r="L2446" t="str">
            <v>SI</v>
          </cell>
          <cell r="M2446">
            <v>4876</v>
          </cell>
          <cell r="N2446">
            <v>4876</v>
          </cell>
        </row>
        <row r="2447">
          <cell r="A2447" t="str">
            <v>PL_07_20</v>
          </cell>
          <cell r="B2447" t="str">
            <v>CONECTOR DE COBRE PARA 4 AWG</v>
          </cell>
          <cell r="C2447" t="str">
            <v>UN</v>
          </cell>
          <cell r="D2447">
            <v>16</v>
          </cell>
          <cell r="E2447">
            <v>2626</v>
          </cell>
          <cell r="F2447" t="str">
            <v>PRIMARIO</v>
          </cell>
          <cell r="G2447" t="str">
            <v>PLATO</v>
          </cell>
          <cell r="H2447" t="str">
            <v>OTRA</v>
          </cell>
          <cell r="J2447" t="str">
            <v>NO</v>
          </cell>
          <cell r="L2447" t="str">
            <v>SI</v>
          </cell>
          <cell r="M2447">
            <v>2626</v>
          </cell>
          <cell r="N2447">
            <v>2626</v>
          </cell>
        </row>
        <row r="2448">
          <cell r="A2448" t="str">
            <v>PL_08_00</v>
          </cell>
          <cell r="B2448" t="str">
            <v>ACOMETIDA GENERAL</v>
          </cell>
          <cell r="C2448" t="str">
            <v>UN</v>
          </cell>
          <cell r="D2448">
            <v>1</v>
          </cell>
          <cell r="E2448">
            <v>2063273.1</v>
          </cell>
          <cell r="F2448" t="str">
            <v>PRODUCTO</v>
          </cell>
          <cell r="G2448" t="str">
            <v>PLATO</v>
          </cell>
          <cell r="H2448" t="str">
            <v>OTRA</v>
          </cell>
          <cell r="J2448" t="str">
            <v>NO</v>
          </cell>
          <cell r="L2448" t="str">
            <v>NO</v>
          </cell>
          <cell r="M2448">
            <v>1965022</v>
          </cell>
          <cell r="N2448">
            <v>1965022</v>
          </cell>
        </row>
        <row r="2449">
          <cell r="A2449" t="str">
            <v>PL_08_01</v>
          </cell>
          <cell r="B2449" t="str">
            <v>CABLE DE COBRE THHN 4/0 AWG (M)</v>
          </cell>
          <cell r="C2449" t="str">
            <v>ML</v>
          </cell>
          <cell r="D2449">
            <v>0</v>
          </cell>
          <cell r="E2449">
            <v>1501</v>
          </cell>
          <cell r="F2449" t="str">
            <v>PRIMARIO</v>
          </cell>
          <cell r="G2449" t="str">
            <v>PLATO</v>
          </cell>
          <cell r="H2449" t="str">
            <v>OTRA</v>
          </cell>
          <cell r="J2449" t="str">
            <v>NO</v>
          </cell>
          <cell r="L2449" t="str">
            <v>SI</v>
          </cell>
          <cell r="M2449">
            <v>1501</v>
          </cell>
          <cell r="N2449">
            <v>1501</v>
          </cell>
        </row>
        <row r="2450">
          <cell r="A2450" t="str">
            <v>PL_08_02</v>
          </cell>
          <cell r="B2450" t="str">
            <v>CABLE TRENZADO TRIPLEX 4/0 AWG (M)</v>
          </cell>
          <cell r="C2450" t="str">
            <v>ML</v>
          </cell>
          <cell r="D2450">
            <v>0</v>
          </cell>
          <cell r="E2450">
            <v>4501</v>
          </cell>
          <cell r="F2450" t="str">
            <v>PRIMARIO</v>
          </cell>
          <cell r="G2450" t="str">
            <v>PLATO</v>
          </cell>
          <cell r="H2450" t="str">
            <v>OTRA</v>
          </cell>
          <cell r="J2450" t="str">
            <v>NO</v>
          </cell>
          <cell r="L2450" t="str">
            <v>SI</v>
          </cell>
          <cell r="M2450">
            <v>4501</v>
          </cell>
          <cell r="N2450">
            <v>4501</v>
          </cell>
        </row>
        <row r="2451">
          <cell r="A2451" t="str">
            <v>PL_08_03</v>
          </cell>
          <cell r="B2451" t="str">
            <v>CABLE DE COBRE NO. 2 AWG (M)</v>
          </cell>
          <cell r="C2451" t="str">
            <v>ML</v>
          </cell>
          <cell r="D2451">
            <v>0</v>
          </cell>
          <cell r="E2451">
            <v>1126</v>
          </cell>
          <cell r="F2451" t="str">
            <v>PRIMARIO</v>
          </cell>
          <cell r="G2451" t="str">
            <v>PLATO</v>
          </cell>
          <cell r="H2451" t="str">
            <v>OTRA</v>
          </cell>
          <cell r="J2451" t="str">
            <v>NO</v>
          </cell>
          <cell r="L2451" t="str">
            <v>SI</v>
          </cell>
          <cell r="M2451">
            <v>1126</v>
          </cell>
          <cell r="N2451">
            <v>1126</v>
          </cell>
        </row>
        <row r="2452">
          <cell r="A2452" t="str">
            <v>PL_08_04</v>
          </cell>
          <cell r="B2452" t="str">
            <v>CAJA DE REGISTRO TIPO CS 274</v>
          </cell>
          <cell r="C2452" t="str">
            <v>UN</v>
          </cell>
          <cell r="D2452">
            <v>2</v>
          </cell>
          <cell r="E2452">
            <v>420001</v>
          </cell>
          <cell r="F2452" t="str">
            <v>PRIMARIO</v>
          </cell>
          <cell r="G2452" t="str">
            <v>PLATO</v>
          </cell>
          <cell r="H2452" t="str">
            <v>OTRA</v>
          </cell>
          <cell r="J2452" t="str">
            <v>NO</v>
          </cell>
          <cell r="L2452" t="str">
            <v>SI</v>
          </cell>
          <cell r="M2452">
            <v>420001</v>
          </cell>
          <cell r="N2452">
            <v>420001</v>
          </cell>
        </row>
        <row r="2453">
          <cell r="A2453" t="str">
            <v>PL_08_05</v>
          </cell>
          <cell r="B2453" t="str">
            <v>BANDEJA PORTACABLES 30 CMS</v>
          </cell>
          <cell r="C2453" t="str">
            <v>ML</v>
          </cell>
          <cell r="D2453">
            <v>20</v>
          </cell>
          <cell r="E2453">
            <v>56251</v>
          </cell>
          <cell r="F2453" t="str">
            <v>PRIMARIO</v>
          </cell>
          <cell r="G2453" t="str">
            <v>PLATO</v>
          </cell>
          <cell r="H2453" t="str">
            <v>OTRA</v>
          </cell>
          <cell r="J2453" t="str">
            <v>NO</v>
          </cell>
          <cell r="L2453" t="str">
            <v>SI</v>
          </cell>
          <cell r="M2453">
            <v>56251</v>
          </cell>
          <cell r="N2453">
            <v>56251</v>
          </cell>
        </row>
        <row r="2454">
          <cell r="A2454" t="str">
            <v>PL_09_00</v>
          </cell>
          <cell r="B2454" t="str">
            <v>SUBACOMETIDA  AIRES ACONDICIONADOS (2 SUBACOMETIDAS)</v>
          </cell>
          <cell r="C2454" t="str">
            <v>UN</v>
          </cell>
          <cell r="D2454">
            <v>1</v>
          </cell>
          <cell r="E2454">
            <v>2</v>
          </cell>
          <cell r="F2454" t="str">
            <v>PRODUCTO</v>
          </cell>
          <cell r="G2454" t="str">
            <v>PLATO</v>
          </cell>
          <cell r="H2454" t="str">
            <v>OTRA</v>
          </cell>
          <cell r="J2454" t="str">
            <v>NO</v>
          </cell>
          <cell r="L2454" t="str">
            <v>NO</v>
          </cell>
          <cell r="M2454">
            <v>2</v>
          </cell>
          <cell r="N2454">
            <v>2</v>
          </cell>
        </row>
        <row r="2455">
          <cell r="A2455" t="str">
            <v>PL_09_01</v>
          </cell>
          <cell r="B2455" t="str">
            <v>CABLE DE COBRE THHN 1/0 AWG (M)</v>
          </cell>
          <cell r="C2455" t="str">
            <v>ML</v>
          </cell>
          <cell r="D2455">
            <v>0</v>
          </cell>
          <cell r="E2455">
            <v>1501</v>
          </cell>
          <cell r="F2455" t="str">
            <v>PRIMARIO</v>
          </cell>
          <cell r="G2455" t="str">
            <v>PLATO</v>
          </cell>
          <cell r="H2455" t="str">
            <v>OTRA</v>
          </cell>
          <cell r="J2455" t="str">
            <v>NO</v>
          </cell>
          <cell r="L2455" t="str">
            <v>SI</v>
          </cell>
          <cell r="M2455">
            <v>1501</v>
          </cell>
          <cell r="N2455">
            <v>1501</v>
          </cell>
        </row>
        <row r="2456">
          <cell r="A2456" t="str">
            <v>PL_09_02</v>
          </cell>
          <cell r="B2456" t="str">
            <v>CABLE DESNUDO 6 AWG (M)</v>
          </cell>
          <cell r="C2456" t="str">
            <v>ML</v>
          </cell>
          <cell r="D2456">
            <v>0</v>
          </cell>
          <cell r="E2456">
            <v>751</v>
          </cell>
          <cell r="F2456" t="str">
            <v>PRIMARIO</v>
          </cell>
          <cell r="G2456" t="str">
            <v>PLATO</v>
          </cell>
          <cell r="H2456" t="str">
            <v>OTRA</v>
          </cell>
          <cell r="J2456" t="str">
            <v>NO</v>
          </cell>
          <cell r="L2456" t="str">
            <v>SI</v>
          </cell>
          <cell r="M2456">
            <v>751</v>
          </cell>
          <cell r="N2456">
            <v>751</v>
          </cell>
        </row>
        <row r="2457">
          <cell r="A2457" t="str">
            <v>PL_10_00</v>
          </cell>
          <cell r="B2457" t="str">
            <v xml:space="preserve">SUBACOMETIDA  REGULADA </v>
          </cell>
          <cell r="C2457" t="str">
            <v>UN</v>
          </cell>
          <cell r="D2457">
            <v>1</v>
          </cell>
          <cell r="E2457">
            <v>2</v>
          </cell>
          <cell r="F2457" t="str">
            <v>PRODUCTO</v>
          </cell>
          <cell r="G2457" t="str">
            <v>PLATO</v>
          </cell>
          <cell r="H2457" t="str">
            <v>OTRA</v>
          </cell>
          <cell r="J2457" t="str">
            <v>NO</v>
          </cell>
          <cell r="L2457" t="str">
            <v>NO</v>
          </cell>
          <cell r="M2457">
            <v>2</v>
          </cell>
          <cell r="N2457">
            <v>2</v>
          </cell>
        </row>
        <row r="2458">
          <cell r="A2458" t="str">
            <v>PL_10_01</v>
          </cell>
          <cell r="B2458" t="str">
            <v>CABLE DE COBRE THHN 4 AWG (M)</v>
          </cell>
          <cell r="C2458" t="str">
            <v>ML</v>
          </cell>
          <cell r="D2458">
            <v>0</v>
          </cell>
          <cell r="E2458">
            <v>751</v>
          </cell>
          <cell r="F2458" t="str">
            <v>PRIMARIO</v>
          </cell>
          <cell r="G2458" t="str">
            <v>PLATO</v>
          </cell>
          <cell r="H2458" t="str">
            <v>OTRA</v>
          </cell>
          <cell r="J2458" t="str">
            <v>NO</v>
          </cell>
          <cell r="L2458" t="str">
            <v>SI</v>
          </cell>
          <cell r="M2458">
            <v>751</v>
          </cell>
          <cell r="N2458">
            <v>751</v>
          </cell>
        </row>
        <row r="2459">
          <cell r="A2459" t="str">
            <v>PL_10_02</v>
          </cell>
          <cell r="B2459" t="str">
            <v>CABLE DE COBRE THHN 6 AWG (M)</v>
          </cell>
          <cell r="C2459" t="str">
            <v>ML</v>
          </cell>
          <cell r="D2459">
            <v>0</v>
          </cell>
          <cell r="E2459">
            <v>751</v>
          </cell>
          <cell r="F2459" t="str">
            <v>PRIMARIO</v>
          </cell>
          <cell r="G2459" t="str">
            <v>PLATO</v>
          </cell>
          <cell r="H2459" t="str">
            <v>OTRA</v>
          </cell>
          <cell r="J2459" t="str">
            <v>NO</v>
          </cell>
          <cell r="L2459" t="str">
            <v>SI</v>
          </cell>
          <cell r="M2459">
            <v>751</v>
          </cell>
          <cell r="N2459">
            <v>751</v>
          </cell>
        </row>
        <row r="2460">
          <cell r="A2460" t="str">
            <v>PL_11_00</v>
          </cell>
          <cell r="B2460" t="str">
            <v xml:space="preserve">SUBACOMETIDA  ILUMINACION </v>
          </cell>
          <cell r="C2460" t="str">
            <v>UN</v>
          </cell>
          <cell r="D2460">
            <v>1</v>
          </cell>
          <cell r="E2460">
            <v>2</v>
          </cell>
          <cell r="F2460" t="str">
            <v>PRODUCTO</v>
          </cell>
          <cell r="G2460" t="str">
            <v>PLATO</v>
          </cell>
          <cell r="H2460" t="str">
            <v>OTRA</v>
          </cell>
          <cell r="J2460" t="str">
            <v>NO</v>
          </cell>
          <cell r="L2460" t="str">
            <v>NO</v>
          </cell>
          <cell r="M2460">
            <v>2</v>
          </cell>
          <cell r="N2460">
            <v>2</v>
          </cell>
        </row>
        <row r="2461">
          <cell r="A2461" t="str">
            <v>PL_11_01</v>
          </cell>
          <cell r="B2461" t="str">
            <v>CABLE DE COBRE THHN 4 AWG (M)</v>
          </cell>
          <cell r="C2461" t="str">
            <v>ML</v>
          </cell>
          <cell r="D2461">
            <v>0</v>
          </cell>
          <cell r="E2461">
            <v>751</v>
          </cell>
          <cell r="F2461" t="str">
            <v>PRIMARIO</v>
          </cell>
          <cell r="G2461" t="str">
            <v>PLATO</v>
          </cell>
          <cell r="H2461" t="str">
            <v>OTRA</v>
          </cell>
          <cell r="J2461" t="str">
            <v>NO</v>
          </cell>
          <cell r="L2461" t="str">
            <v>SI</v>
          </cell>
          <cell r="M2461">
            <v>751</v>
          </cell>
          <cell r="N2461">
            <v>751</v>
          </cell>
        </row>
        <row r="2462">
          <cell r="A2462" t="str">
            <v>PL_11_02</v>
          </cell>
          <cell r="B2462" t="str">
            <v>CABLE DE COBRE THHN 6 AWG (M)</v>
          </cell>
          <cell r="C2462" t="str">
            <v>ML</v>
          </cell>
          <cell r="D2462">
            <v>0</v>
          </cell>
          <cell r="E2462">
            <v>751</v>
          </cell>
          <cell r="F2462" t="str">
            <v>PRIMARIO</v>
          </cell>
          <cell r="G2462" t="str">
            <v>PLATO</v>
          </cell>
          <cell r="H2462" t="str">
            <v>OTRA</v>
          </cell>
          <cell r="J2462" t="str">
            <v>NO</v>
          </cell>
          <cell r="L2462" t="str">
            <v>SI</v>
          </cell>
          <cell r="M2462">
            <v>751</v>
          </cell>
          <cell r="N2462">
            <v>751</v>
          </cell>
        </row>
        <row r="2463">
          <cell r="A2463" t="str">
            <v>PL_12_00</v>
          </cell>
          <cell r="B2463" t="str">
            <v xml:space="preserve">SUBACOMETIDA TOMAS NORMALES </v>
          </cell>
          <cell r="C2463" t="str">
            <v>UN</v>
          </cell>
          <cell r="D2463">
            <v>1</v>
          </cell>
          <cell r="E2463">
            <v>2</v>
          </cell>
          <cell r="F2463" t="str">
            <v>PRODUCTO</v>
          </cell>
          <cell r="G2463" t="str">
            <v>PLATO</v>
          </cell>
          <cell r="H2463" t="str">
            <v>OTRA</v>
          </cell>
          <cell r="J2463" t="str">
            <v>NO</v>
          </cell>
          <cell r="L2463" t="str">
            <v>NO</v>
          </cell>
          <cell r="M2463">
            <v>2</v>
          </cell>
          <cell r="N2463">
            <v>2</v>
          </cell>
        </row>
        <row r="2464">
          <cell r="A2464" t="str">
            <v>PL_12_01</v>
          </cell>
          <cell r="B2464" t="str">
            <v>CABLE DE COBRE THHN 4 AWG (M)</v>
          </cell>
          <cell r="C2464" t="str">
            <v>ML</v>
          </cell>
          <cell r="D2464">
            <v>0</v>
          </cell>
          <cell r="E2464">
            <v>751</v>
          </cell>
          <cell r="F2464" t="str">
            <v>PRIMARIO</v>
          </cell>
          <cell r="G2464" t="str">
            <v>PLATO</v>
          </cell>
          <cell r="H2464" t="str">
            <v>OTRA</v>
          </cell>
          <cell r="J2464" t="str">
            <v>NO</v>
          </cell>
          <cell r="L2464" t="str">
            <v>SI</v>
          </cell>
          <cell r="M2464">
            <v>751</v>
          </cell>
          <cell r="N2464">
            <v>751</v>
          </cell>
        </row>
        <row r="2465">
          <cell r="A2465" t="str">
            <v>PL_12_02</v>
          </cell>
          <cell r="B2465" t="str">
            <v>CABLE DE COBRE THHN 6 AWG (M)</v>
          </cell>
          <cell r="C2465" t="str">
            <v>ML</v>
          </cell>
          <cell r="D2465">
            <v>0</v>
          </cell>
          <cell r="E2465">
            <v>751</v>
          </cell>
          <cell r="F2465" t="str">
            <v>PRIMARIO</v>
          </cell>
          <cell r="G2465" t="str">
            <v>PLATO</v>
          </cell>
          <cell r="H2465" t="str">
            <v>OTRA</v>
          </cell>
          <cell r="J2465" t="str">
            <v>NO</v>
          </cell>
          <cell r="L2465" t="str">
            <v>SI</v>
          </cell>
          <cell r="M2465">
            <v>751</v>
          </cell>
          <cell r="N2465">
            <v>751</v>
          </cell>
        </row>
        <row r="2466">
          <cell r="A2466" t="str">
            <v>PL_13_00</v>
          </cell>
          <cell r="B2466" t="str">
            <v>TABLEROS E INTERRUPTORES</v>
          </cell>
          <cell r="C2466" t="str">
            <v>UN</v>
          </cell>
          <cell r="D2466">
            <v>1</v>
          </cell>
          <cell r="E2466">
            <v>1500284.1</v>
          </cell>
          <cell r="F2466" t="str">
            <v>PRODUCTO</v>
          </cell>
          <cell r="G2466" t="str">
            <v>PLATO</v>
          </cell>
          <cell r="H2466" t="str">
            <v>OTRA</v>
          </cell>
          <cell r="J2466" t="str">
            <v>NO</v>
          </cell>
          <cell r="L2466" t="str">
            <v>NO</v>
          </cell>
          <cell r="M2466">
            <v>1428842</v>
          </cell>
          <cell r="N2466">
            <v>1428842</v>
          </cell>
        </row>
        <row r="2467">
          <cell r="A2467" t="str">
            <v>PL_13_01</v>
          </cell>
          <cell r="B2467" t="str">
            <v>TABLERO DE DISTRUBUCCION DE 12 CIRCUITOS - 2 FASES - 4 HILOS - CON PUERTA.</v>
          </cell>
          <cell r="C2467" t="str">
            <v>UN</v>
          </cell>
          <cell r="D2467">
            <v>2</v>
          </cell>
          <cell r="E2467">
            <v>123751</v>
          </cell>
          <cell r="F2467" t="str">
            <v>PRIMARIO</v>
          </cell>
          <cell r="G2467" t="str">
            <v>PLATO</v>
          </cell>
          <cell r="H2467" t="str">
            <v>OTRA</v>
          </cell>
          <cell r="J2467" t="str">
            <v>NO</v>
          </cell>
          <cell r="L2467" t="str">
            <v>SI</v>
          </cell>
          <cell r="M2467">
            <v>123751</v>
          </cell>
          <cell r="N2467">
            <v>123751</v>
          </cell>
        </row>
        <row r="2468">
          <cell r="A2468" t="str">
            <v>PL_13_02</v>
          </cell>
          <cell r="B2468" t="str">
            <v>TABLERO DE DISTRUBUCCION DE 24 CIRCUITOS - 2 FASES - 4 HILOS - CON PUERTA.</v>
          </cell>
          <cell r="C2468" t="str">
            <v>UN</v>
          </cell>
          <cell r="D2468">
            <v>4</v>
          </cell>
          <cell r="E2468">
            <v>195001</v>
          </cell>
          <cell r="F2468" t="str">
            <v>PRIMARIO</v>
          </cell>
          <cell r="G2468" t="str">
            <v>PLATO</v>
          </cell>
          <cell r="H2468" t="str">
            <v>OTRA</v>
          </cell>
          <cell r="J2468" t="str">
            <v>NO</v>
          </cell>
          <cell r="L2468" t="str">
            <v>SI</v>
          </cell>
          <cell r="M2468">
            <v>195001</v>
          </cell>
          <cell r="N2468">
            <v>195001</v>
          </cell>
        </row>
        <row r="2469">
          <cell r="A2469" t="str">
            <v>PL_13_03</v>
          </cell>
          <cell r="B2469" t="str">
            <v>INTERRUPTOR ENCHUFABLE DE 15 - 30A - MONOPOLAR .</v>
          </cell>
          <cell r="C2469" t="str">
            <v>UN</v>
          </cell>
          <cell r="D2469">
            <v>65</v>
          </cell>
          <cell r="E2469">
            <v>3751</v>
          </cell>
          <cell r="F2469" t="str">
            <v>PRIMARIO</v>
          </cell>
          <cell r="G2469" t="str">
            <v>PLATO</v>
          </cell>
          <cell r="H2469" t="str">
            <v>OTRA</v>
          </cell>
          <cell r="J2469" t="str">
            <v>NO</v>
          </cell>
          <cell r="L2469" t="str">
            <v>SI</v>
          </cell>
          <cell r="M2469">
            <v>3751</v>
          </cell>
          <cell r="N2469">
            <v>3751</v>
          </cell>
        </row>
        <row r="2470">
          <cell r="A2470" t="str">
            <v>PL_13_04</v>
          </cell>
          <cell r="B2470" t="str">
            <v>INTERRUPTOR (BREAKER) ENCHUFABLE DE 15 - 30A - BIPOLAR.</v>
          </cell>
          <cell r="C2470" t="str">
            <v>UN</v>
          </cell>
          <cell r="D2470">
            <v>21</v>
          </cell>
          <cell r="E2470">
            <v>7501</v>
          </cell>
          <cell r="F2470" t="str">
            <v>PRIMARIO</v>
          </cell>
          <cell r="G2470" t="str">
            <v>PLATO</v>
          </cell>
          <cell r="H2470" t="str">
            <v>OTRA</v>
          </cell>
          <cell r="J2470" t="str">
            <v>NO</v>
          </cell>
          <cell r="L2470" t="str">
            <v>SI</v>
          </cell>
          <cell r="M2470">
            <v>7501</v>
          </cell>
          <cell r="N2470">
            <v>7501</v>
          </cell>
        </row>
        <row r="2471">
          <cell r="A2471" t="str">
            <v>PL_14_00</v>
          </cell>
          <cell r="B2471" t="str">
            <v>LUMINARIAS</v>
          </cell>
          <cell r="C2471" t="str">
            <v>UN</v>
          </cell>
          <cell r="D2471">
            <v>1</v>
          </cell>
          <cell r="E2471">
            <v>14650846.35</v>
          </cell>
          <cell r="F2471" t="str">
            <v>PRODUCTO</v>
          </cell>
          <cell r="G2471" t="str">
            <v>PLATO</v>
          </cell>
          <cell r="H2471" t="str">
            <v>OTRA</v>
          </cell>
          <cell r="J2471" t="str">
            <v>NO</v>
          </cell>
          <cell r="L2471" t="str">
            <v>NO</v>
          </cell>
          <cell r="M2471">
            <v>13953187</v>
          </cell>
          <cell r="N2471">
            <v>13953187</v>
          </cell>
        </row>
        <row r="2472">
          <cell r="A2472" t="str">
            <v>PL_14_01</v>
          </cell>
          <cell r="B2472" t="str">
            <v>LUMINARIAS FLUORESCENTES  60*60. 4 X 17 W - T8 - 110 V. ESPECULAR</v>
          </cell>
          <cell r="C2472" t="str">
            <v>UN</v>
          </cell>
          <cell r="D2472">
            <v>136</v>
          </cell>
          <cell r="E2472">
            <v>97501</v>
          </cell>
          <cell r="F2472" t="str">
            <v>PRIMARIO</v>
          </cell>
          <cell r="G2472" t="str">
            <v>PLATO</v>
          </cell>
          <cell r="H2472" t="str">
            <v>OTRA</v>
          </cell>
          <cell r="J2472" t="str">
            <v>NO</v>
          </cell>
          <cell r="L2472" t="str">
            <v>SI</v>
          </cell>
          <cell r="M2472">
            <v>97501</v>
          </cell>
          <cell r="N2472">
            <v>97501</v>
          </cell>
        </row>
        <row r="2473">
          <cell r="A2473" t="str">
            <v>PL_14_02</v>
          </cell>
          <cell r="B2473" t="str">
            <v>LUMINARIAS FLUORESCENTES AHORRO DE ENERGÍA DE 18W - 110 V.</v>
          </cell>
          <cell r="C2473" t="str">
            <v>UN</v>
          </cell>
          <cell r="D2473">
            <v>27</v>
          </cell>
          <cell r="E2473">
            <v>9001</v>
          </cell>
          <cell r="F2473" t="str">
            <v>PRIMARIO</v>
          </cell>
          <cell r="G2473" t="str">
            <v>PLATO</v>
          </cell>
          <cell r="H2473" t="str">
            <v>OTRA</v>
          </cell>
          <cell r="J2473" t="str">
            <v>NO</v>
          </cell>
          <cell r="L2473" t="str">
            <v>SI</v>
          </cell>
          <cell r="M2473">
            <v>9001</v>
          </cell>
          <cell r="N2473">
            <v>9001</v>
          </cell>
        </row>
        <row r="2474">
          <cell r="A2474" t="str">
            <v>PL_14_03</v>
          </cell>
          <cell r="B2474" t="str">
            <v>FLUORESCENTES AHORRO DE ENERGÍA DE 18W - 110 V TIPO INTEMPERIE.</v>
          </cell>
          <cell r="C2474" t="str">
            <v>UN</v>
          </cell>
          <cell r="D2474">
            <v>24</v>
          </cell>
          <cell r="E2474">
            <v>18751</v>
          </cell>
          <cell r="F2474" t="str">
            <v>PRIMARIO</v>
          </cell>
          <cell r="G2474" t="str">
            <v>PLATO</v>
          </cell>
          <cell r="H2474" t="str">
            <v>OTRA</v>
          </cell>
          <cell r="J2474" t="str">
            <v>NO</v>
          </cell>
          <cell r="L2474" t="str">
            <v>SI</v>
          </cell>
          <cell r="M2474">
            <v>18751</v>
          </cell>
          <cell r="N2474">
            <v>18751</v>
          </cell>
        </row>
        <row r="2475">
          <cell r="A2475" t="str">
            <v>PL_15_00</v>
          </cell>
          <cell r="B2475" t="str">
            <v>CANALETAS METALICAS</v>
          </cell>
          <cell r="C2475" t="str">
            <v>UN</v>
          </cell>
          <cell r="D2475">
            <v>1</v>
          </cell>
          <cell r="E2475">
            <v>36750</v>
          </cell>
          <cell r="F2475" t="str">
            <v>PRODUCTO</v>
          </cell>
          <cell r="G2475" t="str">
            <v>PLATO</v>
          </cell>
          <cell r="H2475" t="str">
            <v>OTRA</v>
          </cell>
          <cell r="J2475" t="str">
            <v>NO</v>
          </cell>
          <cell r="L2475" t="str">
            <v>NO</v>
          </cell>
          <cell r="M2475">
            <v>1312550</v>
          </cell>
          <cell r="N2475">
            <v>1312550</v>
          </cell>
        </row>
        <row r="2476">
          <cell r="A2476" t="str">
            <v>PL_15_01</v>
          </cell>
          <cell r="B2476" t="str">
            <v>CANALETAS METALICAS DE 100 X 40 MM.CON DIVISION Y TAPA CALIBRE 20 (M).</v>
          </cell>
          <cell r="C2476" t="str">
            <v>ML</v>
          </cell>
          <cell r="D2476">
            <v>50</v>
          </cell>
          <cell r="E2476">
            <v>35000</v>
          </cell>
          <cell r="F2476" t="str">
            <v>PRIMARIO</v>
          </cell>
          <cell r="G2476" t="str">
            <v>PLATO</v>
          </cell>
          <cell r="H2476" t="str">
            <v>OTRA</v>
          </cell>
          <cell r="J2476" t="str">
            <v>NO</v>
          </cell>
          <cell r="L2476" t="str">
            <v>SI</v>
          </cell>
          <cell r="M2476">
            <v>26251</v>
          </cell>
          <cell r="N2476">
            <v>26251</v>
          </cell>
        </row>
        <row r="2477">
          <cell r="A2477" t="str">
            <v>PL_17_00</v>
          </cell>
          <cell r="B2477" t="str">
            <v xml:space="preserve">SALIDA PARA LUMINARIAS Y ACCESORIOS </v>
          </cell>
          <cell r="C2477" t="str">
            <v>UN</v>
          </cell>
          <cell r="D2477">
            <v>1</v>
          </cell>
          <cell r="E2477">
            <v>7258324.2943359381</v>
          </cell>
          <cell r="F2477" t="str">
            <v>PRODUCTO</v>
          </cell>
          <cell r="G2477" t="str">
            <v>PLATO</v>
          </cell>
          <cell r="H2477" t="str">
            <v>OTRA</v>
          </cell>
          <cell r="J2477" t="str">
            <v>NO</v>
          </cell>
          <cell r="L2477" t="str">
            <v>NO</v>
          </cell>
          <cell r="M2477">
            <v>4010508.4919999996</v>
          </cell>
          <cell r="N2477">
            <v>4010508.4919999996</v>
          </cell>
        </row>
        <row r="2478">
          <cell r="A2478" t="str">
            <v>PL_17_01</v>
          </cell>
          <cell r="B2478" t="str">
            <v>SALIDA PARA ILUMINACION FLUORESCENTE, NO INCLUYE PLAFON (MAXIMO 3 M)</v>
          </cell>
          <cell r="C2478" t="str">
            <v>UN</v>
          </cell>
          <cell r="D2478">
            <v>136</v>
          </cell>
          <cell r="E2478">
            <v>10977.75</v>
          </cell>
          <cell r="F2478" t="str">
            <v>PRODUCTO</v>
          </cell>
          <cell r="G2478" t="str">
            <v>PLATO</v>
          </cell>
          <cell r="H2478" t="str">
            <v>OTRA</v>
          </cell>
          <cell r="J2478" t="str">
            <v>NO</v>
          </cell>
          <cell r="L2478" t="str">
            <v>NO</v>
          </cell>
          <cell r="M2478">
            <v>7351.0439999999999</v>
          </cell>
          <cell r="N2478">
            <v>7351.0439999999999</v>
          </cell>
        </row>
        <row r="2479">
          <cell r="A2479" t="str">
            <v>PL_17_02</v>
          </cell>
          <cell r="B2479" t="str">
            <v>SALIDA PARA ILUMINACION FLUORESCENTE, AHORRO DE ENERGÍA, PLAFON INCLUIDO (MAXIMO 3 M)</v>
          </cell>
          <cell r="C2479" t="str">
            <v>UN</v>
          </cell>
          <cell r="D2479">
            <v>51</v>
          </cell>
          <cell r="E2479">
            <v>10977.75</v>
          </cell>
          <cell r="F2479" t="str">
            <v>PRODUCTO</v>
          </cell>
          <cell r="G2479" t="str">
            <v>PLATO</v>
          </cell>
          <cell r="H2479" t="str">
            <v>OTRA</v>
          </cell>
          <cell r="J2479" t="str">
            <v>NO</v>
          </cell>
          <cell r="L2479" t="str">
            <v>NO</v>
          </cell>
          <cell r="M2479">
            <v>7351.0439999999999</v>
          </cell>
          <cell r="N2479">
            <v>7351.0439999999999</v>
          </cell>
        </row>
        <row r="2480">
          <cell r="A2480" t="str">
            <v>PL_17_03</v>
          </cell>
          <cell r="B2480" t="str">
            <v xml:space="preserve">SALIDA PARA INTERRUPTOR CONMUTABLE TIPO LUMINEX O SIMILAR INCLUYE CONDUCTORES TUBO Y ACCESORIOS. </v>
          </cell>
          <cell r="C2480" t="str">
            <v>UN</v>
          </cell>
          <cell r="D2480">
            <v>1</v>
          </cell>
          <cell r="E2480">
            <v>31645.740039062501</v>
          </cell>
          <cell r="F2480" t="str">
            <v>PRODUCTO</v>
          </cell>
          <cell r="G2480" t="str">
            <v>PLATO</v>
          </cell>
          <cell r="H2480" t="str">
            <v>OTRA</v>
          </cell>
          <cell r="J2480" t="str">
            <v>NO</v>
          </cell>
          <cell r="L2480" t="str">
            <v>NO</v>
          </cell>
          <cell r="M2480">
            <v>18776.887999999999</v>
          </cell>
          <cell r="N2480">
            <v>18776.887999999999</v>
          </cell>
        </row>
        <row r="2481">
          <cell r="A2481" t="str">
            <v>PL_17_04</v>
          </cell>
          <cell r="B2481" t="str">
            <v xml:space="preserve">SALIDA PARA INTERRUPTOR SENCILLO TIPO LUMINEX O SIMILAR INCLUYE CONDUCTORES TUBO Y ACCESORIOS. </v>
          </cell>
          <cell r="C2481" t="str">
            <v>UN</v>
          </cell>
          <cell r="D2481">
            <v>28</v>
          </cell>
          <cell r="E2481">
            <v>31645.740039062501</v>
          </cell>
          <cell r="F2481" t="str">
            <v>PRODUCTO</v>
          </cell>
          <cell r="G2481" t="str">
            <v>PLATO</v>
          </cell>
          <cell r="H2481" t="str">
            <v>OTRA</v>
          </cell>
          <cell r="J2481" t="str">
            <v>NO</v>
          </cell>
          <cell r="L2481" t="str">
            <v>NO</v>
          </cell>
          <cell r="M2481">
            <v>16901.887999999999</v>
          </cell>
          <cell r="N2481">
            <v>16901.887999999999</v>
          </cell>
        </row>
        <row r="2482">
          <cell r="A2482" t="str">
            <v>PL_17_05</v>
          </cell>
          <cell r="B2482" t="str">
            <v xml:space="preserve">SALIDA PARA INTERRUPTOR DOBLE TIPO LUMINEX O SIMILAR INCLUYE CONDUCTORES TUBO Y ACCESORIOS. </v>
          </cell>
          <cell r="C2482" t="str">
            <v>UN</v>
          </cell>
          <cell r="D2482">
            <v>2</v>
          </cell>
          <cell r="E2482">
            <v>31645.740039062501</v>
          </cell>
          <cell r="F2482" t="str">
            <v>PRODUCTO</v>
          </cell>
          <cell r="G2482" t="str">
            <v>PLATO</v>
          </cell>
          <cell r="H2482" t="str">
            <v>OTRA</v>
          </cell>
          <cell r="J2482" t="str">
            <v>NO</v>
          </cell>
          <cell r="L2482" t="str">
            <v>NO</v>
          </cell>
          <cell r="M2482">
            <v>17651.887999999999</v>
          </cell>
          <cell r="N2482">
            <v>17651.887999999999</v>
          </cell>
        </row>
        <row r="2483">
          <cell r="A2483" t="str">
            <v>PL_17_06</v>
          </cell>
          <cell r="B2483" t="str">
            <v xml:space="preserve">SALIDA PARA INTERRUPTOR TRIPLE TIPO LUMINEX O SIMILAR INCLUYE CONDUCTORES TUBO Y ACCESORIOS. </v>
          </cell>
          <cell r="C2483" t="str">
            <v>UN</v>
          </cell>
          <cell r="D2483">
            <v>11</v>
          </cell>
          <cell r="E2483">
            <v>31383.240039062501</v>
          </cell>
          <cell r="F2483" t="str">
            <v>PRODUCTO</v>
          </cell>
          <cell r="G2483" t="str">
            <v>PLATO</v>
          </cell>
          <cell r="H2483" t="str">
            <v>OTRA</v>
          </cell>
          <cell r="J2483" t="str">
            <v>NO</v>
          </cell>
          <cell r="L2483" t="str">
            <v>NO</v>
          </cell>
          <cell r="M2483">
            <v>20501.887999999999</v>
          </cell>
          <cell r="N2483">
            <v>20501.887999999999</v>
          </cell>
        </row>
        <row r="2484">
          <cell r="A2484" t="str">
            <v>PL_17_07</v>
          </cell>
          <cell r="B2484" t="str">
            <v xml:space="preserve">SALIDA PARA TOMA ELECTRICA DOBLE NORMAL CON POLO A TIERRA  INCLUYE CONDUCTORES TUBO Y ACCESORIOS. </v>
          </cell>
          <cell r="C2484" t="str">
            <v>UN</v>
          </cell>
          <cell r="D2484">
            <v>37</v>
          </cell>
          <cell r="E2484">
            <v>49402.2900390625</v>
          </cell>
          <cell r="F2484" t="str">
            <v>PRODUCTO</v>
          </cell>
          <cell r="G2484" t="str">
            <v>PLATO</v>
          </cell>
          <cell r="H2484" t="str">
            <v>OTRA</v>
          </cell>
          <cell r="J2484" t="str">
            <v>NO</v>
          </cell>
          <cell r="L2484" t="str">
            <v>NO</v>
          </cell>
          <cell r="M2484">
            <v>24747.809999999998</v>
          </cell>
          <cell r="N2484">
            <v>24747.809999999998</v>
          </cell>
        </row>
        <row r="2485">
          <cell r="A2485" t="str">
            <v>PL_17_08</v>
          </cell>
          <cell r="B2485" t="str">
            <v>SALIDA PARA TOMA ELECTRICA DOBLE REGULADA CON POLO A TIERRA  TOMA TIPO HOSPITALARIA</v>
          </cell>
          <cell r="C2485" t="str">
            <v>UN</v>
          </cell>
          <cell r="D2485">
            <v>31</v>
          </cell>
          <cell r="E2485">
            <v>65152.2900390625</v>
          </cell>
          <cell r="F2485" t="str">
            <v>PRODUCTO</v>
          </cell>
          <cell r="G2485" t="str">
            <v>PLATO</v>
          </cell>
          <cell r="H2485" t="str">
            <v>OTRA</v>
          </cell>
          <cell r="J2485" t="str">
            <v>NO</v>
          </cell>
          <cell r="L2485" t="str">
            <v>NO</v>
          </cell>
          <cell r="M2485">
            <v>30598.809999999998</v>
          </cell>
          <cell r="N2485">
            <v>30598.809999999998</v>
          </cell>
        </row>
        <row r="2486">
          <cell r="A2486" t="str">
            <v>PL_18_00</v>
          </cell>
          <cell r="B2486" t="str">
            <v>SALIDA PARA AIRES ACONDICIONADOS</v>
          </cell>
          <cell r="C2486" t="str">
            <v>UN</v>
          </cell>
          <cell r="D2486">
            <v>1</v>
          </cell>
          <cell r="E2486">
            <v>828744.8408203125</v>
          </cell>
          <cell r="F2486" t="str">
            <v>PRODUCTO</v>
          </cell>
          <cell r="G2486" t="str">
            <v>PLATO</v>
          </cell>
          <cell r="H2486" t="str">
            <v>OTRA</v>
          </cell>
          <cell r="J2486" t="str">
            <v>NO</v>
          </cell>
          <cell r="L2486" t="str">
            <v>NO</v>
          </cell>
          <cell r="M2486">
            <v>489449.772</v>
          </cell>
          <cell r="N2486">
            <v>489449.772</v>
          </cell>
        </row>
        <row r="2487">
          <cell r="A2487" t="str">
            <v>PL_18_01</v>
          </cell>
          <cell r="B2487" t="str">
            <v>SALIDA PARA AIRE ACONDICIONADO TIPO MINI SPLIT INCLUYE TUBERIA.</v>
          </cell>
          <cell r="C2487" t="str">
            <v>UN</v>
          </cell>
          <cell r="D2487">
            <v>21</v>
          </cell>
          <cell r="E2487">
            <v>39464.0400390625</v>
          </cell>
          <cell r="F2487" t="str">
            <v>PRODUCTO</v>
          </cell>
          <cell r="G2487" t="str">
            <v>PLATO</v>
          </cell>
          <cell r="H2487" t="str">
            <v>OTRA</v>
          </cell>
          <cell r="J2487" t="str">
            <v>NO</v>
          </cell>
          <cell r="L2487" t="str">
            <v>NO</v>
          </cell>
          <cell r="M2487">
            <v>23307.132000000001</v>
          </cell>
          <cell r="N2487">
            <v>23307.132000000001</v>
          </cell>
        </row>
        <row r="2488">
          <cell r="A2488" t="str">
            <v>PL_19_00</v>
          </cell>
          <cell r="B2488" t="str">
            <v>CONDUCTORES POR CANALETA - TUBERIA</v>
          </cell>
          <cell r="C2488" t="str">
            <v>UN</v>
          </cell>
          <cell r="D2488">
            <v>1</v>
          </cell>
          <cell r="E2488">
            <v>5126535.75</v>
          </cell>
          <cell r="F2488" t="str">
            <v>PRODUCTO</v>
          </cell>
          <cell r="G2488" t="str">
            <v>PLATO</v>
          </cell>
          <cell r="H2488" t="str">
            <v>OTRA</v>
          </cell>
          <cell r="J2488" t="str">
            <v>NO</v>
          </cell>
          <cell r="L2488" t="str">
            <v>NO</v>
          </cell>
          <cell r="M2488">
            <v>4882415</v>
          </cell>
          <cell r="N2488">
            <v>4882415</v>
          </cell>
        </row>
        <row r="2489">
          <cell r="A2489" t="str">
            <v>PL_19_01</v>
          </cell>
          <cell r="B2489" t="str">
            <v xml:space="preserve">ALAMBRE THHN 12 AWG </v>
          </cell>
          <cell r="C2489" t="str">
            <v>ML</v>
          </cell>
          <cell r="D2489">
            <v>1499</v>
          </cell>
          <cell r="E2489">
            <v>713</v>
          </cell>
          <cell r="F2489" t="str">
            <v>PRIMARIO</v>
          </cell>
          <cell r="G2489" t="str">
            <v>PLATO</v>
          </cell>
          <cell r="H2489" t="str">
            <v>OTRA</v>
          </cell>
          <cell r="J2489" t="str">
            <v>NO</v>
          </cell>
          <cell r="L2489" t="str">
            <v>SI</v>
          </cell>
          <cell r="M2489">
            <v>713</v>
          </cell>
          <cell r="N2489">
            <v>713</v>
          </cell>
        </row>
        <row r="2490">
          <cell r="A2490" t="str">
            <v>PL_19_02</v>
          </cell>
          <cell r="B2490" t="str">
            <v>ALAMBRE DESNUDO 14 AWG - TIERRA</v>
          </cell>
          <cell r="C2490" t="str">
            <v>ML</v>
          </cell>
          <cell r="D2490">
            <v>748</v>
          </cell>
          <cell r="E2490">
            <v>526</v>
          </cell>
          <cell r="F2490" t="str">
            <v>PRIMARIO</v>
          </cell>
          <cell r="G2490" t="str">
            <v>PLATO</v>
          </cell>
          <cell r="H2490" t="str">
            <v>OTRA</v>
          </cell>
          <cell r="J2490" t="str">
            <v>NO</v>
          </cell>
          <cell r="L2490" t="str">
            <v>SI</v>
          </cell>
          <cell r="M2490">
            <v>526</v>
          </cell>
          <cell r="N2490">
            <v>526</v>
          </cell>
        </row>
        <row r="2491">
          <cell r="A2491" t="str">
            <v>PL_19_03</v>
          </cell>
          <cell r="B2491" t="str">
            <v xml:space="preserve">ALAMBRE THHN 10 AWG </v>
          </cell>
          <cell r="C2491" t="str">
            <v>ML</v>
          </cell>
          <cell r="D2491">
            <v>630</v>
          </cell>
          <cell r="E2491">
            <v>1276</v>
          </cell>
          <cell r="F2491" t="str">
            <v>PRIMARIO</v>
          </cell>
          <cell r="G2491" t="str">
            <v>PLATO</v>
          </cell>
          <cell r="H2491" t="str">
            <v>OTRA</v>
          </cell>
          <cell r="J2491" t="str">
            <v>NO</v>
          </cell>
          <cell r="L2491" t="str">
            <v>SI</v>
          </cell>
          <cell r="M2491">
            <v>1276</v>
          </cell>
          <cell r="N2491">
            <v>1276</v>
          </cell>
        </row>
        <row r="2492">
          <cell r="A2492" t="str">
            <v>PL_19_04</v>
          </cell>
          <cell r="B2492" t="str">
            <v xml:space="preserve">CABLE THHN 12 AWG </v>
          </cell>
          <cell r="C2492" t="str">
            <v>ML</v>
          </cell>
          <cell r="D2492">
            <v>1700</v>
          </cell>
          <cell r="E2492">
            <v>1126</v>
          </cell>
          <cell r="F2492" t="str">
            <v>PRIMARIO</v>
          </cell>
          <cell r="G2492" t="str">
            <v>PLATO</v>
          </cell>
          <cell r="H2492" t="str">
            <v>OTRA</v>
          </cell>
          <cell r="J2492" t="str">
            <v>NO</v>
          </cell>
          <cell r="L2492" t="str">
            <v>SI</v>
          </cell>
          <cell r="M2492">
            <v>1126</v>
          </cell>
          <cell r="N2492">
            <v>1126</v>
          </cell>
        </row>
        <row r="2493">
          <cell r="A2493" t="str">
            <v>PL_19_05</v>
          </cell>
          <cell r="B2493" t="str">
            <v xml:space="preserve">CABLE THHN 14 AWG </v>
          </cell>
          <cell r="C2493" t="str">
            <v>ML</v>
          </cell>
          <cell r="D2493">
            <v>850</v>
          </cell>
          <cell r="E2493">
            <v>826</v>
          </cell>
          <cell r="F2493" t="str">
            <v>PRIMARIO</v>
          </cell>
          <cell r="G2493" t="str">
            <v>PLATO</v>
          </cell>
          <cell r="H2493" t="str">
            <v>OTRA</v>
          </cell>
          <cell r="J2493" t="str">
            <v>NO</v>
          </cell>
          <cell r="L2493" t="str">
            <v>SI</v>
          </cell>
          <cell r="M2493">
            <v>826</v>
          </cell>
          <cell r="N2493">
            <v>826</v>
          </cell>
        </row>
        <row r="2494">
          <cell r="A2494" t="str">
            <v>PL_21_00</v>
          </cell>
          <cell r="B2494" t="str">
            <v>RED DE VOZ Y DATOS</v>
          </cell>
          <cell r="C2494" t="str">
            <v>UN</v>
          </cell>
          <cell r="D2494">
            <v>1</v>
          </cell>
          <cell r="E2494">
            <v>14234319.75</v>
          </cell>
          <cell r="F2494" t="str">
            <v>PRODUCTO</v>
          </cell>
          <cell r="G2494" t="str">
            <v>PLATO</v>
          </cell>
          <cell r="H2494" t="str">
            <v>OTRA</v>
          </cell>
          <cell r="J2494" t="str">
            <v>NO</v>
          </cell>
          <cell r="L2494" t="str">
            <v>NO</v>
          </cell>
          <cell r="M2494">
            <v>13556495</v>
          </cell>
          <cell r="N2494">
            <v>13556495</v>
          </cell>
        </row>
        <row r="2495">
          <cell r="A2495" t="str">
            <v>PL_21_01</v>
          </cell>
          <cell r="B2495" t="str">
            <v>CABLE UTP NIVEL 6 PARA ACOMETIDA DE DATOS POR CANALETA Y TUBERÍA (MTS).</v>
          </cell>
          <cell r="C2495" t="str">
            <v>ML</v>
          </cell>
          <cell r="D2495">
            <v>640</v>
          </cell>
          <cell r="E2495">
            <v>1051</v>
          </cell>
          <cell r="F2495" t="str">
            <v>PRIMARIO</v>
          </cell>
          <cell r="G2495" t="str">
            <v>PLATO</v>
          </cell>
          <cell r="H2495" t="str">
            <v>OTRA</v>
          </cell>
          <cell r="J2495" t="str">
            <v>NO</v>
          </cell>
          <cell r="L2495" t="str">
            <v>SI</v>
          </cell>
          <cell r="M2495">
            <v>1051</v>
          </cell>
          <cell r="N2495">
            <v>1051</v>
          </cell>
        </row>
        <row r="2496">
          <cell r="A2496" t="str">
            <v>PL_21_02</v>
          </cell>
          <cell r="B2496" t="str">
            <v>PATCH CORD DE 3 M DE LONGITUD</v>
          </cell>
          <cell r="C2496" t="str">
            <v>UN</v>
          </cell>
          <cell r="D2496">
            <v>32</v>
          </cell>
          <cell r="E2496">
            <v>11251</v>
          </cell>
          <cell r="F2496" t="str">
            <v>PRIMARIO</v>
          </cell>
          <cell r="G2496" t="str">
            <v>PLATO</v>
          </cell>
          <cell r="H2496" t="str">
            <v>OTRA</v>
          </cell>
          <cell r="J2496" t="str">
            <v>NO</v>
          </cell>
          <cell r="L2496" t="str">
            <v>SI</v>
          </cell>
          <cell r="M2496">
            <v>11251</v>
          </cell>
          <cell r="N2496">
            <v>11251</v>
          </cell>
        </row>
        <row r="2497">
          <cell r="A2497" t="str">
            <v>PL_21_03</v>
          </cell>
          <cell r="B2497" t="str">
            <v>PATCH CORD DE 1 M DE LONGITUD</v>
          </cell>
          <cell r="C2497" t="str">
            <v>UN</v>
          </cell>
          <cell r="D2497">
            <v>32</v>
          </cell>
          <cell r="E2497">
            <v>7501</v>
          </cell>
          <cell r="F2497" t="str">
            <v>PRIMARIO</v>
          </cell>
          <cell r="G2497" t="str">
            <v>PLATO</v>
          </cell>
          <cell r="H2497" t="str">
            <v>OTRA</v>
          </cell>
          <cell r="J2497" t="str">
            <v>NO</v>
          </cell>
          <cell r="L2497" t="str">
            <v>SI</v>
          </cell>
          <cell r="M2497">
            <v>7501</v>
          </cell>
          <cell r="N2497">
            <v>7501</v>
          </cell>
        </row>
        <row r="2498">
          <cell r="A2498" t="str">
            <v>PL_21_04</v>
          </cell>
          <cell r="B2498" t="str">
            <v>PATCH PANEL DE 24 PUERTOS</v>
          </cell>
          <cell r="C2498" t="str">
            <v>UN</v>
          </cell>
          <cell r="D2498">
            <v>4</v>
          </cell>
          <cell r="E2498">
            <v>207001</v>
          </cell>
          <cell r="F2498" t="str">
            <v>PRIMARIO</v>
          </cell>
          <cell r="G2498" t="str">
            <v>PLATO</v>
          </cell>
          <cell r="H2498" t="str">
            <v>OTRA</v>
          </cell>
          <cell r="J2498" t="str">
            <v>NO</v>
          </cell>
          <cell r="L2498" t="str">
            <v>SI</v>
          </cell>
          <cell r="M2498">
            <v>207001</v>
          </cell>
          <cell r="N2498">
            <v>207001</v>
          </cell>
        </row>
        <row r="2499">
          <cell r="A2499" t="str">
            <v>PL_21_05</v>
          </cell>
          <cell r="B2499" t="str">
            <v>GABINETE DE PARED (RACK)</v>
          </cell>
          <cell r="C2499" t="str">
            <v>UN</v>
          </cell>
          <cell r="D2499">
            <v>2</v>
          </cell>
          <cell r="E2499">
            <v>210001</v>
          </cell>
          <cell r="F2499" t="str">
            <v>PRIMARIO</v>
          </cell>
          <cell r="G2499" t="str">
            <v>PLATO</v>
          </cell>
          <cell r="H2499" t="str">
            <v>OTRA</v>
          </cell>
          <cell r="J2499" t="str">
            <v>NO</v>
          </cell>
          <cell r="L2499" t="str">
            <v>SI</v>
          </cell>
          <cell r="M2499">
            <v>210001</v>
          </cell>
          <cell r="N2499">
            <v>210001</v>
          </cell>
        </row>
        <row r="2500">
          <cell r="A2500" t="str">
            <v>PL_21_06</v>
          </cell>
          <cell r="B2500" t="str">
            <v>SWITCH DE 24 PUERTOS - TREND NET</v>
          </cell>
          <cell r="C2500" t="str">
            <v>UN</v>
          </cell>
          <cell r="D2500">
            <v>2</v>
          </cell>
          <cell r="E2500">
            <v>262501</v>
          </cell>
          <cell r="F2500" t="str">
            <v>PRIMARIO</v>
          </cell>
          <cell r="G2500" t="str">
            <v>PLATO</v>
          </cell>
          <cell r="H2500" t="str">
            <v>OTRA</v>
          </cell>
          <cell r="J2500" t="str">
            <v>NO</v>
          </cell>
          <cell r="L2500" t="str">
            <v>SI</v>
          </cell>
          <cell r="M2500">
            <v>262501</v>
          </cell>
          <cell r="N2500">
            <v>262501</v>
          </cell>
        </row>
        <row r="2501">
          <cell r="A2501" t="str">
            <v>PL_21_07</v>
          </cell>
          <cell r="B2501" t="str">
            <v>CABLE TELEFONICO 20 PARES</v>
          </cell>
          <cell r="C2501" t="str">
            <v>ML</v>
          </cell>
          <cell r="D2501">
            <v>30</v>
          </cell>
          <cell r="E2501">
            <v>6376</v>
          </cell>
          <cell r="F2501" t="str">
            <v>PRIMARIO</v>
          </cell>
          <cell r="G2501" t="str">
            <v>PLATO</v>
          </cell>
          <cell r="H2501" t="str">
            <v>OTRA</v>
          </cell>
          <cell r="J2501" t="str">
            <v>NO</v>
          </cell>
          <cell r="L2501" t="str">
            <v>SI</v>
          </cell>
          <cell r="M2501">
            <v>6376</v>
          </cell>
          <cell r="N2501">
            <v>6376</v>
          </cell>
        </row>
        <row r="2502">
          <cell r="A2502" t="str">
            <v>PL_21_08</v>
          </cell>
          <cell r="B2502" t="str">
            <v>REGLETA PARA STRIP TELEFONICO 50 PARES</v>
          </cell>
          <cell r="C2502" t="str">
            <v>UN</v>
          </cell>
          <cell r="D2502">
            <v>1</v>
          </cell>
          <cell r="E2502">
            <v>15001</v>
          </cell>
          <cell r="F2502" t="str">
            <v>PRIMARIO</v>
          </cell>
          <cell r="G2502" t="str">
            <v>PLATO</v>
          </cell>
          <cell r="H2502" t="str">
            <v>OTRA</v>
          </cell>
          <cell r="J2502" t="str">
            <v>NO</v>
          </cell>
          <cell r="L2502" t="str">
            <v>SI</v>
          </cell>
          <cell r="M2502">
            <v>15001</v>
          </cell>
          <cell r="N2502">
            <v>15001</v>
          </cell>
        </row>
        <row r="2503">
          <cell r="A2503" t="str">
            <v>PL_21_09</v>
          </cell>
          <cell r="B2503" t="str">
            <v>CAJA DE SOBREPONER STRIP TELEFONICO 20 X 20 CMS</v>
          </cell>
          <cell r="C2503" t="str">
            <v>UN</v>
          </cell>
          <cell r="D2503">
            <v>2</v>
          </cell>
          <cell r="E2503">
            <v>37501</v>
          </cell>
          <cell r="F2503" t="str">
            <v>PRIMARIO</v>
          </cell>
          <cell r="G2503" t="str">
            <v>PLATO</v>
          </cell>
          <cell r="H2503" t="str">
            <v>OTRA</v>
          </cell>
          <cell r="J2503" t="str">
            <v>NO</v>
          </cell>
          <cell r="L2503" t="str">
            <v>SI</v>
          </cell>
          <cell r="M2503">
            <v>37501</v>
          </cell>
          <cell r="N2503">
            <v>37501</v>
          </cell>
        </row>
        <row r="2504">
          <cell r="A2504" t="str">
            <v>PL_21_10</v>
          </cell>
          <cell r="B2504" t="str">
            <v>ROCETAS TELEFONICAS PARA PLUG RJ - 11</v>
          </cell>
          <cell r="C2504" t="str">
            <v>UN</v>
          </cell>
          <cell r="D2504">
            <v>5</v>
          </cell>
          <cell r="E2504">
            <v>6001</v>
          </cell>
          <cell r="F2504" t="str">
            <v>PRIMARIO</v>
          </cell>
          <cell r="G2504" t="str">
            <v>PLATO</v>
          </cell>
          <cell r="H2504" t="str">
            <v>OTRA</v>
          </cell>
          <cell r="J2504" t="str">
            <v>NO</v>
          </cell>
          <cell r="L2504" t="str">
            <v>SI</v>
          </cell>
          <cell r="M2504">
            <v>6001</v>
          </cell>
          <cell r="N2504">
            <v>6001</v>
          </cell>
        </row>
        <row r="2505">
          <cell r="A2505" t="str">
            <v>PL_21_11</v>
          </cell>
          <cell r="B2505" t="str">
            <v>SUM/INST UPS DE 20  KVA</v>
          </cell>
          <cell r="C2505" t="str">
            <v>UN</v>
          </cell>
          <cell r="D2505">
            <v>0</v>
          </cell>
          <cell r="E2505">
            <v>75001</v>
          </cell>
          <cell r="F2505" t="str">
            <v>PRIMARIO</v>
          </cell>
          <cell r="G2505" t="str">
            <v>PLATO</v>
          </cell>
          <cell r="H2505" t="str">
            <v>OTRA</v>
          </cell>
          <cell r="J2505" t="str">
            <v>NO</v>
          </cell>
          <cell r="L2505" t="str">
            <v>SI</v>
          </cell>
          <cell r="M2505">
            <v>75001</v>
          </cell>
          <cell r="N2505">
            <v>75001</v>
          </cell>
        </row>
        <row r="2506">
          <cell r="A2506" t="str">
            <v>PL_21_12</v>
          </cell>
          <cell r="B2506" t="str">
            <v>SUM/INST UPS DE  6  KVA</v>
          </cell>
          <cell r="C2506" t="str">
            <v>UN</v>
          </cell>
          <cell r="D2506">
            <v>2</v>
          </cell>
          <cell r="E2506">
            <v>4800001</v>
          </cell>
          <cell r="F2506" t="str">
            <v>PRIMARIO</v>
          </cell>
          <cell r="G2506" t="str">
            <v>PLATO</v>
          </cell>
          <cell r="H2506" t="str">
            <v>OTRA</v>
          </cell>
          <cell r="J2506" t="str">
            <v>NO</v>
          </cell>
          <cell r="L2506" t="str">
            <v>SI</v>
          </cell>
          <cell r="M2506">
            <v>4800001</v>
          </cell>
          <cell r="N2506">
            <v>4800001</v>
          </cell>
        </row>
        <row r="2507">
          <cell r="A2507" t="str">
            <v>PL_21_13</v>
          </cell>
          <cell r="B2507" t="str">
            <v>CAJA DE SOBREPONER 30 X30X10 CMS</v>
          </cell>
          <cell r="C2507" t="str">
            <v>UN</v>
          </cell>
          <cell r="D2507">
            <v>3</v>
          </cell>
          <cell r="E2507">
            <v>22501</v>
          </cell>
          <cell r="F2507" t="str">
            <v>PRIMARIO</v>
          </cell>
          <cell r="G2507" t="str">
            <v>PLATO</v>
          </cell>
          <cell r="H2507" t="str">
            <v>OTRA</v>
          </cell>
          <cell r="J2507" t="str">
            <v>NO</v>
          </cell>
          <cell r="L2507" t="str">
            <v>SI</v>
          </cell>
          <cell r="M2507">
            <v>22501</v>
          </cell>
          <cell r="N2507">
            <v>22501</v>
          </cell>
        </row>
        <row r="2508">
          <cell r="A2508" t="str">
            <v>PL_21_14</v>
          </cell>
          <cell r="B2508" t="str">
            <v>CAJA DE SOBREPONER 50 X50X15 CMS</v>
          </cell>
          <cell r="C2508" t="str">
            <v>UN</v>
          </cell>
          <cell r="D2508">
            <v>6</v>
          </cell>
          <cell r="E2508">
            <v>63751</v>
          </cell>
          <cell r="F2508" t="str">
            <v>PRIMARIO</v>
          </cell>
          <cell r="G2508" t="str">
            <v>PLATO</v>
          </cell>
          <cell r="H2508" t="str">
            <v>OTRA</v>
          </cell>
          <cell r="J2508" t="str">
            <v>NO</v>
          </cell>
          <cell r="L2508" t="str">
            <v>SI</v>
          </cell>
          <cell r="M2508">
            <v>63751</v>
          </cell>
          <cell r="N2508">
            <v>63751</v>
          </cell>
        </row>
        <row r="2509">
          <cell r="A2509" t="str">
            <v>PL_21_15</v>
          </cell>
          <cell r="B2509" t="str">
            <v>TUBO CONDUIT PVC 1.1/2X3 METROS</v>
          </cell>
          <cell r="C2509" t="str">
            <v>UN</v>
          </cell>
          <cell r="D2509">
            <v>12</v>
          </cell>
          <cell r="E2509">
            <v>12457</v>
          </cell>
          <cell r="F2509" t="str">
            <v>PRIMARIO</v>
          </cell>
          <cell r="G2509" t="str">
            <v>PVC</v>
          </cell>
          <cell r="H2509" t="str">
            <v>OTRA</v>
          </cell>
          <cell r="J2509" t="str">
            <v>NO</v>
          </cell>
          <cell r="L2509" t="str">
            <v>SI</v>
          </cell>
          <cell r="M2509">
            <v>12457</v>
          </cell>
          <cell r="N2509">
            <v>12457</v>
          </cell>
        </row>
        <row r="2510">
          <cell r="A2510" t="str">
            <v>PL_22_00</v>
          </cell>
          <cell r="B2510" t="str">
            <v>SALIDA DE DATOS, VOZ Y SONIDO</v>
          </cell>
          <cell r="C2510" t="str">
            <v>UN</v>
          </cell>
          <cell r="D2510">
            <v>1</v>
          </cell>
          <cell r="E2510">
            <v>2404314.3437499995</v>
          </cell>
          <cell r="F2510" t="str">
            <v>PRODUCTO</v>
          </cell>
          <cell r="G2510" t="str">
            <v>PLATO</v>
          </cell>
          <cell r="H2510" t="str">
            <v>OTRA</v>
          </cell>
          <cell r="J2510" t="str">
            <v>NO</v>
          </cell>
          <cell r="L2510" t="str">
            <v>NO</v>
          </cell>
          <cell r="M2510">
            <v>1595958.7439999999</v>
          </cell>
          <cell r="N2510">
            <v>1595958.7439999999</v>
          </cell>
        </row>
        <row r="2511">
          <cell r="A2511" t="str">
            <v>PL_22_01</v>
          </cell>
          <cell r="B2511" t="str">
            <v>SALIDA DE VIDEO Y SONIDO (SOLO TUBERIAS Y CAJAS), SON LOS PUNTOS PARA CAMARA Y BAFLES MAXIMO TRES (3) METROS DE LONGITUD.</v>
          </cell>
          <cell r="C2511" t="str">
            <v>UN</v>
          </cell>
          <cell r="D2511">
            <v>12</v>
          </cell>
          <cell r="E2511">
            <v>31878.840039062499</v>
          </cell>
          <cell r="F2511" t="str">
            <v>PRODUCTO</v>
          </cell>
          <cell r="G2511" t="str">
            <v>PLATO</v>
          </cell>
          <cell r="H2511" t="str">
            <v>OTRA</v>
          </cell>
          <cell r="J2511" t="str">
            <v>NO</v>
          </cell>
          <cell r="L2511" t="str">
            <v>NO</v>
          </cell>
          <cell r="M2511">
            <v>19307.132000000001</v>
          </cell>
          <cell r="N2511">
            <v>19307.132000000001</v>
          </cell>
        </row>
        <row r="2512">
          <cell r="A2512" t="str">
            <v>PL_22_02</v>
          </cell>
          <cell r="B2512" t="str">
            <v>SALIDA DE VOZ O DATOS SENCILLA CON TOMA RJ - 45 MAXIMO 3 M. INCLUYE APARATO</v>
          </cell>
          <cell r="C2512" t="str">
            <v>UN</v>
          </cell>
          <cell r="D2512">
            <v>28</v>
          </cell>
          <cell r="E2512">
            <v>63579.4951171875</v>
          </cell>
          <cell r="F2512" t="str">
            <v>PRODUCTO</v>
          </cell>
          <cell r="G2512" t="str">
            <v>PLATO</v>
          </cell>
          <cell r="H2512" t="str">
            <v>OTRA</v>
          </cell>
          <cell r="J2512" t="str">
            <v>NO</v>
          </cell>
          <cell r="L2512" t="str">
            <v>NO</v>
          </cell>
          <cell r="M2512">
            <v>41776.232000000004</v>
          </cell>
          <cell r="N2512">
            <v>41776.232000000004</v>
          </cell>
        </row>
        <row r="2513">
          <cell r="A2513" t="str">
            <v>PL_22_03</v>
          </cell>
          <cell r="B2513" t="str">
            <v>SALIDA DE VOZ O DATOS DOBLE CON TOMA RJ - 45 MAXIMO 3 M. INCLUYE APARATO</v>
          </cell>
          <cell r="C2513" t="str">
            <v>UN</v>
          </cell>
          <cell r="D2513">
            <v>2</v>
          </cell>
          <cell r="E2513">
            <v>76154.399999999994</v>
          </cell>
          <cell r="F2513" t="str">
            <v>PRODUCTO</v>
          </cell>
          <cell r="G2513" t="str">
            <v>PLATO</v>
          </cell>
          <cell r="H2513" t="str">
            <v>OTRA</v>
          </cell>
          <cell r="J2513" t="str">
            <v>NO</v>
          </cell>
          <cell r="L2513" t="str">
            <v>NO</v>
          </cell>
          <cell r="M2513">
            <v>53253.332000000002</v>
          </cell>
          <cell r="N2513">
            <v>53253.332000000002</v>
          </cell>
        </row>
        <row r="2514">
          <cell r="A2514" t="str">
            <v>PL_22_04</v>
          </cell>
          <cell r="B2514" t="str">
            <v>MARCACION SALIDA VOZ Y DATOS.</v>
          </cell>
          <cell r="C2514" t="str">
            <v>UN</v>
          </cell>
          <cell r="D2514">
            <v>32</v>
          </cell>
          <cell r="E2514">
            <v>751</v>
          </cell>
          <cell r="F2514" t="str">
            <v>PRIMARIO</v>
          </cell>
          <cell r="G2514" t="str">
            <v>PLATO</v>
          </cell>
          <cell r="H2514" t="str">
            <v>OTRA</v>
          </cell>
          <cell r="J2514" t="str">
            <v>NO</v>
          </cell>
          <cell r="L2514" t="str">
            <v>SI</v>
          </cell>
          <cell r="M2514">
            <v>751</v>
          </cell>
          <cell r="N2514">
            <v>751</v>
          </cell>
        </row>
        <row r="2515">
          <cell r="A2515" t="str">
            <v>PL_22_05</v>
          </cell>
          <cell r="B2515" t="str">
            <v>CERTIFICACION SALIDAS DE DATOS.</v>
          </cell>
          <cell r="C2515" t="str">
            <v>UN</v>
          </cell>
          <cell r="D2515">
            <v>32</v>
          </cell>
          <cell r="E2515">
            <v>2000</v>
          </cell>
          <cell r="F2515" t="str">
            <v>PRIMARIO</v>
          </cell>
          <cell r="G2515" t="str">
            <v>PLATO</v>
          </cell>
          <cell r="H2515" t="str">
            <v>MOPOSSER</v>
          </cell>
          <cell r="J2515" t="str">
            <v>NO</v>
          </cell>
          <cell r="L2515" t="str">
            <v>NO</v>
          </cell>
          <cell r="M2515">
            <v>2000</v>
          </cell>
          <cell r="N2515">
            <v>2000</v>
          </cell>
        </row>
        <row r="2516">
          <cell r="A2516" t="str">
            <v>PL_23_00</v>
          </cell>
          <cell r="B2516" t="str">
            <v>SISTEMA DE PUESTA A TIERRA (SPT)</v>
          </cell>
          <cell r="C2516" t="str">
            <v>UN</v>
          </cell>
          <cell r="D2516">
            <v>1</v>
          </cell>
          <cell r="E2516">
            <v>1801341.15</v>
          </cell>
          <cell r="F2516" t="str">
            <v>PRODUCTO</v>
          </cell>
          <cell r="G2516" t="str">
            <v>PLATO</v>
          </cell>
          <cell r="H2516" t="str">
            <v>OTRA</v>
          </cell>
          <cell r="J2516" t="str">
            <v>NO</v>
          </cell>
          <cell r="L2516" t="str">
            <v>NO</v>
          </cell>
          <cell r="M2516">
            <v>1925563</v>
          </cell>
          <cell r="N2516">
            <v>1925563</v>
          </cell>
        </row>
        <row r="2517">
          <cell r="A2517" t="str">
            <v>PL_23_01</v>
          </cell>
          <cell r="B2517" t="str">
            <v>VARILLA DE COBRE DE 5/8" X 2.4 (MTS)</v>
          </cell>
          <cell r="C2517" t="str">
            <v>UN</v>
          </cell>
          <cell r="D2517">
            <v>6</v>
          </cell>
          <cell r="E2517">
            <v>37501</v>
          </cell>
          <cell r="F2517" t="str">
            <v>PRIMARIO</v>
          </cell>
          <cell r="G2517" t="str">
            <v>PLATO</v>
          </cell>
          <cell r="H2517" t="str">
            <v>OTRA</v>
          </cell>
          <cell r="J2517" t="str">
            <v>NO</v>
          </cell>
          <cell r="L2517" t="str">
            <v>SI</v>
          </cell>
          <cell r="M2517">
            <v>37501</v>
          </cell>
          <cell r="N2517">
            <v>37501</v>
          </cell>
        </row>
        <row r="2518">
          <cell r="A2518" t="str">
            <v>PL_23_02</v>
          </cell>
          <cell r="B2518" t="str">
            <v>CABLE DE COBRE DESNUDO 2/0 (MTS)</v>
          </cell>
          <cell r="C2518" t="str">
            <v>ML</v>
          </cell>
          <cell r="D2518">
            <v>48</v>
          </cell>
          <cell r="E2518">
            <v>16501</v>
          </cell>
          <cell r="F2518" t="str">
            <v>PRIMARIO</v>
          </cell>
          <cell r="G2518" t="str">
            <v>PLATO</v>
          </cell>
          <cell r="H2518" t="str">
            <v>OTRA</v>
          </cell>
          <cell r="J2518" t="str">
            <v>NO</v>
          </cell>
          <cell r="L2518" t="str">
            <v>SI</v>
          </cell>
          <cell r="M2518">
            <v>16501</v>
          </cell>
          <cell r="N2518">
            <v>16501</v>
          </cell>
        </row>
        <row r="2519">
          <cell r="A2519" t="str">
            <v>PL_23_03</v>
          </cell>
          <cell r="B2519" t="str">
            <v>SOLDADURA EXOTERMICA 120 GRAMOS</v>
          </cell>
          <cell r="C2519" t="str">
            <v>UN</v>
          </cell>
          <cell r="D2519">
            <v>8</v>
          </cell>
          <cell r="E2519">
            <v>11251</v>
          </cell>
          <cell r="F2519" t="str">
            <v>PRIMARIO</v>
          </cell>
          <cell r="G2519" t="str">
            <v>PLATO</v>
          </cell>
          <cell r="H2519" t="str">
            <v>OTRA</v>
          </cell>
          <cell r="J2519" t="str">
            <v>NO</v>
          </cell>
          <cell r="L2519" t="str">
            <v>SI</v>
          </cell>
          <cell r="M2519">
            <v>11251</v>
          </cell>
          <cell r="N2519">
            <v>11251</v>
          </cell>
        </row>
        <row r="2520">
          <cell r="A2520" t="str">
            <v>PL_23_04</v>
          </cell>
          <cell r="B2520" t="str">
            <v>EXCAVACION PARA SPT</v>
          </cell>
          <cell r="C2520" t="str">
            <v>GL</v>
          </cell>
          <cell r="D2520">
            <v>1</v>
          </cell>
          <cell r="E2520">
            <v>1501</v>
          </cell>
          <cell r="F2520" t="str">
            <v>PRIMARIO</v>
          </cell>
          <cell r="G2520" t="str">
            <v>PLATO</v>
          </cell>
          <cell r="H2520" t="str">
            <v>OTRA</v>
          </cell>
          <cell r="J2520" t="str">
            <v>NO</v>
          </cell>
          <cell r="L2520" t="str">
            <v>SI</v>
          </cell>
          <cell r="M2520">
            <v>1501</v>
          </cell>
          <cell r="N2520">
            <v>1501</v>
          </cell>
        </row>
        <row r="2521">
          <cell r="A2521" t="str">
            <v>PL_23_05</v>
          </cell>
          <cell r="B2521" t="str">
            <v>CAJA DE INSPECCION 30X30</v>
          </cell>
          <cell r="C2521" t="str">
            <v>UN</v>
          </cell>
          <cell r="D2521">
            <v>1</v>
          </cell>
          <cell r="E2521">
            <v>22000</v>
          </cell>
          <cell r="F2521" t="str">
            <v>PRIMARIO</v>
          </cell>
          <cell r="G2521" t="str">
            <v>PLATO</v>
          </cell>
          <cell r="H2521" t="str">
            <v>OTRA</v>
          </cell>
          <cell r="J2521" t="str">
            <v>NO</v>
          </cell>
          <cell r="L2521" t="str">
            <v>NO</v>
          </cell>
          <cell r="M2521">
            <v>22000</v>
          </cell>
          <cell r="N2521">
            <v>22000</v>
          </cell>
        </row>
        <row r="2522">
          <cell r="A2522" t="str">
            <v>PL_24_00</v>
          </cell>
          <cell r="B2522" t="str">
            <v>TRAMITES ELECTRICARIBE Y RETIE</v>
          </cell>
          <cell r="C2522" t="str">
            <v>UN</v>
          </cell>
          <cell r="D2522">
            <v>1</v>
          </cell>
          <cell r="E2522">
            <v>3400000</v>
          </cell>
          <cell r="F2522" t="str">
            <v>PRODUCTO</v>
          </cell>
          <cell r="G2522" t="str">
            <v>PLATO</v>
          </cell>
          <cell r="H2522" t="str">
            <v>OTRA</v>
          </cell>
          <cell r="J2522" t="str">
            <v>NO</v>
          </cell>
          <cell r="L2522" t="str">
            <v>NO</v>
          </cell>
          <cell r="M2522">
            <v>3400000</v>
          </cell>
          <cell r="N2522">
            <v>3400000</v>
          </cell>
        </row>
        <row r="2523">
          <cell r="A2523" t="str">
            <v>PL_24_01</v>
          </cell>
          <cell r="B2523" t="str">
            <v>SOLICITUD PUNTO DE CONEXIÓN Y APROBACION DE PLANOS ANTE ELECTRICARIBE</v>
          </cell>
          <cell r="C2523" t="str">
            <v>UN</v>
          </cell>
          <cell r="D2523">
            <v>1</v>
          </cell>
          <cell r="E2523">
            <v>500000</v>
          </cell>
          <cell r="F2523" t="str">
            <v>PRIMARIO</v>
          </cell>
          <cell r="G2523" t="str">
            <v>PLATO</v>
          </cell>
          <cell r="H2523" t="str">
            <v>MOPOSSER</v>
          </cell>
          <cell r="J2523" t="str">
            <v>NO</v>
          </cell>
          <cell r="L2523" t="str">
            <v>NO</v>
          </cell>
          <cell r="M2523">
            <v>500000</v>
          </cell>
          <cell r="N2523">
            <v>500000</v>
          </cell>
        </row>
        <row r="2524">
          <cell r="A2524" t="str">
            <v>PL_24_02</v>
          </cell>
          <cell r="B2524" t="str">
            <v>SERVICIO EN CALIENTE PARA EL PUNTO DE CONEXIÓN</v>
          </cell>
          <cell r="C2524" t="str">
            <v>UN</v>
          </cell>
          <cell r="D2524">
            <v>1</v>
          </cell>
          <cell r="E2524">
            <v>1100000</v>
          </cell>
          <cell r="F2524" t="str">
            <v>PRIMARIO</v>
          </cell>
          <cell r="G2524" t="str">
            <v>PLATO</v>
          </cell>
          <cell r="H2524" t="str">
            <v>MOPOSSER</v>
          </cell>
          <cell r="J2524" t="str">
            <v>NO</v>
          </cell>
          <cell r="L2524" t="str">
            <v>NO</v>
          </cell>
          <cell r="M2524">
            <v>1100000</v>
          </cell>
          <cell r="N2524">
            <v>1100000</v>
          </cell>
        </row>
        <row r="2525">
          <cell r="A2525" t="str">
            <v>PL_24_03</v>
          </cell>
          <cell r="B2525" t="str">
            <v>CERTIFICACION RETIE</v>
          </cell>
          <cell r="C2525" t="str">
            <v>UN</v>
          </cell>
          <cell r="D2525">
            <v>1</v>
          </cell>
          <cell r="E2525">
            <v>900000</v>
          </cell>
          <cell r="F2525" t="str">
            <v>PRIMARIO</v>
          </cell>
          <cell r="G2525" t="str">
            <v>PLATO</v>
          </cell>
          <cell r="H2525" t="str">
            <v>MOPOSSER</v>
          </cell>
          <cell r="J2525" t="str">
            <v>NO</v>
          </cell>
          <cell r="L2525" t="str">
            <v>NO</v>
          </cell>
          <cell r="M2525">
            <v>900000</v>
          </cell>
          <cell r="N2525">
            <v>900000</v>
          </cell>
        </row>
        <row r="2526">
          <cell r="A2526" t="str">
            <v>PL_24_04</v>
          </cell>
          <cell r="B2526" t="str">
            <v>DESCARGOS PREVIO Y FINAL ELECTRICARIBE</v>
          </cell>
          <cell r="C2526" t="str">
            <v>UN</v>
          </cell>
          <cell r="D2526">
            <v>1</v>
          </cell>
          <cell r="E2526">
            <v>900000</v>
          </cell>
          <cell r="F2526" t="str">
            <v>PRIMARIO</v>
          </cell>
          <cell r="G2526" t="str">
            <v>PLATO</v>
          </cell>
          <cell r="H2526" t="str">
            <v>MOPOSSER</v>
          </cell>
          <cell r="J2526" t="str">
            <v>NO</v>
          </cell>
          <cell r="L2526" t="str">
            <v>NO</v>
          </cell>
          <cell r="M2526">
            <v>900000</v>
          </cell>
          <cell r="N2526">
            <v>900000</v>
          </cell>
        </row>
        <row r="2527">
          <cell r="A2527" t="str">
            <v>PLA21</v>
          </cell>
          <cell r="B2527" t="str">
            <v>PLATINA METALICA</v>
          </cell>
          <cell r="C2527" t="str">
            <v>U</v>
          </cell>
          <cell r="E2527">
            <v>1935</v>
          </cell>
          <cell r="F2527" t="str">
            <v>PRIMARIO</v>
          </cell>
          <cell r="G2527" t="str">
            <v>PLA</v>
          </cell>
          <cell r="H2527" t="str">
            <v>OTRA</v>
          </cell>
          <cell r="J2527" t="str">
            <v>NO</v>
          </cell>
          <cell r="L2527" t="str">
            <v>SI</v>
          </cell>
          <cell r="M2527">
            <v>1935</v>
          </cell>
          <cell r="N2527">
            <v>1935</v>
          </cell>
        </row>
        <row r="2528">
          <cell r="A2528" t="str">
            <v>PLAFON</v>
          </cell>
          <cell r="B2528" t="str">
            <v>PLAFON</v>
          </cell>
          <cell r="C2528" t="str">
            <v>U</v>
          </cell>
          <cell r="E2528">
            <v>2500</v>
          </cell>
          <cell r="F2528" t="str">
            <v>PRIMARIO</v>
          </cell>
          <cell r="G2528" t="str">
            <v>LUMINARIA</v>
          </cell>
          <cell r="H2528" t="str">
            <v>OTRA</v>
          </cell>
          <cell r="J2528" t="str">
            <v>NO</v>
          </cell>
          <cell r="L2528" t="str">
            <v>SI</v>
          </cell>
          <cell r="M2528">
            <v>502501</v>
          </cell>
          <cell r="N2528">
            <v>502501</v>
          </cell>
        </row>
        <row r="2529">
          <cell r="A2529" t="str">
            <v>PLANT</v>
          </cell>
          <cell r="B2529" t="str">
            <v>PLANTA ELECTRICA 100KVA</v>
          </cell>
          <cell r="C2529" t="str">
            <v>U</v>
          </cell>
          <cell r="E2529">
            <v>3</v>
          </cell>
          <cell r="F2529" t="str">
            <v>PRIMARIO</v>
          </cell>
          <cell r="G2529" t="str">
            <v>PLANTA</v>
          </cell>
          <cell r="H2529" t="str">
            <v>OTRA</v>
          </cell>
          <cell r="J2529" t="str">
            <v>NO</v>
          </cell>
          <cell r="L2529" t="str">
            <v>SI</v>
          </cell>
          <cell r="M2529">
            <v>3</v>
          </cell>
          <cell r="N2529">
            <v>3</v>
          </cell>
        </row>
        <row r="2530">
          <cell r="A2530" t="str">
            <v>PLANTA_500</v>
          </cell>
          <cell r="B2530" t="str">
            <v>PLANTA ELECTRICA 440/254V 300 KVA  SERVICIO CONTINUO</v>
          </cell>
          <cell r="C2530" t="str">
            <v>U</v>
          </cell>
          <cell r="E2530">
            <v>195534308.59999999</v>
          </cell>
          <cell r="F2530" t="str">
            <v>PRODUCTO</v>
          </cell>
          <cell r="G2530" t="str">
            <v>XXXX</v>
          </cell>
          <cell r="H2530" t="str">
            <v>OTRA</v>
          </cell>
          <cell r="J2530" t="str">
            <v>NO</v>
          </cell>
          <cell r="L2530" t="str">
            <v>NO</v>
          </cell>
          <cell r="M2530">
            <v>170508751</v>
          </cell>
          <cell r="N2530">
            <v>170508751</v>
          </cell>
        </row>
        <row r="2531">
          <cell r="A2531" t="str">
            <v>PLANTA_70</v>
          </cell>
          <cell r="B2531" t="str">
            <v>GENERADOR  208/120 V  75 KVA</v>
          </cell>
          <cell r="C2531" t="str">
            <v>U</v>
          </cell>
          <cell r="E2531">
            <v>71122612</v>
          </cell>
          <cell r="F2531" t="str">
            <v>PRODUCTO</v>
          </cell>
          <cell r="G2531" t="str">
            <v>PLANTA</v>
          </cell>
          <cell r="H2531" t="str">
            <v>OTRA</v>
          </cell>
          <cell r="J2531" t="str">
            <v>NO</v>
          </cell>
          <cell r="L2531" t="str">
            <v>NO</v>
          </cell>
          <cell r="M2531">
            <v>66292501</v>
          </cell>
          <cell r="N2531">
            <v>66292501</v>
          </cell>
        </row>
        <row r="2532">
          <cell r="A2532" t="str">
            <v>PLANTA500</v>
          </cell>
          <cell r="B2532" t="str">
            <v>GENERADOR  440/254 V  300 KVA SERVICIO CONTINUO</v>
          </cell>
          <cell r="C2532" t="str">
            <v>U</v>
          </cell>
          <cell r="E2532">
            <v>180808751</v>
          </cell>
          <cell r="F2532" t="str">
            <v>PRIMARIO</v>
          </cell>
          <cell r="G2532" t="str">
            <v>PLANTA</v>
          </cell>
          <cell r="H2532" t="str">
            <v>OTRA</v>
          </cell>
          <cell r="J2532" t="str">
            <v>NO</v>
          </cell>
          <cell r="L2532" t="str">
            <v>SI</v>
          </cell>
          <cell r="M2532">
            <v>167808751</v>
          </cell>
          <cell r="N2532">
            <v>167808751</v>
          </cell>
        </row>
        <row r="2533">
          <cell r="A2533" t="str">
            <v>PLANTA70</v>
          </cell>
          <cell r="B2533" t="str">
            <v>GENERADOR  208/120 V  75 KVA</v>
          </cell>
          <cell r="C2533" t="str">
            <v>U</v>
          </cell>
          <cell r="E2533">
            <v>65812501</v>
          </cell>
          <cell r="F2533" t="str">
            <v>PRIMARIO</v>
          </cell>
          <cell r="G2533" t="str">
            <v>PLANTA</v>
          </cell>
          <cell r="H2533" t="str">
            <v>OTRA</v>
          </cell>
          <cell r="J2533" t="str">
            <v>NO</v>
          </cell>
          <cell r="L2533" t="str">
            <v>SI</v>
          </cell>
          <cell r="M2533">
            <v>65812501</v>
          </cell>
          <cell r="N2533">
            <v>65812501</v>
          </cell>
        </row>
        <row r="2534">
          <cell r="A2534" t="str">
            <v>PLATI212316</v>
          </cell>
          <cell r="B2534" t="str">
            <v>PLATINA DE 2 .1/2" X 3/16"  TIPO PAZ DEL RIO A-37</v>
          </cell>
          <cell r="C2534" t="str">
            <v>ML</v>
          </cell>
          <cell r="E2534">
            <v>45800</v>
          </cell>
          <cell r="F2534" t="str">
            <v>PRIMARIO</v>
          </cell>
          <cell r="G2534" t="str">
            <v>AAA</v>
          </cell>
          <cell r="H2534" t="str">
            <v>OTRA</v>
          </cell>
          <cell r="J2534" t="str">
            <v>NO</v>
          </cell>
          <cell r="L2534" t="str">
            <v>SI</v>
          </cell>
          <cell r="M2534">
            <v>5251</v>
          </cell>
          <cell r="N2534">
            <v>5251</v>
          </cell>
        </row>
        <row r="2535">
          <cell r="A2535" t="str">
            <v>PLATO</v>
          </cell>
          <cell r="B2535" t="str">
            <v>TRANSFORMADOR</v>
          </cell>
          <cell r="C2535" t="str">
            <v>UN</v>
          </cell>
          <cell r="E2535">
            <v>3370384507626.0591</v>
          </cell>
          <cell r="F2535" t="str">
            <v>PRODUCTO</v>
          </cell>
          <cell r="G2535" t="str">
            <v>XXXX</v>
          </cell>
          <cell r="H2535" t="str">
            <v>OTRA</v>
          </cell>
          <cell r="J2535" t="str">
            <v>NO</v>
          </cell>
          <cell r="L2535" t="str">
            <v>NO</v>
          </cell>
          <cell r="M2535">
            <v>2</v>
          </cell>
          <cell r="N2535">
            <v>2</v>
          </cell>
        </row>
        <row r="2536">
          <cell r="A2536" t="str">
            <v>PODJK</v>
          </cell>
          <cell r="B2536" t="str">
            <v>POSTE CON BASE 3MX1.1/2"</v>
          </cell>
          <cell r="C2536" t="str">
            <v>U</v>
          </cell>
          <cell r="E2536">
            <v>19973</v>
          </cell>
          <cell r="F2536" t="str">
            <v>PRIMARIO</v>
          </cell>
          <cell r="G2536" t="str">
            <v>POSTEM</v>
          </cell>
          <cell r="H2536" t="str">
            <v>OTRA</v>
          </cell>
          <cell r="J2536" t="str">
            <v>NO</v>
          </cell>
          <cell r="L2536" t="str">
            <v>SI</v>
          </cell>
          <cell r="M2536">
            <v>19973</v>
          </cell>
          <cell r="N2536">
            <v>19973</v>
          </cell>
        </row>
        <row r="2537">
          <cell r="A2537" t="str">
            <v>POLI_INSTP</v>
          </cell>
          <cell r="B2537" t="str">
            <v>CONSTRUCCIÓN DE UN POLIDEPORTIVO EN LA I.E. TÉCNICA INSTPECAM</v>
          </cell>
          <cell r="C2537" t="str">
            <v>UN</v>
          </cell>
          <cell r="E2537">
            <v>152540142.37312829</v>
          </cell>
          <cell r="F2537" t="str">
            <v>PRODUCTO</v>
          </cell>
          <cell r="O2537" t="str">
            <v>MAT</v>
          </cell>
        </row>
        <row r="2538">
          <cell r="A2538" t="str">
            <v>POLI_INSTPECAM</v>
          </cell>
          <cell r="B2538" t="str">
            <v>CONSTRUCCIÓN DE UN POLIDEPORTIVO EN LA I.E. TÉCNICA INSTPECAM</v>
          </cell>
          <cell r="C2538" t="str">
            <v>UN</v>
          </cell>
          <cell r="E2538">
            <v>184498308.38947758</v>
          </cell>
          <cell r="F2538" t="str">
            <v>PRODUCTO</v>
          </cell>
          <cell r="O2538" t="str">
            <v>MAT</v>
          </cell>
        </row>
        <row r="2539">
          <cell r="A2539" t="str">
            <v>POLIPAZ</v>
          </cell>
          <cell r="B2539" t="str">
            <v>URBANIZACION LOS MANGUITOS</v>
          </cell>
          <cell r="C2539" t="str">
            <v>UN</v>
          </cell>
          <cell r="E2539">
            <v>1793654358.8153503</v>
          </cell>
          <cell r="F2539" t="str">
            <v>PRODUCTO</v>
          </cell>
          <cell r="O2539" t="str">
            <v>MAT</v>
          </cell>
        </row>
        <row r="2540">
          <cell r="A2540" t="str">
            <v>POS10</v>
          </cell>
          <cell r="B2540" t="str">
            <v>POSTE CONCRETO 10MX750KG</v>
          </cell>
          <cell r="C2540" t="str">
            <v>U</v>
          </cell>
          <cell r="E2540">
            <v>3</v>
          </cell>
          <cell r="F2540" t="str">
            <v>PRIMARIO</v>
          </cell>
          <cell r="G2540" t="str">
            <v>POSTECON</v>
          </cell>
          <cell r="H2540" t="str">
            <v>OTRA</v>
          </cell>
          <cell r="J2540" t="str">
            <v>NO</v>
          </cell>
          <cell r="L2540" t="str">
            <v>NO</v>
          </cell>
          <cell r="M2540">
            <v>3</v>
          </cell>
          <cell r="N2540">
            <v>3</v>
          </cell>
        </row>
        <row r="2541">
          <cell r="A2541" t="str">
            <v>POS12</v>
          </cell>
          <cell r="B2541" t="str">
            <v>POSTE CONCRETO 12 mts AP</v>
          </cell>
          <cell r="C2541" t="str">
            <v>U</v>
          </cell>
          <cell r="E2541">
            <v>99453</v>
          </cell>
          <cell r="F2541" t="str">
            <v>PRIMARIO</v>
          </cell>
          <cell r="G2541" t="str">
            <v>POSTECON</v>
          </cell>
          <cell r="H2541" t="str">
            <v>OTRA</v>
          </cell>
          <cell r="J2541" t="str">
            <v>NO</v>
          </cell>
          <cell r="L2541" t="str">
            <v>NO</v>
          </cell>
          <cell r="M2541">
            <v>99453</v>
          </cell>
          <cell r="N2541">
            <v>99453</v>
          </cell>
        </row>
        <row r="2542">
          <cell r="A2542" t="str">
            <v>POS2B</v>
          </cell>
          <cell r="B2542" t="str">
            <v>POSTE ORNAMENTAL 2B</v>
          </cell>
          <cell r="C2542" t="str">
            <v>U</v>
          </cell>
          <cell r="E2542">
            <v>189467</v>
          </cell>
          <cell r="F2542" t="str">
            <v>PRIMARIO</v>
          </cell>
          <cell r="G2542" t="str">
            <v>POSTEM</v>
          </cell>
          <cell r="H2542" t="str">
            <v>OTRA</v>
          </cell>
          <cell r="J2542" t="str">
            <v>NO</v>
          </cell>
          <cell r="L2542" t="str">
            <v>SI</v>
          </cell>
          <cell r="M2542">
            <v>189467</v>
          </cell>
          <cell r="N2542">
            <v>189467</v>
          </cell>
        </row>
        <row r="2543">
          <cell r="A2543" t="str">
            <v>POS4B</v>
          </cell>
          <cell r="B2543" t="str">
            <v>POSTE ORNAMENTAL 4B</v>
          </cell>
          <cell r="C2543" t="str">
            <v>U</v>
          </cell>
          <cell r="E2543">
            <v>264885</v>
          </cell>
          <cell r="F2543" t="str">
            <v>PRIMARIO</v>
          </cell>
          <cell r="G2543" t="str">
            <v>POSTEM</v>
          </cell>
          <cell r="H2543" t="str">
            <v>OTRA</v>
          </cell>
          <cell r="J2543" t="str">
            <v>NO</v>
          </cell>
          <cell r="L2543" t="str">
            <v>SI</v>
          </cell>
          <cell r="M2543">
            <v>264885</v>
          </cell>
          <cell r="N2543">
            <v>264885</v>
          </cell>
        </row>
        <row r="2544">
          <cell r="A2544" t="str">
            <v>POSM12</v>
          </cell>
          <cell r="B2544" t="str">
            <v>SUMINISTRO E INSTALACION DE POSTE METAL CILIN DE 10 MX4" C/CRUCETA P/3 PROYETO C/ MAS 1 BRAZO A UNA ALTURA DE 4.5 METROS PARA 1 LUMINARIAS DE AP,CANASTA DE ANCLAJE GALVANIZADO Y PINTURA ELECTROSTA</v>
          </cell>
          <cell r="C2544" t="str">
            <v>U</v>
          </cell>
          <cell r="E2544">
            <v>3582524</v>
          </cell>
          <cell r="F2544" t="str">
            <v>PRIMARIO</v>
          </cell>
          <cell r="G2544" t="str">
            <v>POSTEM</v>
          </cell>
          <cell r="H2544" t="str">
            <v>OTRA</v>
          </cell>
          <cell r="J2544" t="str">
            <v>NO</v>
          </cell>
          <cell r="L2544" t="str">
            <v>SI</v>
          </cell>
          <cell r="M2544">
            <v>1125001</v>
          </cell>
          <cell r="N2544">
            <v>1125001</v>
          </cell>
        </row>
        <row r="2545">
          <cell r="A2545" t="str">
            <v>POSM124BRAZOS</v>
          </cell>
          <cell r="B2545" t="str">
            <v>POSTE TIPO TAURUS DIPOLE LIGHTING, POLIGONAL EN ACERO GALVANIZADO EN CALIENTE  Y  PINTADO. CON 4 BRAZOS PERNOS DE ANCLAJE Y PLANTILLA PARA FUNDICION O SIMILAR</v>
          </cell>
          <cell r="C2545" t="str">
            <v>U</v>
          </cell>
          <cell r="E2545">
            <v>3882524</v>
          </cell>
          <cell r="F2545" t="str">
            <v>PRIMARIO</v>
          </cell>
          <cell r="G2545" t="str">
            <v>POSTEM</v>
          </cell>
          <cell r="H2545" t="str">
            <v>OTRA</v>
          </cell>
          <cell r="J2545" t="str">
            <v>NO</v>
          </cell>
          <cell r="L2545" t="str">
            <v>SI</v>
          </cell>
          <cell r="M2545">
            <v>1125001</v>
          </cell>
          <cell r="N2545">
            <v>1125001</v>
          </cell>
        </row>
        <row r="2546">
          <cell r="A2546" t="str">
            <v>POSM8M</v>
          </cell>
          <cell r="B2546" t="str">
            <v>POSTE TIPO TAURUS DIPOLE LIGHTING, POLIGONAL EN ACERO GALVANIZADO EN CALIENTE  Y  PINTADO. CON 4 BRAZOS PERNOS DE ANCLAJE Y PLANTILLA PARA FUNDICION O SIMILAR  A UNA ALTURA DE 8 METROS</v>
          </cell>
          <cell r="C2546" t="str">
            <v>U</v>
          </cell>
          <cell r="E2546">
            <v>3282524</v>
          </cell>
          <cell r="F2546" t="str">
            <v>PRIMARIO</v>
          </cell>
          <cell r="G2546" t="str">
            <v>POSTEM</v>
          </cell>
          <cell r="H2546" t="str">
            <v>OTRA</v>
          </cell>
          <cell r="J2546" t="str">
            <v>NO</v>
          </cell>
          <cell r="L2546" t="str">
            <v>SI</v>
          </cell>
          <cell r="M2546">
            <v>1125001</v>
          </cell>
          <cell r="N2546">
            <v>1125001</v>
          </cell>
        </row>
        <row r="2547">
          <cell r="A2547" t="str">
            <v>POSM8M3B</v>
          </cell>
          <cell r="B2547" t="str">
            <v>POSTE TIPO TAURUS DIPOLE LIGHTING, POLIGONAL EN ACERO GALVANIZADO EN CALIENTE  Y  PINTADO. CON 3 BRAZOS PERNOS DE ANCLAJE Y PLANTILLA PARA FUNDICION O SIMILAR  A UNA ALTURA DE 8 METROS</v>
          </cell>
          <cell r="C2547" t="str">
            <v>U</v>
          </cell>
          <cell r="E2547">
            <v>3082524</v>
          </cell>
          <cell r="F2547" t="str">
            <v>PRIMARIO</v>
          </cell>
          <cell r="G2547" t="str">
            <v>POSTEM</v>
          </cell>
          <cell r="H2547" t="str">
            <v>OTRA</v>
          </cell>
          <cell r="J2547" t="str">
            <v>NO</v>
          </cell>
          <cell r="L2547" t="str">
            <v>SI</v>
          </cell>
          <cell r="M2547">
            <v>1125001</v>
          </cell>
          <cell r="N2547">
            <v>1125001</v>
          </cell>
        </row>
        <row r="2548">
          <cell r="A2548" t="str">
            <v>POSTE_3-15-16</v>
          </cell>
          <cell r="B2548" t="str">
            <v>SUMINISTRO E INSTALACION DE POSTE METAL CILIN DE 10 MX4" C/CRUCETA P/3 PROYETO C/ MAS 1 BRAZO A UNA ALTURA DE 4.5 METROS PARA 1 LUMINARIAS DE AP,CANASTA DE ANCLAJE GALVANIZADO Y PINTURA ELECTROSTA</v>
          </cell>
          <cell r="C2548" t="str">
            <v>UN</v>
          </cell>
          <cell r="E2548">
            <v>5293702.4000000004</v>
          </cell>
          <cell r="F2548" t="str">
            <v>PRODUCTO</v>
          </cell>
          <cell r="O2548" t="str">
            <v>MAT</v>
          </cell>
        </row>
        <row r="2549">
          <cell r="A2549" t="str">
            <v>POSTE_3-15-90</v>
          </cell>
          <cell r="B2549" t="str">
            <v>POSTE TIPO ALAMO DIPOLE LIGHTING, POLIGONAL EN ACERO GALVANIZADO EN CALIENTE  Y PINTADO. INCLUYE BRAZO DOBLE  DE 1.2MTS, PERNOS DE ANCLAJE Y PLANTILLA PARA FUNDICION.  ALTURA 8 METROS</v>
          </cell>
          <cell r="C2549" t="str">
            <v>UN</v>
          </cell>
          <cell r="E2549">
            <v>1996234.8</v>
          </cell>
          <cell r="F2549" t="str">
            <v>PRODUCTO</v>
          </cell>
          <cell r="O2549" t="str">
            <v>MAT</v>
          </cell>
        </row>
        <row r="2550">
          <cell r="A2550" t="str">
            <v>POSTE_ARES_D</v>
          </cell>
          <cell r="B2550" t="str">
            <v>SUMINISTRO E INSTALACION DE POSTE BERNAYO DOBLE, EN ACERO GALVANIZADO EN CALIENTE Y PINTADO.INCLUYE  BRAZO, C/CANASTA DE ANCLAJE GALVANIZADO Y PINTURA ELECTROSTATICA . ALTURA 4.5 METROS O SIMILAR</v>
          </cell>
          <cell r="C2550" t="str">
            <v>UN</v>
          </cell>
          <cell r="E2550">
            <v>1707652.8</v>
          </cell>
          <cell r="F2550" t="str">
            <v>PRODUCTO</v>
          </cell>
          <cell r="O2550" t="str">
            <v>MAT</v>
          </cell>
        </row>
        <row r="2551">
          <cell r="A2551" t="str">
            <v>POSTE_H6_SENC</v>
          </cell>
          <cell r="B2551" t="str">
            <v>POSTE METALICO 6 METROS REFERENCIA: POSTE HERBAJE SENNCILLO  DIPOLE DECKO, LAMINA SOBRE TUBO EN ACERO GALVANIZADO EN CALIENTE Y PINTADO.INCLUYE  PERNOS DE ANCLAJE Y PLANTILLA PARA FUNDICION.</v>
          </cell>
          <cell r="C2551" t="str">
            <v>UN</v>
          </cell>
          <cell r="E2551">
            <v>1116351.6000000001</v>
          </cell>
          <cell r="F2551" t="str">
            <v>PRODUCTO</v>
          </cell>
          <cell r="O2551" t="str">
            <v>MAT</v>
          </cell>
        </row>
        <row r="2552">
          <cell r="A2552" t="str">
            <v>POSTE_THYLIA_D</v>
          </cell>
          <cell r="B2552" t="str">
            <v>POSTE THYLIA DOBLE,EN ACERO GALVANIZADO EN CALIENTE Y PINTADO.INCLUYE  BRAZO, C/CANASTA DE ANCLAJE GALVANIZADO Y PINTYURA ELECTROSTA . ALTURA 6 METROS O SIMILAR</v>
          </cell>
          <cell r="C2552" t="str">
            <v>UN</v>
          </cell>
          <cell r="E2552">
            <v>1709702.4</v>
          </cell>
          <cell r="F2552" t="str">
            <v>PRODUCTO</v>
          </cell>
          <cell r="O2552" t="str">
            <v>MAT</v>
          </cell>
        </row>
        <row r="2553">
          <cell r="A2553" t="str">
            <v>POSTE_VASTO_D</v>
          </cell>
          <cell r="B2553" t="str">
            <v>POSTE VASTO DOBLE  DIPOLE DECKO, POLIGONAL EN ACERO GALVANIZADO EN CALIENTE Y PINTADO.INCLUYE  BRAZOS, PERNOS DE ANCLAJE Y PLANTILLA PARA FUNDICION. ALTURA 6 METROS</v>
          </cell>
          <cell r="C2553" t="str">
            <v>UN</v>
          </cell>
          <cell r="E2553">
            <v>1675742.880078125</v>
          </cell>
          <cell r="F2553" t="str">
            <v>PRODUCTO</v>
          </cell>
          <cell r="O2553" t="str">
            <v>MAT</v>
          </cell>
        </row>
        <row r="2554">
          <cell r="A2554" t="str">
            <v>POSTE_VASTO_D45</v>
          </cell>
          <cell r="B2554" t="str">
            <v>POSTE VASTO DOBLE  DIPOLE DECKO, POLIGONAL EN ACERO GALVANIZADO EN CALIENTE Y PINTADO.INCLUYE  BRAZOS, PERNOS DE ANCLAJE Y PLANTILLA PARA FUNDICION. ALTURA 4.5 METROS</v>
          </cell>
          <cell r="C2554" t="str">
            <v>UN</v>
          </cell>
          <cell r="E2554">
            <v>1318871.286603186</v>
          </cell>
          <cell r="F2554" t="str">
            <v>PRODUCTO</v>
          </cell>
          <cell r="O2554" t="str">
            <v>MAT</v>
          </cell>
        </row>
        <row r="2555">
          <cell r="A2555" t="str">
            <v>POSTE_VASTO_S</v>
          </cell>
          <cell r="B2555" t="str">
            <v>SUMINISTRO E INSTALACION DE POSTE BERNAYO SENCILLO, EN ACERO GALVANIZADO EN CALIENTE Y PINTADO.INCLUYE  BRAZO, C/CANASTA DE ANCLAJE GALVANIZADO Y PINTURA ELECTROSTATICA . ALTURA 4.5 METROS O SIMILAR</v>
          </cell>
          <cell r="C2555" t="str">
            <v>UN</v>
          </cell>
          <cell r="E2555">
            <v>1623652.8</v>
          </cell>
          <cell r="F2555" t="str">
            <v>PRODUCTO</v>
          </cell>
          <cell r="O2555" t="str">
            <v>MAT</v>
          </cell>
        </row>
        <row r="2556">
          <cell r="A2556" t="str">
            <v>POSTE_VASTO_S45</v>
          </cell>
          <cell r="B2556" t="str">
            <v>POSTE VASTO SENCILLO  DIPOLE DECKO, POLIGONAL EN ACERO GALVANIZADO EN CALIENTE Y PINTADO.INCLUYE  BRAZOS, PERNOS DE ANCLAJE Y PLANTILLA PARA FUNDICION. ALTURA 4.5 METROS</v>
          </cell>
          <cell r="C2556" t="str">
            <v>UN</v>
          </cell>
          <cell r="E2556">
            <v>1214102.3999999999</v>
          </cell>
          <cell r="F2556" t="str">
            <v>PRODUCTO</v>
          </cell>
          <cell r="O2556" t="str">
            <v>MAT</v>
          </cell>
        </row>
        <row r="2557">
          <cell r="A2557" t="str">
            <v>POSTE31516</v>
          </cell>
          <cell r="B2557" t="str">
            <v>SUMINISTRO E INSTALACION DE POSTE METAL CILIN DE 10 MX4" C/CRUCETA P/3 PROYETO C/ MAS 1 BRAZO A UNA ALTURA DE 4.5 METROS PARA 1 LUMINARIAS DE AP,CANASTA DE ANCLAJE GALVANIZADO Y PINTURA ELECTROSTA</v>
          </cell>
          <cell r="C2557" t="str">
            <v>U</v>
          </cell>
          <cell r="E2557">
            <v>4600000</v>
          </cell>
          <cell r="F2557" t="str">
            <v>PRIMARIO</v>
          </cell>
          <cell r="G2557" t="str">
            <v>LUM</v>
          </cell>
          <cell r="H2557" t="str">
            <v>OTRA</v>
          </cell>
          <cell r="O2557" t="str">
            <v>MAT</v>
          </cell>
        </row>
        <row r="2558">
          <cell r="A2558" t="str">
            <v>POSTE31590</v>
          </cell>
          <cell r="B2558" t="str">
            <v>POSTE TIPO ALAMO DIPOLE LIGHTING, POLIGONAL EN ACERO GALVANIZADO EN CALIENTE  Y PINTADO. INCLUYE BRAZO DOBLE  DE 1.2MTS, PERNOS DE ANCLAJE Y PLANTILLA PARA FUNDICION.  ALTURA 8 METROS</v>
          </cell>
          <cell r="C2558" t="str">
            <v>U</v>
          </cell>
          <cell r="E2558">
            <v>1828984</v>
          </cell>
          <cell r="F2558" t="str">
            <v>PRIMARIO</v>
          </cell>
          <cell r="G2558" t="str">
            <v>LUM</v>
          </cell>
          <cell r="H2558" t="str">
            <v>OTRA</v>
          </cell>
          <cell r="O2558" t="str">
            <v>MAT</v>
          </cell>
        </row>
        <row r="2559">
          <cell r="A2559" t="str">
            <v>POSTEARESADOBLE</v>
          </cell>
          <cell r="B2559" t="str">
            <v>SUMINISTRO E INSTALACION DE POSTE BERNAYO DOBLE, EN ACERO GALVANIZADO EN CALIENTE Y PINTADO.INCLUYE  BRAZO, C/CANASTA DE ANCLAJE GALVANIZADO Y PINTURA ELECTROSTATICA . ALTURA 4.5 METROS O SIMILAR</v>
          </cell>
          <cell r="C2559" t="str">
            <v>U</v>
          </cell>
          <cell r="E2559">
            <v>1500000</v>
          </cell>
          <cell r="F2559" t="str">
            <v>PRIMARIO</v>
          </cell>
          <cell r="G2559" t="str">
            <v>LUM</v>
          </cell>
          <cell r="H2559" t="str">
            <v>OTRA</v>
          </cell>
          <cell r="O2559" t="str">
            <v>MAT</v>
          </cell>
        </row>
        <row r="2560">
          <cell r="A2560" t="str">
            <v>POSTEBARU2</v>
          </cell>
          <cell r="B2560" t="str">
            <v>POSTE VASTO DOBLE  DIPOLE DECKO, POLIGONAL EN ACERO GALVANIZADO EN CALIENTE Y PINTADO.INCLUYE  BRAZOS, PERNOS DE ANCLAJE Y PLANTILLA PARA FUNDICION. ALTURA 6 METROS</v>
          </cell>
          <cell r="C2560" t="str">
            <v>UN</v>
          </cell>
          <cell r="E2560">
            <v>1598301.6</v>
          </cell>
          <cell r="F2560" t="str">
            <v>PRODUCTO</v>
          </cell>
          <cell r="O2560" t="str">
            <v>MAT</v>
          </cell>
        </row>
        <row r="2561">
          <cell r="A2561" t="str">
            <v>POSTECA45</v>
          </cell>
          <cell r="B2561" t="str">
            <v>POSTE VASTO DOBLE  DIPOLE DECKO, POLIGONAL EN ACERO GALVANIZADO EN CALIENTE Y PINTADO.INCLUYE  BRAZOS, PERNOS DE ANCLAJE Y PLANTILLA PARA FUNDICION. ALTURA 6 METROS</v>
          </cell>
          <cell r="C2561" t="str">
            <v>U</v>
          </cell>
          <cell r="E2561">
            <v>1450000</v>
          </cell>
          <cell r="F2561" t="str">
            <v>PRIMARIO</v>
          </cell>
          <cell r="G2561" t="str">
            <v>LUM</v>
          </cell>
          <cell r="H2561" t="str">
            <v>OTRA</v>
          </cell>
          <cell r="O2561" t="str">
            <v>MAT</v>
          </cell>
        </row>
        <row r="2562">
          <cell r="A2562" t="str">
            <v>POSTEHERB6SENC</v>
          </cell>
          <cell r="B2562" t="str">
            <v>POSTE METALICO 6 METROS REFERENCIA: POSTE HERBAJE SENNCILLO  DIPOLE DECKO, LAMINA SOBRE TUBO EN ACERO GALVANIZADO EN CALIENTE Y PINTADO.INCLUYE  PERNOS DE ANCLAJE Y PLANTILLA PARA FUNDICION.</v>
          </cell>
          <cell r="C2562" t="str">
            <v>U</v>
          </cell>
          <cell r="E2562">
            <v>991000</v>
          </cell>
          <cell r="F2562" t="str">
            <v>PRIMARIO</v>
          </cell>
          <cell r="G2562" t="str">
            <v>LUM</v>
          </cell>
          <cell r="H2562" t="str">
            <v>OTRA</v>
          </cell>
          <cell r="O2562" t="str">
            <v>MAT</v>
          </cell>
        </row>
        <row r="2563">
          <cell r="A2563" t="str">
            <v>POSTETHYLIADOBLE</v>
          </cell>
          <cell r="B2563" t="str">
            <v>POSTE THYLIA DOBLE,EN ACERO GALVANIZADO EN CALIENTE Y PINTADO.INCLUYE  BRAZO, C/CANASTA DE ANCLAJE GALVANIZADO Y PINTYURA ELECTROSTA . ALTURA 6 METROS</v>
          </cell>
          <cell r="C2563" t="str">
            <v>U</v>
          </cell>
          <cell r="E2563">
            <v>1520000</v>
          </cell>
          <cell r="F2563" t="str">
            <v>PRIMARIO</v>
          </cell>
          <cell r="G2563" t="str">
            <v>LUM</v>
          </cell>
          <cell r="H2563" t="str">
            <v>OTRA</v>
          </cell>
          <cell r="O2563" t="str">
            <v>MAT</v>
          </cell>
        </row>
        <row r="2564">
          <cell r="A2564" t="str">
            <v>POSTEVASTODOBLE</v>
          </cell>
          <cell r="B2564" t="str">
            <v>POSTE VASTO DOBLE  DIPOLE DECKO, POLIGONAL EN ACERO GALVANIZADO EN CALIENTE Y PINTADO.INCLUYE  BRAZO, PERNOS DE ANCLAJE Y PLANTILLA PARA FUNDICION. ALTURA 6 METROS</v>
          </cell>
          <cell r="C2564" t="str">
            <v>U</v>
          </cell>
          <cell r="E2564">
            <v>1466000</v>
          </cell>
          <cell r="F2564" t="str">
            <v>PRIMARIO</v>
          </cell>
          <cell r="G2564" t="str">
            <v>LUM</v>
          </cell>
          <cell r="H2564" t="str">
            <v>OTRA</v>
          </cell>
          <cell r="O2564" t="str">
            <v>MAT</v>
          </cell>
        </row>
        <row r="2565">
          <cell r="A2565" t="str">
            <v>POSTEVASTODOBLE45</v>
          </cell>
          <cell r="B2565" t="str">
            <v>POSTE VASTO DOBLE  DIPOLE DECKO, POLIGONAL EN ACERO GALVANIZADO EN CALIENTE Y PINTADO.INCLUYE  BRAZO, PERNOS DE ANCLAJE Y PLANTILLA PARA FUNDICION. ALTURA 4.5 METROS</v>
          </cell>
          <cell r="C2565" t="str">
            <v>U</v>
          </cell>
          <cell r="E2565">
            <v>1128000</v>
          </cell>
          <cell r="F2565" t="str">
            <v>PRIMARIO</v>
          </cell>
          <cell r="G2565" t="str">
            <v>LUM</v>
          </cell>
          <cell r="H2565" t="str">
            <v>OTRA</v>
          </cell>
          <cell r="O2565" t="str">
            <v>MAT</v>
          </cell>
        </row>
        <row r="2566">
          <cell r="A2566" t="str">
            <v>POSTEVASTOSENC</v>
          </cell>
          <cell r="B2566" t="str">
            <v>SUMINISTRO E INSTALACION DE POSTE BERNAYO SENCILLO, EN ACERO GALVANIZADO EN CALIENTE Y PINTADO.INCLUYE  BRAZO, C/CANASTA DE ANCLAJE GALVANIZADO Y PINTURA ELECTROSTATICA . ALTURA 4.5 METROS O SIMILAR</v>
          </cell>
          <cell r="C2566" t="str">
            <v>U</v>
          </cell>
          <cell r="E2566">
            <v>1420000</v>
          </cell>
          <cell r="F2566" t="str">
            <v>PRIMARIO</v>
          </cell>
          <cell r="G2566" t="str">
            <v>LUM</v>
          </cell>
          <cell r="H2566" t="str">
            <v>OTRA</v>
          </cell>
          <cell r="O2566" t="str">
            <v>MAT</v>
          </cell>
        </row>
        <row r="2567">
          <cell r="A2567" t="str">
            <v>POSTEVASTOSENC45</v>
          </cell>
          <cell r="B2567" t="str">
            <v>POSTE VASTO SENCILLO  DIPOLE DECKO, POLIGONAL EN ACERO GALVANIZADO EN CALIENTE Y PINTADO.INCLUYE  BRAZO, PERNOS DE ANCLAJE Y PLANTILLA PARA FUNDICION. ALTURA 4.5METROS</v>
          </cell>
          <cell r="C2567" t="str">
            <v>U</v>
          </cell>
          <cell r="E2567">
            <v>1048000</v>
          </cell>
          <cell r="F2567" t="str">
            <v>PRIMARIO</v>
          </cell>
          <cell r="G2567" t="str">
            <v>LUM</v>
          </cell>
          <cell r="H2567" t="str">
            <v>OTRA</v>
          </cell>
          <cell r="O2567" t="str">
            <v>MAT</v>
          </cell>
        </row>
        <row r="2568">
          <cell r="A2568" t="str">
            <v>PPRR</v>
          </cell>
          <cell r="B2568" t="str">
            <v>PARARRAYO 12KV</v>
          </cell>
          <cell r="C2568" t="str">
            <v>U</v>
          </cell>
          <cell r="E2568">
            <v>56920</v>
          </cell>
          <cell r="F2568" t="str">
            <v>PRIMARIO</v>
          </cell>
          <cell r="G2568" t="str">
            <v>PAR</v>
          </cell>
          <cell r="H2568" t="str">
            <v>OTRA</v>
          </cell>
          <cell r="J2568" t="str">
            <v>NO</v>
          </cell>
          <cell r="L2568" t="str">
            <v>SI</v>
          </cell>
          <cell r="M2568">
            <v>56920</v>
          </cell>
          <cell r="N2568">
            <v>56920</v>
          </cell>
        </row>
        <row r="2569">
          <cell r="A2569" t="str">
            <v>PPVC</v>
          </cell>
          <cell r="B2569" t="str">
            <v>PEGANTE PVC</v>
          </cell>
          <cell r="C2569" t="str">
            <v>CM3</v>
          </cell>
          <cell r="E2569">
            <v>76</v>
          </cell>
          <cell r="F2569" t="str">
            <v>PRIMARIO</v>
          </cell>
          <cell r="G2569" t="str">
            <v>PVC</v>
          </cell>
          <cell r="H2569" t="str">
            <v>OTRA</v>
          </cell>
          <cell r="J2569" t="str">
            <v>NO</v>
          </cell>
          <cell r="L2569" t="str">
            <v>SI</v>
          </cell>
          <cell r="M2569">
            <v>76</v>
          </cell>
          <cell r="N2569">
            <v>76</v>
          </cell>
        </row>
        <row r="2570">
          <cell r="A2570" t="str">
            <v>PPVC2</v>
          </cell>
          <cell r="B2570" t="str">
            <v>PEGANTE PVC X 1/4 DE GALON</v>
          </cell>
          <cell r="C2570" t="str">
            <v>U</v>
          </cell>
          <cell r="E2570">
            <v>130000</v>
          </cell>
          <cell r="F2570" t="str">
            <v>PRIMARIO</v>
          </cell>
          <cell r="G2570" t="str">
            <v>PVC</v>
          </cell>
          <cell r="H2570" t="str">
            <v>OTRA</v>
          </cell>
          <cell r="J2570" t="str">
            <v>NO</v>
          </cell>
          <cell r="L2570" t="str">
            <v>SI</v>
          </cell>
          <cell r="M2570">
            <v>49261</v>
          </cell>
          <cell r="N2570">
            <v>49261</v>
          </cell>
        </row>
        <row r="2571">
          <cell r="A2571" t="str">
            <v>PREEX</v>
          </cell>
          <cell r="B2571" t="str">
            <v>TERMINAL  PREMOLDEADO EXTERIOR 15KV</v>
          </cell>
          <cell r="C2571" t="str">
            <v>JUEGO</v>
          </cell>
          <cell r="E2571">
            <v>400000</v>
          </cell>
          <cell r="F2571" t="str">
            <v>PRIMARIO</v>
          </cell>
          <cell r="G2571" t="str">
            <v>TER</v>
          </cell>
          <cell r="H2571" t="str">
            <v>OTRA</v>
          </cell>
          <cell r="J2571" t="str">
            <v>NO</v>
          </cell>
          <cell r="L2571" t="str">
            <v>SI</v>
          </cell>
          <cell r="M2571">
            <v>450000</v>
          </cell>
          <cell r="N2571">
            <v>446601</v>
          </cell>
        </row>
        <row r="2572">
          <cell r="A2572" t="str">
            <v>PREIN</v>
          </cell>
          <cell r="B2572" t="str">
            <v>TERMINAL  PREMOLDEADO INTERIOR 15KV</v>
          </cell>
          <cell r="C2572" t="str">
            <v>JUEGO</v>
          </cell>
          <cell r="E2572">
            <v>300000</v>
          </cell>
          <cell r="F2572" t="str">
            <v>PRIMARIO</v>
          </cell>
          <cell r="G2572" t="str">
            <v>TER</v>
          </cell>
          <cell r="H2572" t="str">
            <v>OTRA</v>
          </cell>
          <cell r="J2572" t="str">
            <v>NO</v>
          </cell>
          <cell r="L2572" t="str">
            <v>SI</v>
          </cell>
          <cell r="M2572">
            <v>412501</v>
          </cell>
          <cell r="N2572">
            <v>412501</v>
          </cell>
        </row>
        <row r="2573">
          <cell r="A2573" t="str">
            <v>PROTEC_MT</v>
          </cell>
          <cell r="B2573" t="str">
            <v>PROTECCIONES MT 3 PARARRAYOS 3 CORTACIRCUITOS CON SU ESTRUCTURA</v>
          </cell>
          <cell r="C2573" t="str">
            <v>U</v>
          </cell>
          <cell r="E2573">
            <v>2659208.1625000001</v>
          </cell>
          <cell r="F2573" t="str">
            <v>PRODUCTO</v>
          </cell>
          <cell r="G2573" t="str">
            <v>XXXX</v>
          </cell>
          <cell r="H2573" t="str">
            <v>OTRA</v>
          </cell>
          <cell r="J2573" t="str">
            <v>NO</v>
          </cell>
          <cell r="L2573" t="str">
            <v>NO</v>
          </cell>
          <cell r="M2573">
            <v>1213513</v>
          </cell>
          <cell r="N2573">
            <v>1213513</v>
          </cell>
        </row>
        <row r="2574">
          <cell r="A2574" t="str">
            <v>PSLM3</v>
          </cell>
          <cell r="B2574" t="str">
            <v>PROYEC.SLS 1500W MH N3</v>
          </cell>
          <cell r="C2574" t="str">
            <v>U</v>
          </cell>
          <cell r="E2574">
            <v>395727</v>
          </cell>
          <cell r="F2574" t="str">
            <v>PRIMARIO</v>
          </cell>
          <cell r="G2574" t="str">
            <v>PRO</v>
          </cell>
          <cell r="H2574" t="str">
            <v>OTRA</v>
          </cell>
          <cell r="J2574" t="str">
            <v>NO</v>
          </cell>
          <cell r="L2574" t="str">
            <v>SI</v>
          </cell>
          <cell r="M2574">
            <v>395727</v>
          </cell>
          <cell r="N2574">
            <v>395727</v>
          </cell>
        </row>
        <row r="2575">
          <cell r="A2575" t="str">
            <v>PSLM5</v>
          </cell>
          <cell r="B2575" t="str">
            <v>PROYEC.SLS 1500W MH N5</v>
          </cell>
          <cell r="C2575" t="str">
            <v>U</v>
          </cell>
          <cell r="E2575">
            <v>395727</v>
          </cell>
          <cell r="F2575" t="str">
            <v>PRIMARIO</v>
          </cell>
          <cell r="G2575" t="str">
            <v>PRO</v>
          </cell>
          <cell r="H2575" t="str">
            <v>OTRA</v>
          </cell>
          <cell r="J2575" t="str">
            <v>NO</v>
          </cell>
          <cell r="L2575" t="str">
            <v>SI</v>
          </cell>
          <cell r="M2575">
            <v>395727</v>
          </cell>
          <cell r="N2575">
            <v>395727</v>
          </cell>
        </row>
        <row r="2576">
          <cell r="A2576" t="str">
            <v>PT_001</v>
          </cell>
          <cell r="B2576" t="str">
            <v>PUESTA A TIERRA CON UNA VARILLA COBRE DE 2.4MX5/8" CON UNA DOSIS DE HIDROSOLTA</v>
          </cell>
          <cell r="C2576" t="str">
            <v>U</v>
          </cell>
          <cell r="E2576">
            <v>2</v>
          </cell>
          <cell r="F2576" t="str">
            <v>PRODUCTO</v>
          </cell>
          <cell r="G2576" t="str">
            <v>XXXX</v>
          </cell>
          <cell r="H2576" t="str">
            <v>OTRA</v>
          </cell>
          <cell r="J2576" t="str">
            <v>NO</v>
          </cell>
          <cell r="L2576" t="str">
            <v>NO</v>
          </cell>
          <cell r="M2576">
            <v>2</v>
          </cell>
          <cell r="N2576">
            <v>2</v>
          </cell>
        </row>
        <row r="2577">
          <cell r="A2577" t="str">
            <v>PUECF150</v>
          </cell>
          <cell r="B2577" t="str">
            <v>PUERTA CORTAFUEGO 150KVA</v>
          </cell>
          <cell r="C2577" t="str">
            <v>U</v>
          </cell>
          <cell r="E2577">
            <v>4800001</v>
          </cell>
          <cell r="F2577" t="str">
            <v>PRIMARIO</v>
          </cell>
          <cell r="G2577" t="str">
            <v>TAB</v>
          </cell>
          <cell r="H2577" t="str">
            <v>OTRA</v>
          </cell>
          <cell r="J2577" t="str">
            <v>NO</v>
          </cell>
          <cell r="L2577" t="str">
            <v>SI</v>
          </cell>
          <cell r="M2577">
            <v>4800001</v>
          </cell>
          <cell r="N2577">
            <v>4800001</v>
          </cell>
        </row>
        <row r="2578">
          <cell r="A2578" t="str">
            <v>PUN_SOL_KATW</v>
          </cell>
          <cell r="B2578" t="str">
            <v>SUMINISTRO Y ARMADO DE SOLDADURA TIPO CADWELD 115G PARA EMPALMES DEL SISTEMA DE APANTALLAMIENTO Y PUESTAS A TIERRA</v>
          </cell>
          <cell r="C2578" t="str">
            <v>UN</v>
          </cell>
          <cell r="E2578">
            <v>121059.590578125</v>
          </cell>
          <cell r="F2578" t="str">
            <v>PRODUCTO</v>
          </cell>
          <cell r="O2578" t="str">
            <v>MAT</v>
          </cell>
        </row>
        <row r="2579">
          <cell r="A2579" t="str">
            <v>PUNTAF</v>
          </cell>
          <cell r="B2579" t="str">
            <v>PUNTA CAPTADORA DEHN 5/8'' x ,6 M AL + BASE+GRAPA NIRO BAJANTE</v>
          </cell>
          <cell r="C2579" t="str">
            <v>U</v>
          </cell>
          <cell r="E2579">
            <v>160000</v>
          </cell>
          <cell r="F2579" t="str">
            <v>PRIMARIO</v>
          </cell>
          <cell r="G2579" t="str">
            <v>ZZZ</v>
          </cell>
          <cell r="H2579" t="str">
            <v>OTRA</v>
          </cell>
          <cell r="J2579" t="str">
            <v>NO</v>
          </cell>
          <cell r="L2579" t="str">
            <v>SI</v>
          </cell>
          <cell r="M2579">
            <v>1064</v>
          </cell>
          <cell r="N2579">
            <v>1064</v>
          </cell>
        </row>
        <row r="2580">
          <cell r="A2580" t="str">
            <v>PUNTAF3</v>
          </cell>
          <cell r="B2580" t="str">
            <v>PUNTA CAPTADORA DEHN 5/8'' x 1.2M AL + BASE+GRAPA NIRO BAJANTE</v>
          </cell>
          <cell r="C2580" t="str">
            <v>U</v>
          </cell>
          <cell r="E2580">
            <v>180000</v>
          </cell>
          <cell r="F2580" t="str">
            <v>PRIMARIO</v>
          </cell>
          <cell r="G2580" t="str">
            <v>ZZZ</v>
          </cell>
          <cell r="H2580" t="str">
            <v>OTRA</v>
          </cell>
          <cell r="J2580" t="str">
            <v>NO</v>
          </cell>
          <cell r="L2580" t="str">
            <v>SI</v>
          </cell>
          <cell r="M2580">
            <v>1064</v>
          </cell>
          <cell r="N2580">
            <v>1064</v>
          </cell>
        </row>
        <row r="2581">
          <cell r="A2581" t="str">
            <v>PVC1</v>
          </cell>
          <cell r="B2581" t="str">
            <v>TUBO CONDUIT PVC 1/2"X3 METROS</v>
          </cell>
          <cell r="C2581" t="str">
            <v>U</v>
          </cell>
          <cell r="E2581">
            <v>4601</v>
          </cell>
          <cell r="F2581" t="str">
            <v>PRIMARIO</v>
          </cell>
          <cell r="G2581" t="str">
            <v>TUBO</v>
          </cell>
          <cell r="H2581" t="str">
            <v>OTRA</v>
          </cell>
          <cell r="J2581" t="str">
            <v>NO</v>
          </cell>
          <cell r="L2581" t="str">
            <v>SI</v>
          </cell>
          <cell r="M2581">
            <v>3486</v>
          </cell>
          <cell r="N2581">
            <v>3486</v>
          </cell>
        </row>
        <row r="2582">
          <cell r="A2582" t="str">
            <v>PVC1SCH40</v>
          </cell>
          <cell r="B2582" t="str">
            <v>TUBO CONDUIT PVC  SCH 40 1/2"X3 METROS</v>
          </cell>
          <cell r="C2582" t="str">
            <v>U</v>
          </cell>
          <cell r="E2582">
            <v>10535</v>
          </cell>
          <cell r="F2582" t="str">
            <v>PRIMARIO</v>
          </cell>
          <cell r="G2582" t="str">
            <v>TUBO</v>
          </cell>
          <cell r="H2582" t="str">
            <v>OTRA</v>
          </cell>
          <cell r="J2582" t="str">
            <v>NO</v>
          </cell>
          <cell r="L2582" t="str">
            <v>SI</v>
          </cell>
          <cell r="M2582">
            <v>3486</v>
          </cell>
          <cell r="N2582">
            <v>3486</v>
          </cell>
        </row>
        <row r="2583">
          <cell r="A2583" t="str">
            <v>PVC2</v>
          </cell>
          <cell r="B2583" t="str">
            <v>TUBO CONDUIT PVC 3/4"X3 METROS</v>
          </cell>
          <cell r="C2583" t="str">
            <v>ML</v>
          </cell>
          <cell r="E2583">
            <v>7224</v>
          </cell>
          <cell r="F2583" t="str">
            <v>PRIMARIO</v>
          </cell>
          <cell r="G2583" t="str">
            <v>TUBO</v>
          </cell>
          <cell r="H2583" t="str">
            <v>OTRA</v>
          </cell>
          <cell r="J2583" t="str">
            <v>NO</v>
          </cell>
          <cell r="L2583" t="str">
            <v>SI</v>
          </cell>
          <cell r="M2583">
            <v>4000</v>
          </cell>
          <cell r="N2583">
            <v>4000</v>
          </cell>
        </row>
        <row r="2584">
          <cell r="A2584" t="str">
            <v>PVC2SCH40</v>
          </cell>
          <cell r="B2584" t="str">
            <v>TUBO CONDUIT PVC SCH 40 3/4"X3 METROS</v>
          </cell>
          <cell r="C2584" t="str">
            <v>U</v>
          </cell>
          <cell r="E2584">
            <v>11643</v>
          </cell>
          <cell r="F2584" t="str">
            <v>PRIMARIO</v>
          </cell>
          <cell r="G2584" t="str">
            <v>TUBO</v>
          </cell>
          <cell r="H2584" t="str">
            <v>OTRA</v>
          </cell>
          <cell r="J2584" t="str">
            <v>NO</v>
          </cell>
          <cell r="L2584" t="str">
            <v>SI</v>
          </cell>
          <cell r="M2584">
            <v>4000</v>
          </cell>
          <cell r="N2584">
            <v>4000</v>
          </cell>
        </row>
        <row r="2585">
          <cell r="A2585" t="str">
            <v>PVC3</v>
          </cell>
          <cell r="B2585" t="str">
            <v>TUBO CONDUIT PVC 1"X3 METROS</v>
          </cell>
          <cell r="C2585" t="str">
            <v>ML</v>
          </cell>
          <cell r="E2585">
            <v>13013</v>
          </cell>
          <cell r="F2585" t="str">
            <v>PRIMARIO</v>
          </cell>
          <cell r="G2585" t="str">
            <v>TUBO</v>
          </cell>
          <cell r="H2585" t="str">
            <v>OTRA</v>
          </cell>
          <cell r="J2585" t="str">
            <v>NO</v>
          </cell>
          <cell r="L2585" t="str">
            <v>SI</v>
          </cell>
          <cell r="M2585">
            <v>6321</v>
          </cell>
          <cell r="N2585">
            <v>6321</v>
          </cell>
        </row>
        <row r="2586">
          <cell r="A2586" t="str">
            <v>PVC4</v>
          </cell>
          <cell r="B2586" t="str">
            <v>TUBO CONDUIT PVC 1.1/4"</v>
          </cell>
          <cell r="C2586" t="str">
            <v>U</v>
          </cell>
          <cell r="E2586">
            <v>7735</v>
          </cell>
          <cell r="F2586" t="str">
            <v>PRIMARIO</v>
          </cell>
          <cell r="G2586" t="str">
            <v>TUBO</v>
          </cell>
          <cell r="H2586" t="str">
            <v>OTRA</v>
          </cell>
          <cell r="J2586" t="str">
            <v>NO</v>
          </cell>
          <cell r="L2586" t="str">
            <v>SI</v>
          </cell>
          <cell r="M2586">
            <v>11251</v>
          </cell>
          <cell r="N2586">
            <v>11251</v>
          </cell>
        </row>
        <row r="2587">
          <cell r="A2587" t="str">
            <v>PVC5</v>
          </cell>
          <cell r="B2587" t="str">
            <v>TUBO CONDUIT PVC 1.1/2X3 METROS</v>
          </cell>
          <cell r="C2587" t="str">
            <v>U</v>
          </cell>
          <cell r="E2587">
            <v>22500</v>
          </cell>
          <cell r="F2587" t="str">
            <v>PRIMARIO</v>
          </cell>
          <cell r="G2587" t="str">
            <v>TUBO</v>
          </cell>
          <cell r="H2587" t="str">
            <v>OTRA</v>
          </cell>
          <cell r="J2587" t="str">
            <v>NO</v>
          </cell>
          <cell r="L2587" t="str">
            <v>SI</v>
          </cell>
          <cell r="M2587">
            <v>12657</v>
          </cell>
          <cell r="N2587">
            <v>12657</v>
          </cell>
        </row>
        <row r="2588">
          <cell r="A2588" t="str">
            <v>PVC6</v>
          </cell>
          <cell r="B2588" t="str">
            <v>TUBO CONDUIT PVC 2"X 3 METROS</v>
          </cell>
          <cell r="C2588" t="str">
            <v>ML</v>
          </cell>
          <cell r="E2588">
            <v>30332</v>
          </cell>
          <cell r="F2588" t="str">
            <v>PRIMARIO</v>
          </cell>
          <cell r="G2588" t="str">
            <v>TUBO</v>
          </cell>
          <cell r="H2588" t="str">
            <v>OTRA</v>
          </cell>
          <cell r="J2588" t="str">
            <v>NO</v>
          </cell>
          <cell r="L2588" t="str">
            <v>SI</v>
          </cell>
          <cell r="M2588">
            <v>19501</v>
          </cell>
          <cell r="N2588">
            <v>19501</v>
          </cell>
        </row>
        <row r="2589">
          <cell r="A2589" t="str">
            <v>PVC7</v>
          </cell>
          <cell r="B2589" t="str">
            <v>TUBO CONDUIT PVC 3"X3 METROS</v>
          </cell>
          <cell r="C2589" t="str">
            <v>U</v>
          </cell>
          <cell r="E2589">
            <v>35300</v>
          </cell>
          <cell r="F2589" t="str">
            <v>PRIMARIO</v>
          </cell>
          <cell r="G2589" t="str">
            <v>TUBO</v>
          </cell>
          <cell r="H2589" t="str">
            <v>OTRA</v>
          </cell>
          <cell r="J2589" t="str">
            <v>NO</v>
          </cell>
          <cell r="L2589" t="str">
            <v>SI</v>
          </cell>
          <cell r="M2589">
            <v>22000</v>
          </cell>
          <cell r="N2589">
            <v>24201</v>
          </cell>
        </row>
        <row r="2590">
          <cell r="A2590" t="str">
            <v>PVC8</v>
          </cell>
          <cell r="B2590" t="str">
            <v>TUBO CONDUIT PVC 4"X3 METROS</v>
          </cell>
          <cell r="C2590" t="str">
            <v>U</v>
          </cell>
          <cell r="E2590">
            <v>59560</v>
          </cell>
          <cell r="F2590" t="str">
            <v>PRIMARIO</v>
          </cell>
          <cell r="G2590" t="str">
            <v>TUBO</v>
          </cell>
          <cell r="H2590" t="str">
            <v>OTRA</v>
          </cell>
          <cell r="J2590" t="str">
            <v>NO</v>
          </cell>
          <cell r="L2590" t="str">
            <v>SI</v>
          </cell>
          <cell r="M2590">
            <v>55000</v>
          </cell>
          <cell r="N2590">
            <v>60501</v>
          </cell>
        </row>
        <row r="2591">
          <cell r="A2591" t="str">
            <v>PVCF2</v>
          </cell>
          <cell r="B2591" t="str">
            <v>TUBO CONDUIT FLEXIBLE PVC 3/4"</v>
          </cell>
          <cell r="C2591" t="str">
            <v>ML</v>
          </cell>
          <cell r="E2591">
            <v>2251</v>
          </cell>
          <cell r="F2591" t="str">
            <v>PRIMARIO</v>
          </cell>
          <cell r="G2591" t="str">
            <v>TUBO</v>
          </cell>
          <cell r="H2591" t="str">
            <v>OTRA</v>
          </cell>
          <cell r="J2591" t="str">
            <v>NO</v>
          </cell>
          <cell r="L2591" t="str">
            <v>SI</v>
          </cell>
          <cell r="M2591">
            <v>2251</v>
          </cell>
          <cell r="N2591">
            <v>2251</v>
          </cell>
        </row>
        <row r="2592">
          <cell r="A2592" t="str">
            <v>RACK_17RMS</v>
          </cell>
          <cell r="B2592" t="str">
            <v>GABINETE PARA RACK 17 UR CON PUERTA INCLUYE ORGANIZADORES MULTITOMA Y ACCESORIOS DE MONTAJE PARA SWICHT Y PACH PANEL</v>
          </cell>
          <cell r="C2592" t="str">
            <v>U</v>
          </cell>
          <cell r="E2592">
            <v>822493.62883941794</v>
          </cell>
          <cell r="F2592" t="str">
            <v>PRODUCTO</v>
          </cell>
          <cell r="O2592" t="str">
            <v>MAT</v>
          </cell>
        </row>
        <row r="2593">
          <cell r="A2593" t="str">
            <v>RACK24</v>
          </cell>
          <cell r="B2593" t="str">
            <v>RACK  AUTOSOPOTADO 2.4 M</v>
          </cell>
          <cell r="C2593" t="str">
            <v>U</v>
          </cell>
          <cell r="E2593">
            <v>266644</v>
          </cell>
          <cell r="F2593" t="str">
            <v>PRIMARIO</v>
          </cell>
          <cell r="G2593" t="str">
            <v>VOZDATOS</v>
          </cell>
          <cell r="H2593" t="str">
            <v>OTRA</v>
          </cell>
          <cell r="J2593" t="str">
            <v>NO</v>
          </cell>
          <cell r="L2593" t="str">
            <v>SI</v>
          </cell>
          <cell r="M2593">
            <v>266644</v>
          </cell>
          <cell r="N2593">
            <v>266644</v>
          </cell>
        </row>
        <row r="2594">
          <cell r="A2594" t="str">
            <v>RACK7RMS</v>
          </cell>
          <cell r="B2594" t="str">
            <v>RACK7RMS</v>
          </cell>
          <cell r="C2594" t="str">
            <v>U</v>
          </cell>
          <cell r="E2594">
            <v>703500</v>
          </cell>
          <cell r="F2594" t="str">
            <v>PRODUCTO</v>
          </cell>
          <cell r="G2594" t="str">
            <v>XXXX</v>
          </cell>
          <cell r="H2594" t="str">
            <v>OTRA</v>
          </cell>
          <cell r="J2594" t="str">
            <v>NO</v>
          </cell>
          <cell r="L2594" t="str">
            <v>NO</v>
          </cell>
          <cell r="M2594">
            <v>84651</v>
          </cell>
          <cell r="N2594">
            <v>84651</v>
          </cell>
        </row>
        <row r="2595">
          <cell r="A2595" t="str">
            <v>RACK7RMS_PRI</v>
          </cell>
          <cell r="B2595" t="str">
            <v>GABINETE PARA RACK 17 UR CON PUERTA INCLUYE ORGANIZADORES MULTITOMA Y ACCESORIOS DE MONTAJE PARA SWICHT Y PACH PANEL</v>
          </cell>
          <cell r="C2595" t="str">
            <v>U</v>
          </cell>
          <cell r="E2595">
            <v>670000</v>
          </cell>
          <cell r="F2595" t="str">
            <v>PRIMARIO</v>
          </cell>
          <cell r="G2595" t="str">
            <v>RACK</v>
          </cell>
          <cell r="H2595" t="str">
            <v>OTRA</v>
          </cell>
          <cell r="J2595" t="str">
            <v>NO</v>
          </cell>
          <cell r="L2595" t="str">
            <v>SI</v>
          </cell>
          <cell r="M2595">
            <v>84651</v>
          </cell>
          <cell r="N2595">
            <v>84651</v>
          </cell>
        </row>
        <row r="2596">
          <cell r="A2596" t="str">
            <v>REC_COMP</v>
          </cell>
          <cell r="B2596" t="str">
            <v>RECEBO COMPACTADO</v>
          </cell>
          <cell r="C2596" t="str">
            <v>M3</v>
          </cell>
          <cell r="E2596">
            <v>40000</v>
          </cell>
          <cell r="F2596" t="str">
            <v>PRIMARIO</v>
          </cell>
          <cell r="G2596" t="str">
            <v>AAA</v>
          </cell>
          <cell r="H2596" t="str">
            <v>OTRA</v>
          </cell>
          <cell r="J2596" t="str">
            <v>NO</v>
          </cell>
          <cell r="L2596" t="str">
            <v>SI</v>
          </cell>
          <cell r="M2596">
            <v>45001</v>
          </cell>
          <cell r="N2596">
            <v>45001</v>
          </cell>
        </row>
        <row r="2597">
          <cell r="A2597" t="str">
            <v>RED_MT_310ACSR</v>
          </cell>
          <cell r="B2597" t="str">
            <v>RED MT EN 3No.1/0 ACSR</v>
          </cell>
          <cell r="C2597" t="str">
            <v>ML</v>
          </cell>
          <cell r="E2597">
            <v>9527.9624999999996</v>
          </cell>
          <cell r="F2597" t="str">
            <v>PRODUCTO</v>
          </cell>
          <cell r="G2597" t="str">
            <v>XXXX</v>
          </cell>
          <cell r="H2597" t="str">
            <v>OTRA</v>
          </cell>
          <cell r="J2597" t="str">
            <v>NO</v>
          </cell>
          <cell r="L2597" t="str">
            <v>NO</v>
          </cell>
          <cell r="M2597">
            <v>8610</v>
          </cell>
          <cell r="N2597">
            <v>8610</v>
          </cell>
        </row>
        <row r="2598">
          <cell r="A2598" t="str">
            <v>RED_MT_MO_1-0_ACSR</v>
          </cell>
          <cell r="B2598" t="str">
            <v>RED DE MEDIA TENSION EN 2No.1/0 ACSR</v>
          </cell>
          <cell r="C2598" t="str">
            <v>ML</v>
          </cell>
          <cell r="E2598">
            <v>9398.5678544921884</v>
          </cell>
          <cell r="F2598" t="str">
            <v>PRODUCTO</v>
          </cell>
          <cell r="G2598" t="str">
            <v>XXXX</v>
          </cell>
          <cell r="H2598" t="str">
            <v>OTRA</v>
          </cell>
          <cell r="J2598" t="str">
            <v>NO</v>
          </cell>
          <cell r="L2598" t="str">
            <v>NO</v>
          </cell>
          <cell r="M2598">
            <v>5790</v>
          </cell>
          <cell r="N2598">
            <v>5790</v>
          </cell>
        </row>
        <row r="2599">
          <cell r="A2599" t="str">
            <v>RED_MT_TRI_1-0_ACSR</v>
          </cell>
          <cell r="B2599" t="str">
            <v>RED MT EN 3No.1/0 ACSR</v>
          </cell>
          <cell r="C2599" t="str">
            <v>ML</v>
          </cell>
          <cell r="E2599">
            <v>9527.9624999999996</v>
          </cell>
          <cell r="F2599" t="str">
            <v>PRODUCTO</v>
          </cell>
          <cell r="G2599" t="str">
            <v>XXXX</v>
          </cell>
          <cell r="H2599" t="str">
            <v>OTRA</v>
          </cell>
          <cell r="J2599" t="str">
            <v>NO</v>
          </cell>
          <cell r="L2599" t="str">
            <v>NO</v>
          </cell>
          <cell r="M2599">
            <v>8610</v>
          </cell>
          <cell r="N2599">
            <v>8610</v>
          </cell>
        </row>
        <row r="2600">
          <cell r="A2600" t="str">
            <v>REGMT_01</v>
          </cell>
          <cell r="B2600" t="str">
            <v>SALIDA 220V EN 2No. 10F+1No.14T  THWN EN TUBERIA CONDUIT PVC  3/4"</v>
          </cell>
          <cell r="C2600" t="str">
            <v>UND</v>
          </cell>
          <cell r="E2600">
            <v>1057876.05</v>
          </cell>
          <cell r="F2600" t="str">
            <v>PRODUCTO</v>
          </cell>
          <cell r="G2600" t="str">
            <v>XXXX</v>
          </cell>
          <cell r="H2600" t="str">
            <v>OTRA</v>
          </cell>
          <cell r="J2600" t="str">
            <v>NO</v>
          </cell>
          <cell r="L2600" t="str">
            <v>NO</v>
          </cell>
          <cell r="M2600">
            <v>1022501</v>
          </cell>
          <cell r="N2600">
            <v>1022501</v>
          </cell>
        </row>
        <row r="2601">
          <cell r="A2601" t="str">
            <v>REGMT01</v>
          </cell>
          <cell r="B2601" t="str">
            <v>CAJA DE REGISTRO 1X1X1.5MTOS</v>
          </cell>
          <cell r="C2601" t="str">
            <v>U</v>
          </cell>
          <cell r="E2601">
            <v>187501</v>
          </cell>
          <cell r="F2601" t="str">
            <v>PRIMARIO</v>
          </cell>
          <cell r="G2601" t="str">
            <v>CAJA</v>
          </cell>
          <cell r="H2601" t="str">
            <v>OTRA</v>
          </cell>
          <cell r="J2601" t="str">
            <v>NO</v>
          </cell>
          <cell r="L2601" t="str">
            <v>SI</v>
          </cell>
          <cell r="M2601">
            <v>187501</v>
          </cell>
          <cell r="N2601">
            <v>187501</v>
          </cell>
        </row>
        <row r="2602">
          <cell r="A2602" t="str">
            <v>REJA</v>
          </cell>
          <cell r="B2602" t="str">
            <v>REJA</v>
          </cell>
          <cell r="C2602" t="str">
            <v>U</v>
          </cell>
          <cell r="E2602">
            <v>18915</v>
          </cell>
          <cell r="F2602" t="str">
            <v>PRIMARIO</v>
          </cell>
          <cell r="G2602" t="str">
            <v>REJ</v>
          </cell>
          <cell r="H2602" t="str">
            <v>OTRA</v>
          </cell>
          <cell r="J2602" t="str">
            <v>NO</v>
          </cell>
          <cell r="L2602" t="str">
            <v>SI</v>
          </cell>
          <cell r="M2602">
            <v>18915</v>
          </cell>
          <cell r="N2602">
            <v>18915</v>
          </cell>
        </row>
        <row r="2603">
          <cell r="A2603" t="str">
            <v>REPUE</v>
          </cell>
          <cell r="B2603" t="str">
            <v>REPUESTO PLANTA ELECTRICA</v>
          </cell>
          <cell r="C2603" t="str">
            <v>GL</v>
          </cell>
          <cell r="E2603">
            <v>308860</v>
          </cell>
          <cell r="F2603" t="str">
            <v>PRIMARIO</v>
          </cell>
          <cell r="G2603" t="str">
            <v>REP</v>
          </cell>
          <cell r="H2603" t="str">
            <v>OTRA</v>
          </cell>
          <cell r="J2603" t="str">
            <v>NO</v>
          </cell>
          <cell r="L2603" t="str">
            <v>SI</v>
          </cell>
          <cell r="M2603">
            <v>308860</v>
          </cell>
          <cell r="N2603">
            <v>308860</v>
          </cell>
        </row>
        <row r="2604">
          <cell r="A2604" t="str">
            <v>RET_DT_DOBLE</v>
          </cell>
          <cell r="B2604" t="str">
            <v>RETENIDA CABLE 3/8" AISLADA CON PERNO DE OJO DE 5/8X12" PARA RED PRIMARIA</v>
          </cell>
          <cell r="C2604" t="str">
            <v>U</v>
          </cell>
          <cell r="E2604">
            <v>610313.55000000005</v>
          </cell>
          <cell r="F2604" t="str">
            <v>PRODUCTO</v>
          </cell>
          <cell r="O2604" t="str">
            <v>MAT</v>
          </cell>
        </row>
        <row r="2605">
          <cell r="A2605" t="str">
            <v>RETDTP</v>
          </cell>
          <cell r="B2605" t="str">
            <v>RETENIDA CABLE 3/8" AISLADA CON PERNO DE OJO DE 5/8X12" PARA RED PRIMARIA</v>
          </cell>
          <cell r="C2605" t="str">
            <v>U</v>
          </cell>
          <cell r="E2605">
            <v>379833.72031250002</v>
          </cell>
          <cell r="F2605" t="str">
            <v>PRODUCTO</v>
          </cell>
          <cell r="G2605" t="str">
            <v>XXXX</v>
          </cell>
          <cell r="H2605" t="str">
            <v>OTRA</v>
          </cell>
          <cell r="J2605" t="str">
            <v>NO</v>
          </cell>
          <cell r="L2605" t="str">
            <v>NO</v>
          </cell>
          <cell r="M2605">
            <v>236350</v>
          </cell>
          <cell r="N2605">
            <v>236350</v>
          </cell>
        </row>
        <row r="2606">
          <cell r="A2606" t="str">
            <v>RETDTP_MCB</v>
          </cell>
          <cell r="B2606" t="str">
            <v>RETENIDA CABLE 3/8" AISLADA CON PERNO DE OJO DE 5/8X12" PARA RED PRIMARIA</v>
          </cell>
          <cell r="C2606" t="str">
            <v>U</v>
          </cell>
          <cell r="E2606">
            <v>191845.5</v>
          </cell>
          <cell r="F2606" t="str">
            <v>PRODUCTO</v>
          </cell>
          <cell r="M2606">
            <v>165550</v>
          </cell>
          <cell r="N2606">
            <v>165550</v>
          </cell>
        </row>
        <row r="2607">
          <cell r="A2607" t="str">
            <v>RETDTS</v>
          </cell>
          <cell r="B2607" t="str">
            <v>RETENIDA CABLE 3/8" AISLADA CON PERNO DE OJO DE 5/8X12" PARA RED SECUNDARIA</v>
          </cell>
          <cell r="C2607" t="str">
            <v>U</v>
          </cell>
          <cell r="E2607">
            <v>354044.67031250003</v>
          </cell>
          <cell r="F2607" t="str">
            <v>PRODUCTO</v>
          </cell>
          <cell r="G2607" t="str">
            <v>XXXX</v>
          </cell>
          <cell r="H2607" t="str">
            <v>OTRA</v>
          </cell>
          <cell r="J2607" t="str">
            <v>NO</v>
          </cell>
          <cell r="L2607" t="str">
            <v>NO</v>
          </cell>
          <cell r="M2607">
            <v>208431</v>
          </cell>
          <cell r="N2607">
            <v>208431</v>
          </cell>
        </row>
        <row r="2608">
          <cell r="A2608" t="str">
            <v>RETIE_0001</v>
          </cell>
          <cell r="B2608" t="str">
            <v>CERTIFICACION RETIE POR TRANSFORMADOR</v>
          </cell>
          <cell r="C2608" t="str">
            <v>U</v>
          </cell>
          <cell r="E2608">
            <v>100001.05</v>
          </cell>
          <cell r="F2608" t="str">
            <v>PRODUCTO</v>
          </cell>
          <cell r="O2608" t="str">
            <v>MAT</v>
          </cell>
        </row>
        <row r="2609">
          <cell r="A2609" t="str">
            <v>RETIE_0002</v>
          </cell>
          <cell r="B2609" t="str">
            <v>CERTIFICACION RETIE EN BT Y USO FINAL</v>
          </cell>
          <cell r="C2609" t="str">
            <v>U</v>
          </cell>
          <cell r="E2609">
            <v>8000000.0000104997</v>
          </cell>
          <cell r="F2609" t="str">
            <v>PRODUCTO</v>
          </cell>
          <cell r="O2609" t="str">
            <v>MAT</v>
          </cell>
        </row>
        <row r="2610">
          <cell r="A2610" t="str">
            <v>RETIE_001</v>
          </cell>
          <cell r="B2610" t="str">
            <v>CERTIFICACION  RETIE</v>
          </cell>
          <cell r="C2610" t="str">
            <v>SER</v>
          </cell>
          <cell r="E2610">
            <v>3000000</v>
          </cell>
          <cell r="F2610" t="str">
            <v>PRIMARIO</v>
          </cell>
          <cell r="G2610" t="str">
            <v>SERVICIO</v>
          </cell>
          <cell r="H2610" t="str">
            <v>MOPOSSER</v>
          </cell>
          <cell r="I2610" t="str">
            <v>EINCE</v>
          </cell>
          <cell r="J2610" t="str">
            <v>NO</v>
          </cell>
          <cell r="L2610" t="str">
            <v>NO</v>
          </cell>
          <cell r="M2610">
            <v>380000</v>
          </cell>
          <cell r="N2610">
            <v>380000</v>
          </cell>
        </row>
        <row r="2611">
          <cell r="A2611" t="str">
            <v>RETIE_002</v>
          </cell>
          <cell r="B2611" t="str">
            <v>CERTIFICACION  RETIE</v>
          </cell>
          <cell r="C2611" t="str">
            <v>SER</v>
          </cell>
          <cell r="E2611">
            <v>4000000</v>
          </cell>
          <cell r="F2611" t="str">
            <v>PRIMARIO</v>
          </cell>
          <cell r="G2611" t="str">
            <v>SERVICIO</v>
          </cell>
          <cell r="H2611" t="str">
            <v>MOPOSSER</v>
          </cell>
          <cell r="I2611" t="str">
            <v>EINCE</v>
          </cell>
          <cell r="J2611" t="str">
            <v>NO</v>
          </cell>
          <cell r="L2611" t="str">
            <v>NO</v>
          </cell>
          <cell r="M2611">
            <v>4000000</v>
          </cell>
          <cell r="N2611">
            <v>4000000</v>
          </cell>
        </row>
        <row r="2612">
          <cell r="A2612" t="str">
            <v>RETIE_003</v>
          </cell>
          <cell r="B2612" t="str">
            <v>CERTIFICACION  RETIE</v>
          </cell>
          <cell r="C2612" t="str">
            <v>SER</v>
          </cell>
          <cell r="E2612">
            <v>1200000</v>
          </cell>
          <cell r="F2612" t="str">
            <v>PRIMARIO</v>
          </cell>
          <cell r="G2612" t="str">
            <v>SERVICIO</v>
          </cell>
          <cell r="H2612" t="str">
            <v>MOPOSSER</v>
          </cell>
          <cell r="I2612" t="str">
            <v>EINCE</v>
          </cell>
          <cell r="J2612" t="str">
            <v>NO</v>
          </cell>
          <cell r="L2612" t="str">
            <v>NO</v>
          </cell>
          <cell r="M2612">
            <v>1200000</v>
          </cell>
          <cell r="N2612">
            <v>1200000</v>
          </cell>
        </row>
        <row r="2613">
          <cell r="A2613" t="str">
            <v>RETIE_008</v>
          </cell>
          <cell r="B2613" t="str">
            <v>CERTIFICACION  RETIE POS CASA</v>
          </cell>
          <cell r="C2613" t="str">
            <v>SER</v>
          </cell>
          <cell r="E2613">
            <v>100000</v>
          </cell>
          <cell r="F2613" t="str">
            <v>PRIMARIO</v>
          </cell>
          <cell r="G2613" t="str">
            <v>SERVICIO</v>
          </cell>
          <cell r="H2613" t="str">
            <v>MOPOSSER</v>
          </cell>
          <cell r="I2613" t="str">
            <v>EINCE</v>
          </cell>
          <cell r="J2613" t="str">
            <v>NO</v>
          </cell>
          <cell r="L2613" t="str">
            <v>NO</v>
          </cell>
          <cell r="M2613">
            <v>1200000</v>
          </cell>
          <cell r="N2613">
            <v>1200000</v>
          </cell>
        </row>
        <row r="2614">
          <cell r="A2614" t="str">
            <v>RETIE_1KM</v>
          </cell>
          <cell r="B2614" t="str">
            <v>CERTIFICACION RETIE, TRAMITES ANTE  ELECTRICARIBE</v>
          </cell>
          <cell r="C2614" t="str">
            <v>U</v>
          </cell>
          <cell r="E2614">
            <v>1600001.05</v>
          </cell>
          <cell r="F2614" t="str">
            <v>PRODUCTO</v>
          </cell>
          <cell r="O2614" t="str">
            <v>MAT</v>
          </cell>
        </row>
        <row r="2615">
          <cell r="A2615" t="str">
            <v>RETIE_AGRARIO</v>
          </cell>
          <cell r="B2615" t="str">
            <v>ESTUDIOS Y REVISIONES ELECTRICARIBE Y CERTIFICACION RETIE</v>
          </cell>
          <cell r="C2615" t="str">
            <v>SER</v>
          </cell>
          <cell r="E2615">
            <v>5446702.0999999996</v>
          </cell>
          <cell r="F2615" t="str">
            <v>PRODUCTO</v>
          </cell>
          <cell r="O2615" t="str">
            <v>MAT</v>
          </cell>
        </row>
        <row r="2616">
          <cell r="A2616" t="str">
            <v>RETIE_BOM</v>
          </cell>
          <cell r="B2616" t="str">
            <v>CERTIFICACION  RETIE, PROCESOS DISTRIBUCION, TRANSFORMACION</v>
          </cell>
          <cell r="C2616" t="str">
            <v>SER</v>
          </cell>
          <cell r="E2616">
            <v>1500000</v>
          </cell>
          <cell r="F2616" t="str">
            <v>PRIMARIO</v>
          </cell>
          <cell r="G2616" t="str">
            <v>SERVICIO</v>
          </cell>
          <cell r="H2616" t="str">
            <v>MOPOSSER</v>
          </cell>
          <cell r="I2616" t="str">
            <v>EINCE</v>
          </cell>
          <cell r="J2616" t="str">
            <v>NO</v>
          </cell>
          <cell r="L2616" t="str">
            <v>NO</v>
          </cell>
          <cell r="M2616">
            <v>1500000</v>
          </cell>
          <cell r="N2616">
            <v>1500000</v>
          </cell>
        </row>
        <row r="2617">
          <cell r="A2617" t="str">
            <v>RETIE_COL_N2</v>
          </cell>
          <cell r="B2617" t="str">
            <v>CERTIFICACION  RETIE, PROCESOS DISTRIBUCION, TRANSFORMACION</v>
          </cell>
          <cell r="C2617" t="str">
            <v>SER</v>
          </cell>
          <cell r="E2617">
            <v>2800000</v>
          </cell>
          <cell r="F2617" t="str">
            <v>PRIMARIO</v>
          </cell>
          <cell r="G2617" t="str">
            <v>SERVICIO</v>
          </cell>
          <cell r="H2617" t="str">
            <v>MOPOSSER</v>
          </cell>
          <cell r="I2617" t="str">
            <v>EINCE</v>
          </cell>
          <cell r="J2617" t="str">
            <v>NO</v>
          </cell>
          <cell r="L2617" t="str">
            <v>NO</v>
          </cell>
          <cell r="M2617">
            <v>2800000</v>
          </cell>
          <cell r="N2617">
            <v>2800000</v>
          </cell>
        </row>
        <row r="2618">
          <cell r="A2618" t="str">
            <v>RETIE_IDREEC</v>
          </cell>
          <cell r="B2618" t="str">
            <v>ESTUDIOS Y REVISIONES ELECTRICARIBE Y CERTIFICACION RETIE</v>
          </cell>
          <cell r="C2618" t="str">
            <v>SER</v>
          </cell>
          <cell r="E2618">
            <v>5446702.1000010502</v>
          </cell>
          <cell r="F2618" t="str">
            <v>PRODUCTO</v>
          </cell>
          <cell r="O2618" t="str">
            <v>MAT</v>
          </cell>
        </row>
        <row r="2619">
          <cell r="A2619" t="str">
            <v>RETIE_R_HONDO_VP</v>
          </cell>
          <cell r="B2619" t="str">
            <v>CERTIFICACION RETIE, TRAMITES ANTE  ELECTRICARIBE Y ADECUACION DE  DISEÑOS</v>
          </cell>
          <cell r="C2619" t="str">
            <v>U</v>
          </cell>
          <cell r="E2619">
            <v>1600000</v>
          </cell>
          <cell r="F2619" t="str">
            <v>PRODUCTO</v>
          </cell>
          <cell r="O2619" t="str">
            <v>MAT</v>
          </cell>
        </row>
        <row r="2620">
          <cell r="A2620" t="str">
            <v>RETIE_SANTA</v>
          </cell>
          <cell r="B2620" t="str">
            <v>CERTIFICACION  RETIE, PROCESOS DISTRIBUCION, TRANSFORMACION Y USO FINAL Y RETILAP</v>
          </cell>
          <cell r="C2620" t="str">
            <v>SER</v>
          </cell>
          <cell r="E2620">
            <v>379121.85000000003</v>
          </cell>
          <cell r="F2620" t="str">
            <v>PRIMARIO</v>
          </cell>
          <cell r="G2620" t="str">
            <v>SERVICIO</v>
          </cell>
          <cell r="H2620" t="str">
            <v>MOPOSSER</v>
          </cell>
          <cell r="I2620" t="str">
            <v>EINCE</v>
          </cell>
          <cell r="J2620" t="str">
            <v>NO</v>
          </cell>
          <cell r="L2620" t="str">
            <v>NO</v>
          </cell>
          <cell r="M2620">
            <v>4200000</v>
          </cell>
          <cell r="N2620">
            <v>4200000</v>
          </cell>
        </row>
        <row r="2621">
          <cell r="A2621" t="str">
            <v>RETIE_VIAHOSP</v>
          </cell>
          <cell r="B2621" t="str">
            <v>CERTIFICACION RETIE, TRAMITES ANTE  ELECTRICARIBE Y ADECUACION DE  DISEÑOS POR TRANSFORMADOR</v>
          </cell>
          <cell r="C2621" t="str">
            <v>SER</v>
          </cell>
          <cell r="E2621">
            <v>1600000</v>
          </cell>
          <cell r="F2621" t="str">
            <v>PRODUCTO</v>
          </cell>
          <cell r="O2621" t="str">
            <v>MAT</v>
          </cell>
        </row>
        <row r="2622">
          <cell r="A2622" t="str">
            <v>RETIE_VIV_01</v>
          </cell>
          <cell r="B2622" t="str">
            <v>CERTIFICACION  RETILAP</v>
          </cell>
          <cell r="C2622" t="str">
            <v>SER</v>
          </cell>
          <cell r="E2622">
            <v>10000000</v>
          </cell>
          <cell r="F2622" t="str">
            <v>PRIMARIO</v>
          </cell>
          <cell r="G2622" t="str">
            <v>SERVICIO</v>
          </cell>
          <cell r="H2622" t="str">
            <v>MOPOSSER</v>
          </cell>
          <cell r="I2622" t="str">
            <v>EINCE</v>
          </cell>
          <cell r="J2622" t="str">
            <v>NO</v>
          </cell>
          <cell r="L2622" t="str">
            <v>NO</v>
          </cell>
          <cell r="M2622">
            <v>380000</v>
          </cell>
          <cell r="N2622">
            <v>380000</v>
          </cell>
        </row>
        <row r="2623">
          <cell r="A2623" t="str">
            <v>RETIE_X_CASA</v>
          </cell>
          <cell r="B2623" t="str">
            <v>CERTIFICACION RETIE POR CASA</v>
          </cell>
          <cell r="C2623" t="str">
            <v>U</v>
          </cell>
          <cell r="E2623">
            <v>100001.05</v>
          </cell>
          <cell r="F2623" t="str">
            <v>PRODUCTO</v>
          </cell>
          <cell r="O2623" t="str">
            <v>MAT</v>
          </cell>
        </row>
        <row r="2624">
          <cell r="A2624" t="str">
            <v>RETIE00002</v>
          </cell>
          <cell r="B2624" t="str">
            <v>CERTIFICACION  RETIE EN BT Y USO FINAL</v>
          </cell>
          <cell r="C2624" t="str">
            <v>SER</v>
          </cell>
          <cell r="E2624">
            <v>8000000</v>
          </cell>
          <cell r="F2624" t="str">
            <v>PRIMARIO</v>
          </cell>
          <cell r="G2624" t="str">
            <v>SERVICIO</v>
          </cell>
          <cell r="H2624" t="str">
            <v>MOPOSSER</v>
          </cell>
          <cell r="I2624" t="str">
            <v>EINCE</v>
          </cell>
          <cell r="J2624" t="str">
            <v>NO</v>
          </cell>
          <cell r="L2624" t="str">
            <v>NO</v>
          </cell>
          <cell r="M2624">
            <v>1200000</v>
          </cell>
          <cell r="N2624">
            <v>1200000</v>
          </cell>
        </row>
        <row r="2625">
          <cell r="A2625" t="str">
            <v>RETIEPSO</v>
          </cell>
          <cell r="B2625" t="str">
            <v>CERTIFICACION  RETIE, PROCESOS DISTRIBUCION, TRANSFORMACION Y USO FINAL Y RETILAP</v>
          </cell>
          <cell r="C2625" t="str">
            <v>SER</v>
          </cell>
          <cell r="E2625">
            <v>2230085.75</v>
          </cell>
          <cell r="F2625" t="str">
            <v>PRIMARIO</v>
          </cell>
          <cell r="G2625" t="str">
            <v>SERVICIO</v>
          </cell>
          <cell r="H2625" t="str">
            <v>MOPOSSER</v>
          </cell>
          <cell r="I2625" t="str">
            <v>EINCE</v>
          </cell>
          <cell r="J2625" t="str">
            <v>NO</v>
          </cell>
          <cell r="L2625" t="str">
            <v>NO</v>
          </cell>
          <cell r="M2625">
            <v>4200000</v>
          </cell>
          <cell r="N2625">
            <v>4200000</v>
          </cell>
        </row>
        <row r="2626">
          <cell r="A2626" t="str">
            <v>RETILAP_01</v>
          </cell>
          <cell r="B2626" t="str">
            <v>CERTIFICACION RETILAP</v>
          </cell>
          <cell r="C2626" t="str">
            <v>SER</v>
          </cell>
          <cell r="E2626">
            <v>10000000.000001051</v>
          </cell>
          <cell r="F2626" t="str">
            <v>PRODUCTO</v>
          </cell>
          <cell r="G2626" t="str">
            <v>SERVICIO</v>
          </cell>
          <cell r="O2626" t="str">
            <v>MAT</v>
          </cell>
        </row>
        <row r="2627">
          <cell r="A2627" t="str">
            <v>RETILAP_02</v>
          </cell>
          <cell r="B2627" t="str">
            <v>CERTIFICACION RETILAP SISTEMA DE ILUMINACION</v>
          </cell>
          <cell r="C2627" t="str">
            <v>SER</v>
          </cell>
          <cell r="E2627">
            <v>5000000</v>
          </cell>
          <cell r="F2627" t="str">
            <v>PRODUCTO</v>
          </cell>
          <cell r="G2627" t="str">
            <v>SERVICIO</v>
          </cell>
          <cell r="O2627" t="str">
            <v>MAT</v>
          </cell>
        </row>
        <row r="2628">
          <cell r="A2628" t="str">
            <v>RETILAP_PCZZI</v>
          </cell>
          <cell r="B2628" t="str">
            <v>CERTIFICACION RETILAP</v>
          </cell>
          <cell r="C2628" t="str">
            <v>U</v>
          </cell>
          <cell r="E2628">
            <v>10000000.000000009</v>
          </cell>
          <cell r="F2628" t="str">
            <v>PRODUCTO</v>
          </cell>
          <cell r="O2628" t="str">
            <v>MAT</v>
          </cell>
        </row>
        <row r="2629">
          <cell r="A2629" t="str">
            <v>RETILAP_X60</v>
          </cell>
          <cell r="B2629" t="str">
            <v>CERTIFICACION RETILAP POR LUMINARIA</v>
          </cell>
          <cell r="C2629" t="str">
            <v>U</v>
          </cell>
          <cell r="E2629">
            <v>60000.000001050001</v>
          </cell>
          <cell r="F2629" t="str">
            <v>PRODUCTO</v>
          </cell>
          <cell r="O2629" t="str">
            <v>MAT</v>
          </cell>
        </row>
        <row r="2630">
          <cell r="A2630" t="str">
            <v>RETILAP02</v>
          </cell>
          <cell r="B2630" t="str">
            <v>CERTIFICACION RETILAP SISTEMA DE ILUMINACION</v>
          </cell>
          <cell r="C2630" t="str">
            <v>SER</v>
          </cell>
          <cell r="E2630">
            <v>5000000</v>
          </cell>
          <cell r="F2630" t="str">
            <v>PRIMARIO</v>
          </cell>
          <cell r="G2630" t="str">
            <v>SERVICIO</v>
          </cell>
          <cell r="O2630" t="str">
            <v>MAT</v>
          </cell>
        </row>
        <row r="2631">
          <cell r="A2631" t="str">
            <v>RETILAPX60</v>
          </cell>
          <cell r="B2631" t="str">
            <v>CERTIFICACION RETILAP POR LUMINARIA</v>
          </cell>
          <cell r="C2631" t="str">
            <v>SER</v>
          </cell>
          <cell r="E2631">
            <v>60000</v>
          </cell>
          <cell r="F2631" t="str">
            <v>PRIMARIO</v>
          </cell>
          <cell r="G2631" t="str">
            <v>SERVICIO</v>
          </cell>
          <cell r="O2631" t="str">
            <v>MAT</v>
          </cell>
        </row>
        <row r="2632">
          <cell r="A2632" t="str">
            <v>REU_P12</v>
          </cell>
          <cell r="B2632" t="str">
            <v>REUBICACION POSTE DE 12 METROS</v>
          </cell>
          <cell r="C2632" t="str">
            <v>U</v>
          </cell>
          <cell r="E2632">
            <v>569100</v>
          </cell>
          <cell r="F2632" t="str">
            <v>PRODUCTO</v>
          </cell>
          <cell r="G2632" t="str">
            <v>XXXX</v>
          </cell>
          <cell r="H2632" t="str">
            <v>OTRA</v>
          </cell>
          <cell r="J2632" t="str">
            <v>NO</v>
          </cell>
          <cell r="L2632" t="str">
            <v>NO</v>
          </cell>
          <cell r="M2632">
            <v>279000</v>
          </cell>
          <cell r="N2632">
            <v>279000</v>
          </cell>
        </row>
        <row r="2633">
          <cell r="A2633" t="str">
            <v>REU_TRAFO_30</v>
          </cell>
          <cell r="B2633" t="str">
            <v>REUBICACION TRANSFORMADOR 30 KVA</v>
          </cell>
          <cell r="C2633" t="str">
            <v>U</v>
          </cell>
          <cell r="E2633">
            <v>1775749.5</v>
          </cell>
          <cell r="F2633" t="str">
            <v>PRODUCTO</v>
          </cell>
          <cell r="G2633" t="str">
            <v>XXXX</v>
          </cell>
          <cell r="H2633" t="str">
            <v>OTRA</v>
          </cell>
          <cell r="J2633" t="str">
            <v>NO</v>
          </cell>
          <cell r="L2633" t="str">
            <v>NO</v>
          </cell>
          <cell r="M2633">
            <v>679038</v>
          </cell>
          <cell r="N2633">
            <v>679038</v>
          </cell>
        </row>
        <row r="2634">
          <cell r="A2634" t="str">
            <v>REVI1</v>
          </cell>
          <cell r="B2634" t="str">
            <v>REV. CONTADOR MONOF.</v>
          </cell>
          <cell r="C2634" t="str">
            <v>U</v>
          </cell>
          <cell r="E2634">
            <v>4521</v>
          </cell>
          <cell r="F2634" t="str">
            <v>PRIMARIO</v>
          </cell>
          <cell r="G2634" t="str">
            <v>ELECTRICARIBE</v>
          </cell>
          <cell r="H2634" t="str">
            <v>MOPOSSER</v>
          </cell>
          <cell r="J2634" t="str">
            <v>NO</v>
          </cell>
          <cell r="L2634" t="str">
            <v>NO</v>
          </cell>
          <cell r="M2634">
            <v>4521</v>
          </cell>
          <cell r="N2634">
            <v>4521</v>
          </cell>
        </row>
        <row r="2635">
          <cell r="A2635" t="str">
            <v>REVI2</v>
          </cell>
          <cell r="B2635" t="str">
            <v>REVISION TRANSF.</v>
          </cell>
          <cell r="C2635" t="str">
            <v>U</v>
          </cell>
          <cell r="E2635">
            <v>84652</v>
          </cell>
          <cell r="F2635" t="str">
            <v>PRIMARIO</v>
          </cell>
          <cell r="G2635" t="str">
            <v>SERVICIO</v>
          </cell>
          <cell r="H2635" t="str">
            <v>MOPOSSER</v>
          </cell>
          <cell r="J2635" t="str">
            <v>NO</v>
          </cell>
          <cell r="L2635" t="str">
            <v>NO</v>
          </cell>
          <cell r="M2635">
            <v>84652</v>
          </cell>
          <cell r="N2635">
            <v>84652</v>
          </cell>
        </row>
        <row r="2636">
          <cell r="A2636" t="str">
            <v>RINCON_HONDO_VIAP</v>
          </cell>
          <cell r="B2636" t="str">
            <v>VIA VARIANTE HOSPITAL LA JAGUA DE IBIRICO</v>
          </cell>
          <cell r="C2636" t="str">
            <v>UN</v>
          </cell>
          <cell r="E2636">
            <v>107065528983.2585</v>
          </cell>
          <cell r="F2636" t="str">
            <v>PRODUCTO</v>
          </cell>
          <cell r="O2636" t="str">
            <v>MAT</v>
          </cell>
        </row>
        <row r="2637">
          <cell r="A2637" t="str">
            <v>ROUTER_WIFI</v>
          </cell>
          <cell r="B2637" t="str">
            <v>ROUTER WIFI</v>
          </cell>
          <cell r="C2637" t="str">
            <v>U</v>
          </cell>
          <cell r="E2637">
            <v>409350.81394287798</v>
          </cell>
          <cell r="F2637" t="str">
            <v>PRODUCTO</v>
          </cell>
          <cell r="O2637" t="str">
            <v>MAT</v>
          </cell>
        </row>
        <row r="2638">
          <cell r="A2638" t="str">
            <v>ROUTERWIFI</v>
          </cell>
          <cell r="B2638" t="str">
            <v>ROUTER WIFI</v>
          </cell>
          <cell r="C2638" t="str">
            <v>U</v>
          </cell>
          <cell r="E2638">
            <v>242211</v>
          </cell>
          <cell r="F2638" t="str">
            <v>PRIMARIO</v>
          </cell>
          <cell r="G2638" t="str">
            <v>VOZDATOS</v>
          </cell>
          <cell r="H2638" t="str">
            <v>OTRA</v>
          </cell>
          <cell r="J2638" t="str">
            <v>NO</v>
          </cell>
          <cell r="L2638" t="str">
            <v>SI</v>
          </cell>
          <cell r="M2638">
            <v>142211</v>
          </cell>
          <cell r="N2638">
            <v>142211</v>
          </cell>
        </row>
        <row r="2639">
          <cell r="A2639" t="str">
            <v>RRR25</v>
          </cell>
          <cell r="B2639" t="str">
            <v>REFLECTOR 250W-SODIO</v>
          </cell>
          <cell r="C2639" t="str">
            <v>U</v>
          </cell>
          <cell r="E2639">
            <v>188431</v>
          </cell>
          <cell r="F2639" t="str">
            <v>PRIMARIO</v>
          </cell>
          <cell r="G2639" t="str">
            <v>LUM</v>
          </cell>
          <cell r="H2639" t="str">
            <v>OTRA</v>
          </cell>
          <cell r="J2639" t="str">
            <v>NO</v>
          </cell>
          <cell r="L2639" t="str">
            <v>SI</v>
          </cell>
          <cell r="M2639">
            <v>188431</v>
          </cell>
          <cell r="N2639">
            <v>188431</v>
          </cell>
        </row>
        <row r="2640">
          <cell r="A2640" t="str">
            <v>S-8MMALB</v>
          </cell>
          <cell r="B2640" t="str">
            <v xml:space="preserve">Alambrón de aluminio de 8 mm de diametro     </v>
          </cell>
          <cell r="C2640" t="str">
            <v>ML</v>
          </cell>
          <cell r="D2640">
            <v>2200</v>
          </cell>
          <cell r="E2640">
            <v>3317</v>
          </cell>
          <cell r="F2640" t="str">
            <v>PRIMARIO</v>
          </cell>
          <cell r="G2640" t="str">
            <v>APANTALLAMIENTO</v>
          </cell>
          <cell r="H2640" t="str">
            <v>OTRA</v>
          </cell>
          <cell r="J2640" t="str">
            <v>NO</v>
          </cell>
          <cell r="L2640" t="str">
            <v>SI</v>
          </cell>
          <cell r="M2640">
            <v>1060</v>
          </cell>
          <cell r="N2640">
            <v>1167</v>
          </cell>
          <cell r="O2640" t="str">
            <v>MAT</v>
          </cell>
        </row>
        <row r="2641">
          <cell r="A2641" t="str">
            <v>SAL_110_34_EMT</v>
          </cell>
          <cell r="B2641" t="str">
            <v>SALIDA LAMPARAS 110V EN TUBERIA EMT 3/4</v>
          </cell>
          <cell r="C2641" t="str">
            <v>U</v>
          </cell>
          <cell r="E2641">
            <v>179776.38007812499</v>
          </cell>
          <cell r="F2641" t="str">
            <v>PRODUCTO</v>
          </cell>
          <cell r="O2641" t="str">
            <v>MAT</v>
          </cell>
        </row>
        <row r="2642">
          <cell r="A2642" t="str">
            <v>SAL_110VLT</v>
          </cell>
          <cell r="B2642" t="str">
            <v>SALIDA LAMPARAS, TOMAS, ABANICOS EN TUBERIA EMT</v>
          </cell>
          <cell r="C2642" t="str">
            <v>U</v>
          </cell>
          <cell r="E2642">
            <v>132223.998268975</v>
          </cell>
          <cell r="F2642" t="str">
            <v>PRODUCTO</v>
          </cell>
          <cell r="O2642" t="str">
            <v>MAT</v>
          </cell>
        </row>
        <row r="2643">
          <cell r="A2643" t="str">
            <v>SAL_110VLT_01</v>
          </cell>
          <cell r="B2643" t="str">
            <v>SALIDA 110V PARA ALUMBRADO EN EL TECHO EN TUBERIA EMT 3/4</v>
          </cell>
          <cell r="C2643" t="str">
            <v>U</v>
          </cell>
          <cell r="E2643">
            <v>96193.440039062509</v>
          </cell>
          <cell r="F2643" t="str">
            <v>PRODUCTO</v>
          </cell>
          <cell r="O2643" t="str">
            <v>MAT</v>
          </cell>
        </row>
        <row r="2644">
          <cell r="A2644" t="str">
            <v>SAL_110VLT1</v>
          </cell>
          <cell r="B2644" t="str">
            <v>Salida para lampara fluorescente T5 2x28 W en sótano y semisótano, en tubería EMT de 1/2</v>
          </cell>
          <cell r="C2644" t="str">
            <v>U</v>
          </cell>
          <cell r="E2644">
            <v>160326.6</v>
          </cell>
          <cell r="F2644" t="str">
            <v>PRODUCTO</v>
          </cell>
          <cell r="O2644" t="str">
            <v>MAT</v>
          </cell>
        </row>
        <row r="2645">
          <cell r="A2645" t="str">
            <v>SAL_110VLT2</v>
          </cell>
          <cell r="B2645" t="str">
            <v>SALIDA ALUMBRADO EN TUBERIA EMT DE  1/2"</v>
          </cell>
          <cell r="C2645" t="str">
            <v>U</v>
          </cell>
          <cell r="E2645">
            <v>195621.3</v>
          </cell>
          <cell r="F2645" t="str">
            <v>PRODUCTO</v>
          </cell>
          <cell r="O2645" t="str">
            <v>MAT</v>
          </cell>
        </row>
        <row r="2646">
          <cell r="A2646" t="str">
            <v>SAL_12M</v>
          </cell>
          <cell r="B2646" t="str">
            <v>SALIDA 220V PARA ALUMBRADO  EN POSTE DE 14 METROS</v>
          </cell>
          <cell r="C2646" t="str">
            <v>U</v>
          </cell>
          <cell r="E2646">
            <v>448130.66591038991</v>
          </cell>
          <cell r="F2646" t="str">
            <v>PRODUCTO</v>
          </cell>
          <cell r="O2646" t="str">
            <v>MAT</v>
          </cell>
        </row>
        <row r="2647">
          <cell r="A2647" t="str">
            <v>SAL_220A</v>
          </cell>
          <cell r="B2647" t="str">
            <v>SALIDAS CON 220V AA EN DUCTO PVC 3/4 EN CABLE LIBRE DE HALOGENO</v>
          </cell>
          <cell r="C2647" t="str">
            <v>UND</v>
          </cell>
          <cell r="E2647">
            <v>349010.33984374994</v>
          </cell>
          <cell r="F2647" t="str">
            <v>PRODUCTO</v>
          </cell>
          <cell r="G2647" t="str">
            <v>XXXX</v>
          </cell>
          <cell r="H2647" t="str">
            <v>OTRA</v>
          </cell>
          <cell r="J2647" t="str">
            <v>NO</v>
          </cell>
          <cell r="L2647" t="str">
            <v>NO</v>
          </cell>
          <cell r="M2647">
            <v>123936</v>
          </cell>
          <cell r="N2647">
            <v>123936</v>
          </cell>
        </row>
        <row r="2648">
          <cell r="A2648" t="str">
            <v>SAL_220A_AAA</v>
          </cell>
          <cell r="B2648" t="str">
            <v>SALIDAS MANEJADORAS DE AA EN DUCTO PVC SCH 40 3/4"</v>
          </cell>
          <cell r="C2648" t="str">
            <v>UND</v>
          </cell>
          <cell r="E2648">
            <v>613937.30937499995</v>
          </cell>
          <cell r="F2648" t="str">
            <v>PRODUCTO</v>
          </cell>
          <cell r="O2648" t="str">
            <v>MAT</v>
          </cell>
        </row>
        <row r="2649">
          <cell r="A2649" t="str">
            <v>SAL_220V</v>
          </cell>
          <cell r="B2649" t="str">
            <v>SALIDA 220V PARA LUMINARIA TIPO PEDESTAL 6 METROS</v>
          </cell>
          <cell r="C2649" t="str">
            <v>U</v>
          </cell>
          <cell r="E2649">
            <v>338774.66679235699</v>
          </cell>
          <cell r="F2649" t="str">
            <v>PRODUCTO</v>
          </cell>
          <cell r="G2649" t="str">
            <v>XXXX</v>
          </cell>
          <cell r="H2649" t="str">
            <v>OTRA</v>
          </cell>
          <cell r="J2649" t="str">
            <v>NO</v>
          </cell>
          <cell r="L2649" t="str">
            <v>NO</v>
          </cell>
          <cell r="M2649">
            <v>123936</v>
          </cell>
          <cell r="N2649">
            <v>123936</v>
          </cell>
        </row>
        <row r="2650">
          <cell r="A2650" t="str">
            <v>SAL_220V_LH_SCH</v>
          </cell>
          <cell r="B2650" t="str">
            <v>SALIDA 220V PARA ALUMBRADO EN EL TECHO EN TUBERIA EMT 3/4 CON CABLE LIBRE DE HALOGENO</v>
          </cell>
          <cell r="C2650" t="str">
            <v>U</v>
          </cell>
          <cell r="E2650">
            <v>220639.25125</v>
          </cell>
          <cell r="F2650" t="str">
            <v>PRODUCTO</v>
          </cell>
          <cell r="O2650" t="str">
            <v>MAT</v>
          </cell>
        </row>
        <row r="2651">
          <cell r="A2651" t="str">
            <v>SAL_220VLT</v>
          </cell>
          <cell r="B2651" t="str">
            <v>SALIDA 220V PARA ALUMBRADO EN EL TECHO EN TUBERIA EMT 3/4</v>
          </cell>
          <cell r="C2651" t="str">
            <v>U</v>
          </cell>
          <cell r="E2651">
            <v>230152.25125</v>
          </cell>
          <cell r="F2651" t="str">
            <v>PRODUCTO</v>
          </cell>
          <cell r="O2651" t="str">
            <v>MAT</v>
          </cell>
        </row>
        <row r="2652">
          <cell r="A2652" t="str">
            <v>SAL_220VLT_SD</v>
          </cell>
          <cell r="B2652" t="str">
            <v>SALIDA 240V PARA ALUMBRADO EN EL LAS GRADAS</v>
          </cell>
          <cell r="C2652" t="str">
            <v>U</v>
          </cell>
          <cell r="E2652">
            <v>98839.670976562513</v>
          </cell>
          <cell r="F2652" t="str">
            <v>PRODUCTO</v>
          </cell>
          <cell r="O2652" t="str">
            <v>MAT</v>
          </cell>
        </row>
        <row r="2653">
          <cell r="A2653" t="str">
            <v>SAL_2X16EMT</v>
          </cell>
          <cell r="B2653" t="str">
            <v>SALIDA 220V PARA ALUMBRADO EN EL TECHO EN TUBERIA EMT</v>
          </cell>
          <cell r="C2653" t="str">
            <v>U</v>
          </cell>
          <cell r="E2653">
            <v>128700.6</v>
          </cell>
          <cell r="F2653" t="str">
            <v>PRODUCTO</v>
          </cell>
          <cell r="O2653" t="str">
            <v>MAT</v>
          </cell>
        </row>
        <row r="2654">
          <cell r="A2654" t="str">
            <v>SAL_5X16EMT</v>
          </cell>
          <cell r="B2654" t="str">
            <v>SALIDA 220V PARA ALUMBRADO EN EL TECHO EN TUBERIA EMT</v>
          </cell>
          <cell r="C2654" t="str">
            <v>U</v>
          </cell>
          <cell r="E2654">
            <v>274068.90000000002</v>
          </cell>
          <cell r="F2654" t="str">
            <v>PRODUCTO</v>
          </cell>
          <cell r="O2654" t="str">
            <v>MAT</v>
          </cell>
        </row>
        <row r="2655">
          <cell r="A2655" t="str">
            <v>SAL_AA_UPC</v>
          </cell>
          <cell r="B2655" t="str">
            <v>SALIDA AIRE ACONDICIONADO</v>
          </cell>
          <cell r="C2655" t="str">
            <v>U</v>
          </cell>
          <cell r="E2655">
            <v>248928.75</v>
          </cell>
          <cell r="F2655" t="str">
            <v>PRODUCTO</v>
          </cell>
          <cell r="O2655" t="str">
            <v>MAT</v>
          </cell>
        </row>
        <row r="2656">
          <cell r="A2656" t="str">
            <v>SAL_AA_VILLA_OLIM</v>
          </cell>
          <cell r="B2656" t="str">
            <v>SALIDA AIRE ACONDICIONADO SIN DUCTO Y ACOMETIDA</v>
          </cell>
          <cell r="C2656" t="str">
            <v>UND</v>
          </cell>
          <cell r="E2656">
            <v>26022.990039062501</v>
          </cell>
          <cell r="F2656" t="str">
            <v>PRODUCTO</v>
          </cell>
          <cell r="O2656" t="str">
            <v>MAT</v>
          </cell>
        </row>
        <row r="2657">
          <cell r="A2657" t="str">
            <v>SAL_AT_110</v>
          </cell>
          <cell r="B2657" t="str">
            <v>SALIDAS PARA ALUMBRADO Y TOMACORRIENTES  TC 110V</v>
          </cell>
          <cell r="C2657" t="str">
            <v>UND</v>
          </cell>
          <cell r="E2657">
            <v>116310.075</v>
          </cell>
          <cell r="F2657" t="str">
            <v>PRODUCTO</v>
          </cell>
          <cell r="G2657" t="str">
            <v>XXXX</v>
          </cell>
          <cell r="H2657" t="str">
            <v>OTRA</v>
          </cell>
          <cell r="J2657" t="str">
            <v>NO</v>
          </cell>
          <cell r="L2657" t="str">
            <v>NO</v>
          </cell>
          <cell r="M2657">
            <v>55687.399999999994</v>
          </cell>
          <cell r="N2657">
            <v>55687.399999999994</v>
          </cell>
        </row>
        <row r="2658">
          <cell r="A2658" t="str">
            <v>SAL_BIF_01</v>
          </cell>
          <cell r="B2658" t="str">
            <v>SALIDA TRIFASICA  220V EN 3No.8+1No.10N+1No.10T  THWN EN TUBERIA CONDUIT PVC  1"</v>
          </cell>
          <cell r="C2658" t="str">
            <v>UND</v>
          </cell>
          <cell r="E2658">
            <v>314629.58132812509</v>
          </cell>
          <cell r="F2658" t="str">
            <v>PRODUCTO</v>
          </cell>
          <cell r="G2658" t="str">
            <v>XXXX</v>
          </cell>
          <cell r="H2658" t="str">
            <v>OTRA</v>
          </cell>
          <cell r="J2658" t="str">
            <v>NO</v>
          </cell>
          <cell r="L2658" t="str">
            <v>NO</v>
          </cell>
          <cell r="M2658">
            <v>73996.239999999991</v>
          </cell>
          <cell r="N2658">
            <v>73996.239999999991</v>
          </cell>
        </row>
        <row r="2659">
          <cell r="A2659" t="str">
            <v>SAL_COND_AAA</v>
          </cell>
          <cell r="B2659" t="str">
            <v>SALIDAS CONDENSADORAS DE AA EN 3No.8 + 1No.8+1No.10T EN DUCTO IMC DE 1"</v>
          </cell>
          <cell r="C2659" t="str">
            <v>UND</v>
          </cell>
          <cell r="E2659">
            <v>842181.9</v>
          </cell>
          <cell r="F2659" t="str">
            <v>PRODUCTO</v>
          </cell>
          <cell r="O2659" t="str">
            <v>MAT</v>
          </cell>
        </row>
        <row r="2660">
          <cell r="A2660" t="str">
            <v>SAL_COND_AAA_02</v>
          </cell>
          <cell r="B2660" t="str">
            <v>SALIDAS CONDENSADORAS DE AA EN 3No.6 + 1No.6+1No.10T EN DUCTO IMC DE 1"</v>
          </cell>
          <cell r="C2660" t="str">
            <v>UND</v>
          </cell>
          <cell r="E2660">
            <v>1001905.5482812501</v>
          </cell>
          <cell r="F2660" t="str">
            <v>PRODUCTO</v>
          </cell>
          <cell r="O2660" t="str">
            <v>MAT</v>
          </cell>
        </row>
        <row r="2661">
          <cell r="A2661" t="str">
            <v>SAL_COND_AAA_03</v>
          </cell>
          <cell r="B2661" t="str">
            <v>SALIDAS CONDENSADORAS  DE AA EN 3No.4 + 1No.4+1No.8T EN DUCTO IMC DE 1"</v>
          </cell>
          <cell r="C2661" t="str">
            <v>UND</v>
          </cell>
          <cell r="E2661">
            <v>987304.07968750002</v>
          </cell>
          <cell r="F2661" t="str">
            <v>PRODUCTO</v>
          </cell>
          <cell r="O2661" t="str">
            <v>MAT</v>
          </cell>
        </row>
        <row r="2662">
          <cell r="A2662" t="str">
            <v>SAL_D_CAN</v>
          </cell>
          <cell r="B2662" t="str">
            <v>SALIDA DATOS CAT 6</v>
          </cell>
          <cell r="C2662" t="str">
            <v>U</v>
          </cell>
          <cell r="E2662">
            <v>129634.68007812499</v>
          </cell>
          <cell r="F2662" t="str">
            <v>PRODUCTO</v>
          </cell>
          <cell r="O2662" t="str">
            <v>MAT</v>
          </cell>
        </row>
        <row r="2663">
          <cell r="A2663" t="str">
            <v>SAL_GFCI_110V</v>
          </cell>
          <cell r="B2663" t="str">
            <v>SALIDA TOMACORRIENTE 110V GFCI</v>
          </cell>
          <cell r="C2663" t="str">
            <v>U</v>
          </cell>
          <cell r="E2663">
            <v>151459.47595703125</v>
          </cell>
          <cell r="F2663" t="str">
            <v>PRODUCTO</v>
          </cell>
          <cell r="G2663" t="str">
            <v>XXXX</v>
          </cell>
          <cell r="H2663" t="str">
            <v>OTRA</v>
          </cell>
          <cell r="J2663" t="str">
            <v>NO</v>
          </cell>
          <cell r="L2663" t="str">
            <v>NO</v>
          </cell>
          <cell r="M2663">
            <v>98003</v>
          </cell>
          <cell r="N2663">
            <v>98003</v>
          </cell>
        </row>
        <row r="2664">
          <cell r="A2664" t="str">
            <v>SAL_HUMO</v>
          </cell>
          <cell r="B2664" t="str">
            <v>SALIDA VIGILANCIA</v>
          </cell>
          <cell r="C2664" t="str">
            <v>UND</v>
          </cell>
          <cell r="E2664">
            <v>34420.050000000003</v>
          </cell>
          <cell r="F2664" t="str">
            <v>PRODUCTO</v>
          </cell>
          <cell r="G2664" t="str">
            <v>XXXX</v>
          </cell>
          <cell r="H2664" t="str">
            <v>OTRA</v>
          </cell>
          <cell r="J2664" t="str">
            <v>NO</v>
          </cell>
          <cell r="L2664" t="str">
            <v>NO</v>
          </cell>
          <cell r="M2664">
            <v>24903</v>
          </cell>
          <cell r="N2664">
            <v>24903</v>
          </cell>
        </row>
        <row r="2665">
          <cell r="A2665" t="str">
            <v>SAL_INT_CS</v>
          </cell>
          <cell r="B2665" t="str">
            <v>SALIDA INTERRUPTOR CONMUTABLE SENCILLO</v>
          </cell>
          <cell r="C2665" t="str">
            <v>U</v>
          </cell>
          <cell r="E2665">
            <v>158065.74003906248</v>
          </cell>
          <cell r="F2665" t="str">
            <v>PRODUCTO</v>
          </cell>
          <cell r="O2665" t="str">
            <v>MAT</v>
          </cell>
        </row>
        <row r="2666">
          <cell r="A2666" t="str">
            <v>SAL_INT_CS_SCH40</v>
          </cell>
          <cell r="B2666" t="str">
            <v>SALIDA INTERRUPTOR CONMUTABLE SENCILLO EN DUCTO PVC SCH 40 1/2"</v>
          </cell>
          <cell r="C2666" t="str">
            <v>U</v>
          </cell>
          <cell r="E2666">
            <v>142787.4</v>
          </cell>
          <cell r="F2666" t="str">
            <v>PRODUCTO</v>
          </cell>
          <cell r="O2666" t="str">
            <v>MAT</v>
          </cell>
        </row>
        <row r="2667">
          <cell r="A2667" t="str">
            <v>SAL_INT_S</v>
          </cell>
          <cell r="B2667" t="str">
            <v>SALIDA PARA INTERUPTOR SENCILLO</v>
          </cell>
          <cell r="C2667" t="str">
            <v>U</v>
          </cell>
          <cell r="E2667">
            <v>98684.0400390625</v>
          </cell>
          <cell r="F2667" t="str">
            <v>PRODUCTO</v>
          </cell>
          <cell r="O2667" t="str">
            <v>MAT</v>
          </cell>
        </row>
        <row r="2668">
          <cell r="A2668" t="str">
            <v>SAL_INT_S2</v>
          </cell>
          <cell r="B2668" t="str">
            <v>SALIDA INTERRUPTOR DOBLE</v>
          </cell>
          <cell r="C2668" t="str">
            <v>U</v>
          </cell>
          <cell r="E2668">
            <v>140066.97595703125</v>
          </cell>
          <cell r="F2668" t="str">
            <v>PRODUCTO</v>
          </cell>
          <cell r="O2668" t="str">
            <v>MAT</v>
          </cell>
        </row>
        <row r="2669">
          <cell r="A2669" t="str">
            <v>SAL_INT_S2SCH40</v>
          </cell>
          <cell r="B2669" t="str">
            <v>SALIDA INTERRUPTOR DOBLE EN DUCTO PVC SCH 40 1/2"</v>
          </cell>
          <cell r="C2669" t="str">
            <v>U</v>
          </cell>
          <cell r="E2669">
            <v>154382.67595703126</v>
          </cell>
          <cell r="F2669" t="str">
            <v>PRODUCTO</v>
          </cell>
          <cell r="O2669" t="str">
            <v>MAT</v>
          </cell>
        </row>
        <row r="2670">
          <cell r="A2670" t="str">
            <v>SAL_INT_S3</v>
          </cell>
          <cell r="B2670" t="str">
            <v>SALIDA INTERRUPTOR TRIPLE</v>
          </cell>
          <cell r="C2670" t="str">
            <v>U</v>
          </cell>
          <cell r="E2670">
            <v>162011.97595703125</v>
          </cell>
          <cell r="F2670" t="str">
            <v>PRODUCTO</v>
          </cell>
          <cell r="O2670" t="str">
            <v>MAT</v>
          </cell>
        </row>
        <row r="2671">
          <cell r="A2671" t="str">
            <v>SAL_INT_SCH40</v>
          </cell>
          <cell r="B2671" t="str">
            <v>SALIDA PARA INTERUPTOR SENCILLO EN DUCTO PVC SCH 40 1/2"</v>
          </cell>
          <cell r="C2671" t="str">
            <v>U</v>
          </cell>
          <cell r="E2671">
            <v>135207.24003906248</v>
          </cell>
          <cell r="F2671" t="str">
            <v>PRODUCTO</v>
          </cell>
          <cell r="O2671" t="str">
            <v>MAT</v>
          </cell>
        </row>
        <row r="2672">
          <cell r="A2672" t="str">
            <v>SAL_LUM_110</v>
          </cell>
          <cell r="B2672" t="str">
            <v>SALIDA LUMINARIAS 110V</v>
          </cell>
          <cell r="C2672" t="str">
            <v>U</v>
          </cell>
          <cell r="E2672">
            <v>125868.2213005595</v>
          </cell>
          <cell r="F2672" t="str">
            <v>PRODUCTO</v>
          </cell>
          <cell r="G2672" t="str">
            <v>XXXX</v>
          </cell>
          <cell r="H2672" t="str">
            <v>OTRA</v>
          </cell>
          <cell r="J2672" t="str">
            <v>NO</v>
          </cell>
          <cell r="L2672" t="str">
            <v>NO</v>
          </cell>
          <cell r="M2672">
            <v>38860.399999999994</v>
          </cell>
          <cell r="N2672">
            <v>38860.399999999994</v>
          </cell>
        </row>
        <row r="2673">
          <cell r="A2673" t="str">
            <v>SAL_LUM_110_1</v>
          </cell>
          <cell r="B2673" t="str">
            <v>salida para roseta</v>
          </cell>
          <cell r="C2673" t="str">
            <v>U</v>
          </cell>
          <cell r="E2673">
            <v>74145.119921874983</v>
          </cell>
          <cell r="F2673" t="str">
            <v>PRODUCTO</v>
          </cell>
          <cell r="O2673" t="str">
            <v>MAT</v>
          </cell>
        </row>
        <row r="2674">
          <cell r="A2674" t="str">
            <v>SAL_LUM_110_MCB</v>
          </cell>
          <cell r="B2674" t="str">
            <v>SALIDA LUMINARIA O VENTILADOR 110V  SIN PLAFON</v>
          </cell>
          <cell r="C2674" t="str">
            <v>U</v>
          </cell>
          <cell r="E2674">
            <v>5691</v>
          </cell>
          <cell r="F2674" t="str">
            <v>PRODUCTO</v>
          </cell>
          <cell r="M2674">
            <v>5740</v>
          </cell>
          <cell r="N2674">
            <v>5740</v>
          </cell>
        </row>
        <row r="2675">
          <cell r="A2675" t="str">
            <v>SAL_LUM_110_SCH4012</v>
          </cell>
          <cell r="B2675" t="str">
            <v>SALIDA LUMINARIAS EN DUCTO PVC SCH 40 1/2" 110V</v>
          </cell>
          <cell r="C2675" t="str">
            <v>U</v>
          </cell>
          <cell r="E2675">
            <v>147422.94003906249</v>
          </cell>
          <cell r="F2675" t="str">
            <v>PRODUCTO</v>
          </cell>
          <cell r="O2675" t="str">
            <v>MAT</v>
          </cell>
        </row>
        <row r="2676">
          <cell r="A2676" t="str">
            <v>SAL_LUM_110A</v>
          </cell>
          <cell r="B2676" t="str">
            <v>SALIDA LUMINARIA 110V INCLUYE PLAFON Y BOMBILLO AHORRADOR 30W</v>
          </cell>
          <cell r="C2676" t="str">
            <v>U</v>
          </cell>
          <cell r="E2676">
            <v>143381.69999999998</v>
          </cell>
          <cell r="F2676" t="str">
            <v>PRODUCTO</v>
          </cell>
          <cell r="G2676" t="str">
            <v>XXXX</v>
          </cell>
          <cell r="H2676" t="str">
            <v>OTRA</v>
          </cell>
          <cell r="J2676" t="str">
            <v>NO</v>
          </cell>
          <cell r="L2676" t="str">
            <v>NO</v>
          </cell>
          <cell r="M2676">
            <v>47047.399999999994</v>
          </cell>
          <cell r="N2676">
            <v>47047.399999999994</v>
          </cell>
        </row>
        <row r="2677">
          <cell r="A2677" t="str">
            <v>SAL_LUM_110B</v>
          </cell>
          <cell r="B2677" t="str">
            <v>SALIDA LUMINARIA EN PLAFON</v>
          </cell>
          <cell r="C2677" t="str">
            <v>U</v>
          </cell>
          <cell r="E2677">
            <v>92869.588139324755</v>
          </cell>
          <cell r="F2677" t="str">
            <v>PRODUCTO</v>
          </cell>
          <cell r="G2677" t="str">
            <v>XXXX</v>
          </cell>
          <cell r="H2677" t="str">
            <v>OTRA</v>
          </cell>
          <cell r="J2677" t="str">
            <v>NO</v>
          </cell>
          <cell r="L2677" t="str">
            <v>NO</v>
          </cell>
          <cell r="M2677">
            <v>39490.239999999998</v>
          </cell>
          <cell r="N2677">
            <v>39490.239999999998</v>
          </cell>
        </row>
        <row r="2678">
          <cell r="A2678" t="str">
            <v>SAL_LUM_110EE</v>
          </cell>
          <cell r="B2678" t="str">
            <v>SALIDA LUMINARIA 110V EN DUCTO PVC SCH 40 1/2"</v>
          </cell>
          <cell r="C2678" t="str">
            <v>U</v>
          </cell>
          <cell r="E2678">
            <v>133652.4</v>
          </cell>
          <cell r="F2678" t="str">
            <v>PRODUCTO</v>
          </cell>
          <cell r="O2678" t="str">
            <v>MAT</v>
          </cell>
        </row>
        <row r="2679">
          <cell r="A2679" t="str">
            <v>SAL_LUM_110LH_SCH</v>
          </cell>
          <cell r="B2679" t="str">
            <v>SALIDA LUMINARIA 110V EN DUCTO PVC SCH 40 1/2"CON CABLE LIBRE DE HALOGENO</v>
          </cell>
          <cell r="C2679" t="str">
            <v>U</v>
          </cell>
          <cell r="E2679">
            <v>105113.40000000001</v>
          </cell>
          <cell r="F2679" t="str">
            <v>PRODUCTO</v>
          </cell>
          <cell r="O2679" t="str">
            <v>MAT</v>
          </cell>
        </row>
        <row r="2680">
          <cell r="A2680" t="str">
            <v>SAL_LUM_PEDE</v>
          </cell>
          <cell r="B2680" t="str">
            <v>ALAMBRADO LUMINARIA DESDE LA BASE DEL POSTE HASTA LA LUMINARIA</v>
          </cell>
          <cell r="C2680" t="str">
            <v>ML</v>
          </cell>
          <cell r="E2680">
            <v>7130.6550048828121</v>
          </cell>
          <cell r="F2680" t="str">
            <v>PRODUCTO</v>
          </cell>
          <cell r="O2680" t="str">
            <v>MAT</v>
          </cell>
        </row>
        <row r="2681">
          <cell r="A2681" t="str">
            <v>SAL_MSPLIT2HP</v>
          </cell>
          <cell r="B2681" t="str">
            <v>SALIDA AIRE ACONDICIONADO</v>
          </cell>
          <cell r="C2681" t="str">
            <v>U</v>
          </cell>
          <cell r="E2681">
            <v>209955.69003906252</v>
          </cell>
          <cell r="F2681" t="str">
            <v>PRODUCTO</v>
          </cell>
          <cell r="G2681" t="str">
            <v>XXXX</v>
          </cell>
          <cell r="H2681" t="str">
            <v>OTRA</v>
          </cell>
          <cell r="J2681" t="str">
            <v>NO</v>
          </cell>
          <cell r="L2681" t="str">
            <v>NO</v>
          </cell>
          <cell r="M2681">
            <v>157420</v>
          </cell>
          <cell r="N2681">
            <v>157420</v>
          </cell>
        </row>
        <row r="2682">
          <cell r="A2682" t="str">
            <v>SAL_MSPLIT2HP_MCB</v>
          </cell>
          <cell r="B2682" t="str">
            <v>SALIDA MINI SPLIT HASTA 2HP</v>
          </cell>
          <cell r="C2682" t="str">
            <v>UND</v>
          </cell>
          <cell r="E2682">
            <v>62858.25</v>
          </cell>
          <cell r="F2682" t="str">
            <v>PRODUCTO</v>
          </cell>
          <cell r="M2682">
            <v>59445</v>
          </cell>
          <cell r="N2682">
            <v>59445</v>
          </cell>
        </row>
        <row r="2683">
          <cell r="A2683" t="str">
            <v>SAL_RED_EST</v>
          </cell>
          <cell r="B2683" t="str">
            <v>SUMINISTRO E INSTALACION DE CABLEADO ESTRUCTURADOQUE INCLUYE CABLEADO HORIZONTAL , DUCTOS PORTACABLES,CENTRO DE CABLEADO Y RED ELECTRICA REGULADA, TENIENDO EN CUENTA LAS ESPECIFICACIONES TECNICAS  ANEXAS. (EN PUNTOS DE VOZ, DATOS Y RED ELECTRICA REGULADA)</v>
          </cell>
          <cell r="C2683" t="str">
            <v>U</v>
          </cell>
          <cell r="E2683">
            <v>703951.5</v>
          </cell>
          <cell r="F2683" t="str">
            <v>PRODUCTO</v>
          </cell>
          <cell r="G2683" t="str">
            <v>XXXX</v>
          </cell>
          <cell r="H2683" t="str">
            <v>OTRA</v>
          </cell>
          <cell r="J2683" t="str">
            <v>NO</v>
          </cell>
          <cell r="L2683" t="str">
            <v>NO</v>
          </cell>
          <cell r="M2683">
            <v>362403</v>
          </cell>
          <cell r="N2683">
            <v>362403</v>
          </cell>
        </row>
        <row r="2684">
          <cell r="A2684" t="str">
            <v>SAL_REF400</v>
          </cell>
          <cell r="B2684" t="str">
            <v>SALIDA 220V EQUIPO REFRIGERACION</v>
          </cell>
          <cell r="C2684" t="str">
            <v>U</v>
          </cell>
          <cell r="E2684">
            <v>152007.24003906248</v>
          </cell>
          <cell r="F2684" t="str">
            <v>PRODUCTO</v>
          </cell>
          <cell r="G2684" t="str">
            <v>XXXX</v>
          </cell>
          <cell r="H2684" t="str">
            <v>OTRA</v>
          </cell>
          <cell r="J2684" t="str">
            <v>NO</v>
          </cell>
          <cell r="L2684" t="str">
            <v>NO</v>
          </cell>
          <cell r="M2684">
            <v>108328</v>
          </cell>
          <cell r="N2684">
            <v>108328</v>
          </cell>
        </row>
        <row r="2685">
          <cell r="A2685" t="str">
            <v>SAL_SENSOR</v>
          </cell>
          <cell r="B2685" t="str">
            <v>SALIDAS PARA SENSOR DE MOVIMIENTO</v>
          </cell>
          <cell r="C2685" t="str">
            <v>U</v>
          </cell>
          <cell r="E2685">
            <v>104840.4</v>
          </cell>
          <cell r="F2685" t="str">
            <v>PRODUCTO</v>
          </cell>
          <cell r="O2685" t="str">
            <v>MAT</v>
          </cell>
        </row>
        <row r="2686">
          <cell r="A2686" t="str">
            <v>SAL_SENSOR1</v>
          </cell>
          <cell r="B2686" t="str">
            <v>Salida para sensor de movimiento 180° en escaleras</v>
          </cell>
          <cell r="C2686" t="str">
            <v>UND</v>
          </cell>
          <cell r="E2686">
            <v>39161.85</v>
          </cell>
          <cell r="F2686" t="str">
            <v>PRODUCTO</v>
          </cell>
          <cell r="O2686" t="str">
            <v>MAT</v>
          </cell>
        </row>
        <row r="2687">
          <cell r="A2687" t="str">
            <v>SAL_SONIDO</v>
          </cell>
          <cell r="B2687" t="str">
            <v>SALIDA VOZ Y DATOS (DOS SALIDAS RJ45) (SOLO DUCTOS)</v>
          </cell>
          <cell r="C2687" t="str">
            <v>UND</v>
          </cell>
          <cell r="E2687">
            <v>38117.1</v>
          </cell>
          <cell r="F2687" t="str">
            <v>PRODUCTO</v>
          </cell>
          <cell r="G2687" t="str">
            <v>XXXX</v>
          </cell>
          <cell r="H2687" t="str">
            <v>OTRA</v>
          </cell>
          <cell r="J2687" t="str">
            <v>NO</v>
          </cell>
          <cell r="L2687" t="str">
            <v>NO</v>
          </cell>
          <cell r="M2687">
            <v>29448</v>
          </cell>
          <cell r="N2687">
            <v>29448</v>
          </cell>
        </row>
        <row r="2688">
          <cell r="A2688" t="str">
            <v>SAL_TELF_01</v>
          </cell>
          <cell r="B2688" t="str">
            <v>Salida de Telefono  (sin cablear)</v>
          </cell>
          <cell r="C2688" t="str">
            <v>UN</v>
          </cell>
          <cell r="E2688">
            <v>27496.35</v>
          </cell>
          <cell r="F2688" t="str">
            <v>PRODUCTO</v>
          </cell>
          <cell r="G2688" t="str">
            <v>XXXX</v>
          </cell>
          <cell r="H2688" t="str">
            <v>OTRA</v>
          </cell>
          <cell r="J2688" t="str">
            <v>NO</v>
          </cell>
          <cell r="L2688" t="str">
            <v>NO</v>
          </cell>
          <cell r="M2688">
            <v>23227</v>
          </cell>
          <cell r="N2688">
            <v>23227</v>
          </cell>
        </row>
        <row r="2689">
          <cell r="A2689" t="str">
            <v>SAL_TELF_02</v>
          </cell>
          <cell r="B2689" t="str">
            <v>SALIDA TELEFONO  COMPLETA</v>
          </cell>
          <cell r="C2689" t="str">
            <v>UN</v>
          </cell>
          <cell r="E2689">
            <v>35543.550000000003</v>
          </cell>
          <cell r="F2689" t="str">
            <v>PRODUCTO</v>
          </cell>
          <cell r="G2689" t="str">
            <v>XXXX</v>
          </cell>
          <cell r="H2689" t="str">
            <v>OTRA</v>
          </cell>
          <cell r="J2689" t="str">
            <v>NO</v>
          </cell>
          <cell r="L2689" t="str">
            <v>NO</v>
          </cell>
          <cell r="M2689">
            <v>29685</v>
          </cell>
          <cell r="N2689">
            <v>29685</v>
          </cell>
        </row>
        <row r="2690">
          <cell r="A2690" t="str">
            <v>SAL_TO110_EMT_15M</v>
          </cell>
          <cell r="B2690" t="str">
            <v>SALIDA ALUMBRADO EN TUBERIA EMT DE  1/2"</v>
          </cell>
          <cell r="C2690" t="str">
            <v>U</v>
          </cell>
          <cell r="E2690">
            <v>414062.78984375001</v>
          </cell>
          <cell r="F2690" t="str">
            <v>PRODUCTO</v>
          </cell>
          <cell r="O2690" t="str">
            <v>MAT</v>
          </cell>
        </row>
        <row r="2691">
          <cell r="A2691" t="str">
            <v>SAL_TOMA_110_MCB</v>
          </cell>
          <cell r="B2691" t="str">
            <v>SALIDA TOMACORRIENTE 110V</v>
          </cell>
          <cell r="C2691" t="str">
            <v>U</v>
          </cell>
          <cell r="E2691">
            <v>21882</v>
          </cell>
          <cell r="F2691" t="str">
            <v>PRODUCTO</v>
          </cell>
          <cell r="M2691">
            <v>13880</v>
          </cell>
          <cell r="N2691">
            <v>13880</v>
          </cell>
        </row>
        <row r="2692">
          <cell r="A2692" t="str">
            <v>SAL_TOMA_110DUCTOS</v>
          </cell>
          <cell r="B2692" t="str">
            <v>SALIDA TOMACORRIENTE 110V SOLO DUCTOS</v>
          </cell>
          <cell r="C2692" t="str">
            <v>UND</v>
          </cell>
          <cell r="E2692">
            <v>21850.5</v>
          </cell>
          <cell r="F2692" t="str">
            <v>PRODUCTO</v>
          </cell>
          <cell r="G2692" t="str">
            <v>XXXX</v>
          </cell>
          <cell r="H2692" t="str">
            <v>OTRA</v>
          </cell>
          <cell r="J2692" t="str">
            <v>NO</v>
          </cell>
          <cell r="L2692" t="str">
            <v>NO</v>
          </cell>
          <cell r="M2692">
            <v>15294</v>
          </cell>
          <cell r="N2692">
            <v>15294</v>
          </cell>
        </row>
        <row r="2693">
          <cell r="A2693" t="str">
            <v>SAL_TOMA_110EMT</v>
          </cell>
          <cell r="B2693" t="str">
            <v>SALIDA TOMACORRIENTE 110V</v>
          </cell>
          <cell r="C2693" t="str">
            <v>U</v>
          </cell>
          <cell r="E2693">
            <v>135988.4205145</v>
          </cell>
          <cell r="F2693" t="str">
            <v>PRODUCTO</v>
          </cell>
          <cell r="O2693" t="str">
            <v>MAT</v>
          </cell>
        </row>
        <row r="2694">
          <cell r="A2694" t="str">
            <v>SAL_TOMA_110EMT_REG</v>
          </cell>
          <cell r="B2694" t="str">
            <v>SALIDA DE TOMACORRIENTE MONOFASICA DOBLE POLO A TIERRA  15A 120 VAC A LA VISTA EN TUBERIA EMT O EN CANALETA COLOR NARANJA PARA RED REGULADA</v>
          </cell>
          <cell r="C2694" t="str">
            <v>U</v>
          </cell>
          <cell r="E2694">
            <v>71769.319122405752</v>
          </cell>
          <cell r="F2694" t="str">
            <v>PRODUCTO</v>
          </cell>
          <cell r="O2694" t="str">
            <v>MAT</v>
          </cell>
        </row>
        <row r="2695">
          <cell r="A2695" t="str">
            <v>SAL_TOMA_110V</v>
          </cell>
          <cell r="B2695" t="str">
            <v>SALIDA TOMACORRIENTE 110V</v>
          </cell>
          <cell r="C2695" t="str">
            <v>U</v>
          </cell>
          <cell r="E2695">
            <v>136051.85996093749</v>
          </cell>
          <cell r="F2695" t="str">
            <v>PRODUCTO</v>
          </cell>
          <cell r="G2695" t="str">
            <v>XXXX</v>
          </cell>
          <cell r="H2695" t="str">
            <v>OTRA</v>
          </cell>
          <cell r="J2695" t="str">
            <v>NO</v>
          </cell>
          <cell r="L2695" t="str">
            <v>NO</v>
          </cell>
          <cell r="M2695">
            <v>54724</v>
          </cell>
          <cell r="N2695">
            <v>54724</v>
          </cell>
        </row>
        <row r="2696">
          <cell r="A2696" t="str">
            <v>SAL_TOMA_110V_REG</v>
          </cell>
          <cell r="B2696" t="str">
            <v>SALIDA TOMACORRIENTE 110V</v>
          </cell>
          <cell r="C2696" t="str">
            <v>U</v>
          </cell>
          <cell r="E2696">
            <v>150602.75996093752</v>
          </cell>
          <cell r="F2696" t="str">
            <v>PRODUCTO</v>
          </cell>
          <cell r="O2696" t="str">
            <v>MAT</v>
          </cell>
        </row>
        <row r="2697">
          <cell r="A2697" t="str">
            <v>SAL_TOMA_110V1</v>
          </cell>
          <cell r="B2697" t="str">
            <v>Salida para tomacorriente en techo doble con polo a tierra, para lámpara de emergencia</v>
          </cell>
          <cell r="C2697" t="str">
            <v>U</v>
          </cell>
          <cell r="E2697">
            <v>140622.71992187502</v>
          </cell>
          <cell r="F2697" t="str">
            <v>PRODUCTO</v>
          </cell>
          <cell r="O2697" t="str">
            <v>MAT</v>
          </cell>
        </row>
        <row r="2698">
          <cell r="A2698" t="str">
            <v>SAL_TOMA_110VA</v>
          </cell>
          <cell r="B2698" t="str">
            <v>SALIDA TOMA_110V_000</v>
          </cell>
          <cell r="C2698" t="str">
            <v>U</v>
          </cell>
          <cell r="E2698">
            <v>151142.87998046872</v>
          </cell>
          <cell r="F2698" t="str">
            <v>PRODUCTO</v>
          </cell>
          <cell r="G2698" t="str">
            <v>XXXX</v>
          </cell>
          <cell r="H2698" t="str">
            <v>OTRA</v>
          </cell>
          <cell r="J2698" t="str">
            <v>NO</v>
          </cell>
          <cell r="L2698" t="str">
            <v>NO</v>
          </cell>
          <cell r="M2698">
            <v>41740.239999999998</v>
          </cell>
          <cell r="N2698">
            <v>41740.239999999998</v>
          </cell>
        </row>
        <row r="2699">
          <cell r="A2699" t="str">
            <v>SAL_TOMA_110VGFCI</v>
          </cell>
          <cell r="B2699" t="str">
            <v>SALIDA TOMACORRIENTE 110V GFCI</v>
          </cell>
          <cell r="C2699" t="str">
            <v>U</v>
          </cell>
          <cell r="E2699">
            <v>159282.00885239526</v>
          </cell>
          <cell r="F2699" t="str">
            <v>PRODUCTO</v>
          </cell>
          <cell r="G2699" t="str">
            <v>XXXX</v>
          </cell>
          <cell r="H2699" t="str">
            <v>OTRA</v>
          </cell>
          <cell r="J2699" t="str">
            <v>NO</v>
          </cell>
          <cell r="L2699" t="str">
            <v>NO</v>
          </cell>
          <cell r="M2699">
            <v>63341.24</v>
          </cell>
          <cell r="N2699">
            <v>63341.24</v>
          </cell>
        </row>
        <row r="2700">
          <cell r="A2700" t="str">
            <v>SAL_TOMA_HOSP</v>
          </cell>
          <cell r="B2700" t="str">
            <v>SALIDA TOMACORRIENTE TIPO HOSPITALARIO</v>
          </cell>
          <cell r="C2700" t="str">
            <v>UND</v>
          </cell>
          <cell r="E2700">
            <v>133609.47595703127</v>
          </cell>
          <cell r="F2700" t="str">
            <v>PRODUCTO</v>
          </cell>
          <cell r="O2700" t="str">
            <v>MAT</v>
          </cell>
        </row>
        <row r="2701">
          <cell r="A2701" t="str">
            <v>SAL_TR_CA</v>
          </cell>
          <cell r="B2701" t="str">
            <v>SALIDA TOMA ELECTRICA DOBLE REGULADA</v>
          </cell>
          <cell r="C2701" t="str">
            <v>UN</v>
          </cell>
          <cell r="E2701">
            <v>198889.31992187499</v>
          </cell>
          <cell r="F2701" t="str">
            <v>PRODUCTO</v>
          </cell>
          <cell r="O2701" t="str">
            <v>MAT</v>
          </cell>
        </row>
        <row r="2702">
          <cell r="A2702" t="str">
            <v>SAL_TRI_01</v>
          </cell>
          <cell r="B2702" t="str">
            <v>SALIDA TOMACORRIENTE 110V</v>
          </cell>
          <cell r="C2702" t="str">
            <v>UND</v>
          </cell>
          <cell r="E2702">
            <v>296391.90000000002</v>
          </cell>
          <cell r="F2702" t="str">
            <v>PRODUCTO</v>
          </cell>
          <cell r="G2702" t="str">
            <v>XXXX</v>
          </cell>
          <cell r="H2702" t="str">
            <v>OTRA</v>
          </cell>
          <cell r="J2702" t="str">
            <v>NO</v>
          </cell>
          <cell r="L2702" t="str">
            <v>NO</v>
          </cell>
          <cell r="M2702">
            <v>118022</v>
          </cell>
          <cell r="N2702">
            <v>118022</v>
          </cell>
        </row>
        <row r="2703">
          <cell r="A2703" t="str">
            <v>SAL_TV</v>
          </cell>
          <cell r="B2703" t="str">
            <v>SALIDA TELEVISION</v>
          </cell>
          <cell r="C2703" t="str">
            <v>UND</v>
          </cell>
          <cell r="E2703">
            <v>39161.85</v>
          </cell>
          <cell r="F2703" t="str">
            <v>PRODUCTO</v>
          </cell>
          <cell r="G2703" t="str">
            <v>XXXX</v>
          </cell>
          <cell r="H2703" t="str">
            <v>OTRA</v>
          </cell>
          <cell r="J2703" t="str">
            <v>NO</v>
          </cell>
          <cell r="L2703" t="str">
            <v>NO</v>
          </cell>
          <cell r="M2703">
            <v>29419</v>
          </cell>
          <cell r="N2703">
            <v>29419</v>
          </cell>
        </row>
        <row r="2704">
          <cell r="A2704" t="str">
            <v>SAL_TV_EMT</v>
          </cell>
          <cell r="B2704" t="str">
            <v>SALIDA TELEVISION</v>
          </cell>
          <cell r="C2704" t="str">
            <v>UND</v>
          </cell>
          <cell r="E2704">
            <v>57305.157924243751</v>
          </cell>
          <cell r="F2704" t="str">
            <v>PRODUCTO</v>
          </cell>
          <cell r="O2704" t="str">
            <v>MAT</v>
          </cell>
        </row>
        <row r="2705">
          <cell r="A2705" t="str">
            <v>SAL_TV_VIG</v>
          </cell>
          <cell r="B2705" t="str">
            <v>SALIDA TOMACORRIENTE 110V</v>
          </cell>
          <cell r="C2705" t="str">
            <v>UND</v>
          </cell>
          <cell r="E2705">
            <v>34161.75</v>
          </cell>
          <cell r="F2705" t="str">
            <v>PRODUCTO</v>
          </cell>
          <cell r="G2705" t="str">
            <v>XXXX</v>
          </cell>
          <cell r="H2705" t="str">
            <v>OTRA</v>
          </cell>
          <cell r="J2705" t="str">
            <v>NO</v>
          </cell>
          <cell r="L2705" t="str">
            <v>NO</v>
          </cell>
          <cell r="M2705">
            <v>25863</v>
          </cell>
          <cell r="N2705">
            <v>25863</v>
          </cell>
        </row>
        <row r="2706">
          <cell r="A2706" t="str">
            <v>SAL_VD_CAN</v>
          </cell>
          <cell r="B2706" t="str">
            <v>SALIDA DE VOZ Y DATOS CAT 6A</v>
          </cell>
          <cell r="C2706" t="str">
            <v>U</v>
          </cell>
          <cell r="E2706">
            <v>88269.198319083502</v>
          </cell>
          <cell r="F2706" t="str">
            <v>PRODUCTO</v>
          </cell>
          <cell r="G2706" t="str">
            <v>XXXX</v>
          </cell>
          <cell r="H2706" t="str">
            <v>OTRA</v>
          </cell>
          <cell r="J2706" t="str">
            <v>NO</v>
          </cell>
          <cell r="L2706" t="str">
            <v>NO</v>
          </cell>
          <cell r="M2706">
            <v>313921.40000000002</v>
          </cell>
          <cell r="N2706">
            <v>313921.40000000002</v>
          </cell>
        </row>
        <row r="2707">
          <cell r="A2707" t="str">
            <v>SAL_VDE_E1</v>
          </cell>
          <cell r="B2707" t="str">
            <v>SALIDA VOZ Y DATOS EN  CANALETA INCLUYE  SALIDA ELECTRICA</v>
          </cell>
          <cell r="C2707" t="str">
            <v>U</v>
          </cell>
          <cell r="E2707">
            <v>177061.5</v>
          </cell>
          <cell r="F2707" t="str">
            <v>PRODUCTO</v>
          </cell>
          <cell r="G2707" t="str">
            <v>XXXX</v>
          </cell>
          <cell r="H2707" t="str">
            <v>OTRA</v>
          </cell>
          <cell r="J2707" t="str">
            <v>NO</v>
          </cell>
          <cell r="L2707" t="str">
            <v>NO</v>
          </cell>
          <cell r="M2707">
            <v>82033</v>
          </cell>
          <cell r="N2707">
            <v>82033</v>
          </cell>
        </row>
        <row r="2708">
          <cell r="A2708" t="str">
            <v>SAL_VDE_VD1</v>
          </cell>
          <cell r="B2708" t="str">
            <v>SALIDA TOMACORRIENTE 110V</v>
          </cell>
          <cell r="C2708" t="str">
            <v>UND</v>
          </cell>
          <cell r="E2708">
            <v>16384.724999999999</v>
          </cell>
          <cell r="F2708" t="str">
            <v>PRODUCTO</v>
          </cell>
          <cell r="G2708" t="str">
            <v>XXXX</v>
          </cell>
          <cell r="H2708" t="str">
            <v>OTRA</v>
          </cell>
          <cell r="J2708" t="str">
            <v>NO</v>
          </cell>
          <cell r="L2708" t="str">
            <v>NO</v>
          </cell>
          <cell r="M2708">
            <v>14606</v>
          </cell>
          <cell r="N2708">
            <v>14606</v>
          </cell>
        </row>
        <row r="2709">
          <cell r="A2709" t="str">
            <v>SAL_VENT</v>
          </cell>
          <cell r="B2709" t="str">
            <v>SALIDA LUMINARIA O VENTILADOR 110V  SIN PLAFON</v>
          </cell>
          <cell r="C2709" t="str">
            <v>U</v>
          </cell>
          <cell r="E2709">
            <v>78875.054980468762</v>
          </cell>
          <cell r="F2709" t="str">
            <v>PRODUCTO</v>
          </cell>
          <cell r="O2709" t="str">
            <v>MAT</v>
          </cell>
        </row>
        <row r="2710">
          <cell r="A2710" t="str">
            <v>SAN_RAFA_ADI</v>
          </cell>
          <cell r="B2710" t="str">
            <v>TRANSFORMADOR ACOMETIDA Y TABLERO GENERAL</v>
          </cell>
          <cell r="C2710" t="str">
            <v>UN</v>
          </cell>
          <cell r="E2710">
            <v>513946263.69551152</v>
          </cell>
          <cell r="F2710" t="str">
            <v>PRODUCTO</v>
          </cell>
          <cell r="O2710" t="str">
            <v>MAT</v>
          </cell>
        </row>
        <row r="2711">
          <cell r="A2711" t="str">
            <v>SAN_RAFA_APAN</v>
          </cell>
          <cell r="B2711" t="str">
            <v>SISTEMA DE APANTALLAMIENTO DESCARGAS ATMOSFERICAS</v>
          </cell>
          <cell r="C2711" t="str">
            <v>UN</v>
          </cell>
          <cell r="E2711">
            <v>145470518</v>
          </cell>
          <cell r="F2711" t="str">
            <v>PRODUCTO</v>
          </cell>
          <cell r="O2711" t="str">
            <v>MAT</v>
          </cell>
        </row>
        <row r="2712">
          <cell r="A2712" t="str">
            <v>SANTA_MARIA_FONSECA</v>
          </cell>
          <cell r="B2712" t="str">
            <v>04 COLEGIO LA AURORA</v>
          </cell>
          <cell r="C2712" t="str">
            <v>UN</v>
          </cell>
          <cell r="E2712">
            <v>284057344.44525552</v>
          </cell>
          <cell r="F2712" t="str">
            <v>PRODUCTO</v>
          </cell>
          <cell r="G2712" t="str">
            <v>XXXX</v>
          </cell>
          <cell r="H2712" t="str">
            <v>OTRA</v>
          </cell>
          <cell r="J2712" t="str">
            <v>NO</v>
          </cell>
          <cell r="L2712" t="str">
            <v>NO</v>
          </cell>
          <cell r="M2712">
            <v>95652298.060000002</v>
          </cell>
          <cell r="N2712">
            <v>95652298.060000002</v>
          </cell>
        </row>
        <row r="2713">
          <cell r="A2713" t="str">
            <v>SE150SECO</v>
          </cell>
          <cell r="B2713" t="str">
            <v>SUBESTACION ELECTRICA CAPSULADA 150 KVA CON TRANSFORMADOR SECO DE 150 KVA 1320/220/127V</v>
          </cell>
          <cell r="C2713" t="str">
            <v>U</v>
          </cell>
          <cell r="E2713">
            <v>31077501</v>
          </cell>
          <cell r="F2713" t="str">
            <v>PRODUCTO</v>
          </cell>
        </row>
        <row r="2714">
          <cell r="A2714" t="str">
            <v>SEC_MT_400</v>
          </cell>
          <cell r="B2714" t="str">
            <v>CELDA DE MEDIA  CON SECCIONADOR TRIPOLAR  17 KV, INCLUYE FUSIBLES</v>
          </cell>
          <cell r="C2714" t="str">
            <v>U</v>
          </cell>
          <cell r="E2714">
            <v>16004284.800000001</v>
          </cell>
          <cell r="F2714" t="str">
            <v>PRODUCTO</v>
          </cell>
          <cell r="O2714" t="str">
            <v>MAT</v>
          </cell>
        </row>
        <row r="2715">
          <cell r="A2715" t="str">
            <v>SECAL</v>
          </cell>
          <cell r="B2715" t="str">
            <v>SERVICIO EN CALIENTE, MONTAJE POSTE CON SUS ACCERIOS Y DESMONTAJE POSTE EXISTENTE</v>
          </cell>
          <cell r="C2715" t="str">
            <v>SER</v>
          </cell>
          <cell r="E2715">
            <v>3000000</v>
          </cell>
          <cell r="F2715" t="str">
            <v>PRIMARIO</v>
          </cell>
          <cell r="G2715" t="str">
            <v>SERVICIO</v>
          </cell>
          <cell r="H2715" t="str">
            <v>MOPOSSER</v>
          </cell>
          <cell r="J2715" t="str">
            <v>NO</v>
          </cell>
          <cell r="L2715" t="str">
            <v>NO</v>
          </cell>
          <cell r="M2715">
            <v>3000000</v>
          </cell>
          <cell r="N2715">
            <v>3000000</v>
          </cell>
        </row>
        <row r="2716">
          <cell r="A2716" t="str">
            <v>SECCI</v>
          </cell>
          <cell r="B2716" t="str">
            <v>SECCIONADOR DE MEDIA TENSION</v>
          </cell>
          <cell r="C2716" t="str">
            <v>U</v>
          </cell>
          <cell r="E2716">
            <v>2213884</v>
          </cell>
          <cell r="F2716" t="str">
            <v>PRIMARIO</v>
          </cell>
          <cell r="G2716" t="str">
            <v>SEC</v>
          </cell>
          <cell r="H2716" t="str">
            <v>OTRA</v>
          </cell>
          <cell r="J2716" t="str">
            <v>NO</v>
          </cell>
          <cell r="L2716" t="str">
            <v>SI</v>
          </cell>
          <cell r="M2716">
            <v>2213884</v>
          </cell>
          <cell r="N2716">
            <v>2213884</v>
          </cell>
        </row>
        <row r="2717">
          <cell r="A2717" t="str">
            <v>SELEC</v>
          </cell>
          <cell r="B2717" t="str">
            <v>CONMUTADOR VOLTIMETRO</v>
          </cell>
          <cell r="C2717" t="str">
            <v>U</v>
          </cell>
          <cell r="E2717">
            <v>14925</v>
          </cell>
          <cell r="F2717" t="str">
            <v>PRIMARIO</v>
          </cell>
          <cell r="G2717" t="str">
            <v>CONMUTADOR</v>
          </cell>
          <cell r="H2717" t="str">
            <v>OTRA</v>
          </cell>
          <cell r="J2717" t="str">
            <v>NO</v>
          </cell>
          <cell r="L2717" t="str">
            <v>SI</v>
          </cell>
          <cell r="M2717">
            <v>14925</v>
          </cell>
          <cell r="N2717">
            <v>14925</v>
          </cell>
        </row>
        <row r="2718">
          <cell r="A2718" t="str">
            <v>SENSORMOVIMIE</v>
          </cell>
          <cell r="B2718" t="str">
            <v>SENSOR DE MOVIMIENTO</v>
          </cell>
          <cell r="C2718" t="str">
            <v>U</v>
          </cell>
          <cell r="E2718">
            <v>80000</v>
          </cell>
          <cell r="F2718" t="str">
            <v>PRIMARIO</v>
          </cell>
          <cell r="G2718" t="str">
            <v>TOMA</v>
          </cell>
          <cell r="H2718" t="str">
            <v>OTRA</v>
          </cell>
          <cell r="J2718" t="str">
            <v>NO</v>
          </cell>
          <cell r="L2718" t="str">
            <v>SI</v>
          </cell>
          <cell r="M2718">
            <v>2676</v>
          </cell>
          <cell r="N2718">
            <v>2676</v>
          </cell>
        </row>
        <row r="2719">
          <cell r="A2719" t="str">
            <v>SER_CAL_01</v>
          </cell>
          <cell r="B2719" t="str">
            <v>SERVICIO EN CALIENTE EN MEDIA TENSION</v>
          </cell>
          <cell r="C2719" t="str">
            <v>U</v>
          </cell>
          <cell r="E2719">
            <v>5945604.0000010505</v>
          </cell>
          <cell r="F2719" t="str">
            <v>PRODUCTO</v>
          </cell>
          <cell r="G2719" t="str">
            <v>XXXX</v>
          </cell>
          <cell r="H2719" t="str">
            <v>OTRA</v>
          </cell>
          <cell r="J2719" t="str">
            <v>NO</v>
          </cell>
          <cell r="L2719" t="str">
            <v>NO</v>
          </cell>
          <cell r="M2719">
            <v>2500000</v>
          </cell>
          <cell r="N2719">
            <v>2500000</v>
          </cell>
        </row>
        <row r="2720">
          <cell r="A2720" t="str">
            <v>SER_CAL_BOMV</v>
          </cell>
          <cell r="B2720" t="str">
            <v>CONEXIÓN PUNTO TRIFASICO MEDIA TENSION EN CALIENTE</v>
          </cell>
          <cell r="C2720" t="str">
            <v>U</v>
          </cell>
          <cell r="E2720">
            <v>5945604</v>
          </cell>
          <cell r="F2720" t="str">
            <v>PRODUCTO</v>
          </cell>
          <cell r="G2720" t="str">
            <v>XXXX</v>
          </cell>
          <cell r="H2720" t="str">
            <v>OTRA</v>
          </cell>
          <cell r="J2720" t="str">
            <v>NO</v>
          </cell>
          <cell r="L2720" t="str">
            <v>NO</v>
          </cell>
          <cell r="M2720">
            <v>2500000</v>
          </cell>
          <cell r="N2720">
            <v>2500000</v>
          </cell>
        </row>
        <row r="2721">
          <cell r="A2721" t="str">
            <v>SERV_CAL</v>
          </cell>
          <cell r="B2721" t="str">
            <v>SERVICIO EN CALIENTE, MONTAJE POSTE CON SUS ACCERIOS Y DESMONTAJE POSTE EXISTENTE</v>
          </cell>
          <cell r="C2721" t="str">
            <v>GL</v>
          </cell>
          <cell r="E2721">
            <v>3000000</v>
          </cell>
          <cell r="F2721" t="str">
            <v>PRODUCTO</v>
          </cell>
          <cell r="G2721" t="str">
            <v>SERVICIO</v>
          </cell>
          <cell r="H2721" t="str">
            <v>MOPOSSER</v>
          </cell>
          <cell r="J2721" t="str">
            <v>NO</v>
          </cell>
          <cell r="L2721" t="str">
            <v>NO</v>
          </cell>
          <cell r="M2721">
            <v>3000000</v>
          </cell>
          <cell r="N2721">
            <v>3000000</v>
          </cell>
        </row>
        <row r="2722">
          <cell r="A2722" t="str">
            <v>SERVCAL</v>
          </cell>
          <cell r="B2722" t="str">
            <v>CONEXIÓN PUNTO TRIFASICO MEDIA TENSION EN CALIENTE</v>
          </cell>
          <cell r="C2722" t="str">
            <v>SER</v>
          </cell>
          <cell r="E2722">
            <v>5945604</v>
          </cell>
          <cell r="F2722" t="str">
            <v>PRIMARIO</v>
          </cell>
          <cell r="G2722" t="str">
            <v>SERVICIO</v>
          </cell>
          <cell r="H2722" t="str">
            <v>MOPOSSER</v>
          </cell>
          <cell r="J2722" t="str">
            <v>NO</v>
          </cell>
          <cell r="L2722" t="str">
            <v>NO</v>
          </cell>
          <cell r="M2722">
            <v>2500000</v>
          </cell>
          <cell r="N2722">
            <v>2500000</v>
          </cell>
        </row>
        <row r="2723">
          <cell r="A2723" t="str">
            <v>SIJIN_VPAR</v>
          </cell>
          <cell r="B2723" t="str">
            <v>SALIDA VOZ Y DATOS EN  CANALETA INCLUYE  SALIDA ELECTRICA</v>
          </cell>
          <cell r="C2723" t="str">
            <v>U</v>
          </cell>
          <cell r="E2723">
            <v>135934087.9182609</v>
          </cell>
          <cell r="F2723" t="str">
            <v>PRODUCTO</v>
          </cell>
          <cell r="G2723" t="str">
            <v>XXXX</v>
          </cell>
          <cell r="H2723" t="str">
            <v>OTRA</v>
          </cell>
          <cell r="J2723" t="str">
            <v>NO</v>
          </cell>
          <cell r="L2723" t="str">
            <v>NO</v>
          </cell>
          <cell r="M2723">
            <v>24683139.550000001</v>
          </cell>
          <cell r="N2723">
            <v>24683139.550000001</v>
          </cell>
        </row>
        <row r="2724">
          <cell r="A2724" t="str">
            <v>SIKA_BOOM_CAJ</v>
          </cell>
          <cell r="B2724" t="str">
            <v>SUMINISTRO  Y INSTALACION DE ESPUMA EXPANSIVA MONOCOMPONENTE A BASE DE POLIURETANO (SIKA BOOM) (EN CADA CAJA DE REGISTRO)</v>
          </cell>
          <cell r="C2724" t="str">
            <v>U</v>
          </cell>
          <cell r="E2724">
            <v>95780.160009765619</v>
          </cell>
          <cell r="F2724" t="str">
            <v>PRODUCTO</v>
          </cell>
          <cell r="O2724" t="str">
            <v>MAT</v>
          </cell>
        </row>
        <row r="2725">
          <cell r="A2725" t="str">
            <v>SIKABOOM</v>
          </cell>
          <cell r="B2725" t="str">
            <v>ESPUMA EXPANSIVA MONOCOMPONENTE A BASE DE POLIURETANO (SIKA BOOM) (EN CADA CAJA DE REGISTRO)</v>
          </cell>
          <cell r="C2725" t="str">
            <v>U</v>
          </cell>
          <cell r="E2725">
            <v>84000</v>
          </cell>
          <cell r="F2725" t="str">
            <v>PRIMARIO</v>
          </cell>
          <cell r="G2725" t="str">
            <v>LUMINARIA</v>
          </cell>
          <cell r="H2725" t="str">
            <v>OTRA</v>
          </cell>
          <cell r="J2725" t="str">
            <v>NO</v>
          </cell>
          <cell r="L2725" t="str">
            <v>SI</v>
          </cell>
          <cell r="M2725">
            <v>502501</v>
          </cell>
          <cell r="N2725">
            <v>502501</v>
          </cell>
        </row>
        <row r="2726">
          <cell r="A2726" t="str">
            <v>SILICONA</v>
          </cell>
          <cell r="B2726" t="str">
            <v>SILICONA</v>
          </cell>
          <cell r="C2726" t="str">
            <v>U</v>
          </cell>
          <cell r="E2726">
            <v>5000</v>
          </cell>
          <cell r="F2726" t="str">
            <v>PRIMARIO</v>
          </cell>
          <cell r="G2726" t="str">
            <v>HERRAJE</v>
          </cell>
          <cell r="M2726">
            <v>5000</v>
          </cell>
          <cell r="N2726">
            <v>6381</v>
          </cell>
        </row>
        <row r="2727">
          <cell r="A2727" t="str">
            <v>SILLA</v>
          </cell>
          <cell r="B2727" t="str">
            <v>SILLA CRUCETA MADERA</v>
          </cell>
          <cell r="C2727" t="str">
            <v>U</v>
          </cell>
          <cell r="E2727">
            <v>6001</v>
          </cell>
          <cell r="F2727" t="str">
            <v>PRIMARIO</v>
          </cell>
          <cell r="G2727" t="str">
            <v>HERRAJE</v>
          </cell>
          <cell r="H2727" t="str">
            <v>OTRA</v>
          </cell>
          <cell r="I2727" t="str">
            <v>EL PAISA</v>
          </cell>
          <cell r="J2727" t="str">
            <v>NO</v>
          </cell>
          <cell r="L2727" t="str">
            <v>SI</v>
          </cell>
          <cell r="M2727">
            <v>6001</v>
          </cell>
          <cell r="N2727">
            <v>6001</v>
          </cell>
        </row>
        <row r="2728">
          <cell r="A2728" t="str">
            <v>SOLDA</v>
          </cell>
          <cell r="B2728" t="str">
            <v>SOLDADURA  CADWELD 115 GR</v>
          </cell>
          <cell r="C2728" t="str">
            <v>U</v>
          </cell>
          <cell r="E2728">
            <v>30000</v>
          </cell>
          <cell r="F2728" t="str">
            <v>PRIMARIO</v>
          </cell>
          <cell r="G2728" t="str">
            <v>SOLDADURA</v>
          </cell>
          <cell r="H2728" t="str">
            <v>OTRA</v>
          </cell>
          <cell r="I2728" t="str">
            <v>EL PAISA</v>
          </cell>
          <cell r="J2728" t="str">
            <v>NO</v>
          </cell>
          <cell r="L2728" t="str">
            <v>SI</v>
          </cell>
          <cell r="M2728">
            <v>18751</v>
          </cell>
          <cell r="N2728">
            <v>18751</v>
          </cell>
        </row>
        <row r="2729">
          <cell r="A2729" t="str">
            <v>SOLDA_EXO115</v>
          </cell>
          <cell r="B2729" t="str">
            <v>SOLDADURA EXOTERMICA 115 GR</v>
          </cell>
          <cell r="C2729" t="str">
            <v>U</v>
          </cell>
          <cell r="E2729">
            <v>62292.384293954245</v>
          </cell>
          <cell r="F2729" t="str">
            <v>PRODUCTO</v>
          </cell>
          <cell r="O2729" t="str">
            <v>MAT</v>
          </cell>
        </row>
        <row r="2730">
          <cell r="A2730" t="str">
            <v>SOLEX</v>
          </cell>
          <cell r="B2730" t="str">
            <v>SOLDADURA EXOTERMINCA 115 GR</v>
          </cell>
          <cell r="C2730" t="str">
            <v>U</v>
          </cell>
          <cell r="E2730">
            <v>35000</v>
          </cell>
          <cell r="F2730" t="str">
            <v>PRIMARIO</v>
          </cell>
          <cell r="G2730" t="str">
            <v>MAT</v>
          </cell>
          <cell r="H2730" t="str">
            <v>OTRA</v>
          </cell>
          <cell r="J2730" t="str">
            <v>NO</v>
          </cell>
          <cell r="L2730" t="str">
            <v>SI</v>
          </cell>
          <cell r="M2730">
            <v>8893</v>
          </cell>
          <cell r="N2730">
            <v>8893</v>
          </cell>
        </row>
        <row r="2731">
          <cell r="A2731" t="str">
            <v>SP_EL_0.1</v>
          </cell>
          <cell r="B2731" t="str">
            <v>Inc retiro de cableado y tomas existentes y ductos</v>
          </cell>
          <cell r="C2731" t="str">
            <v>UND</v>
          </cell>
          <cell r="E2731">
            <v>252000</v>
          </cell>
          <cell r="F2731" t="str">
            <v>PRODUCTO</v>
          </cell>
          <cell r="G2731" t="str">
            <v>XXXX</v>
          </cell>
          <cell r="H2731" t="str">
            <v>OTRA</v>
          </cell>
          <cell r="J2731" t="str">
            <v>NO</v>
          </cell>
          <cell r="L2731" t="str">
            <v>NO</v>
          </cell>
          <cell r="M2731">
            <v>240000</v>
          </cell>
          <cell r="N2731">
            <v>240000</v>
          </cell>
        </row>
        <row r="2732">
          <cell r="A2732" t="str">
            <v>SP_EL_1.1</v>
          </cell>
          <cell r="B2732" t="str">
            <v>SUMINISTRO E INSTALACION DE PROTECCION 3X60A PARA PANEL PARCIAL DE ILUMINACION Y TOMACORRIENTES. INCLUYE PUENTES EN CABLE FLEXIBLE Y TERMINALES DE COMPRESION.</v>
          </cell>
          <cell r="C2732" t="str">
            <v>UND</v>
          </cell>
          <cell r="E2732">
            <v>214200</v>
          </cell>
          <cell r="F2732" t="str">
            <v>PRODUCTO</v>
          </cell>
          <cell r="G2732" t="str">
            <v>XXXX</v>
          </cell>
          <cell r="H2732" t="str">
            <v>OTRA</v>
          </cell>
          <cell r="J2732" t="str">
            <v>NO</v>
          </cell>
          <cell r="L2732" t="str">
            <v>NO</v>
          </cell>
          <cell r="M2732">
            <v>174001</v>
          </cell>
          <cell r="N2732">
            <v>174001</v>
          </cell>
        </row>
        <row r="2733">
          <cell r="A2733" t="str">
            <v>SP_EL_1.2</v>
          </cell>
          <cell r="B2733" t="str">
            <v>SUMINISTRO E INSTALACION DE PROTECCION 3X60A PARA PANEL IN UPS. INCLUYE PUENTES EN CABLE FLEXIBLE Y TERMINALES DE COMPRESION.</v>
          </cell>
          <cell r="C2733" t="str">
            <v>UND</v>
          </cell>
          <cell r="E2733">
            <v>214200</v>
          </cell>
          <cell r="F2733" t="str">
            <v>PRODUCTO</v>
          </cell>
          <cell r="G2733" t="str">
            <v>XXXX</v>
          </cell>
          <cell r="H2733" t="str">
            <v>OTRA</v>
          </cell>
          <cell r="J2733" t="str">
            <v>NO</v>
          </cell>
          <cell r="L2733" t="str">
            <v>NO</v>
          </cell>
          <cell r="M2733">
            <v>174001</v>
          </cell>
          <cell r="N2733">
            <v>174001</v>
          </cell>
        </row>
        <row r="2734">
          <cell r="A2734" t="str">
            <v>SP_EL_2.1</v>
          </cell>
          <cell r="B2734" t="str">
            <v>SUMINISTRO E INSTALACION DE PANEL PARCIAL DE ILUMINACION Y TOMACORRIENTE 3F+N+T, 30 CIRCUITOS CON PUERTA Y LLAVE. INCLUYE BREAKER DE 1X20A SEGUN AFORO DE CARGAS.</v>
          </cell>
          <cell r="C2734" t="str">
            <v>UND</v>
          </cell>
          <cell r="E2734">
            <v>595675.5</v>
          </cell>
          <cell r="F2734" t="str">
            <v>PRODUCTO</v>
          </cell>
          <cell r="G2734" t="str">
            <v>XXXX</v>
          </cell>
          <cell r="H2734" t="str">
            <v>OTRA</v>
          </cell>
          <cell r="J2734" t="str">
            <v>NO</v>
          </cell>
          <cell r="L2734" t="str">
            <v>NO</v>
          </cell>
          <cell r="M2734">
            <v>440710</v>
          </cell>
          <cell r="N2734">
            <v>440710</v>
          </cell>
        </row>
        <row r="2735">
          <cell r="A2735" t="str">
            <v>SP_EL_2.2</v>
          </cell>
          <cell r="B2735" t="str">
            <v>SUMINISTRO E INSTALACION DE PANEL IN UPS. GABINETE DE 30X20X20cm INCLUYE PROTECCION DE 3X60A.</v>
          </cell>
          <cell r="C2735" t="str">
            <v>UND</v>
          </cell>
          <cell r="E2735">
            <v>401862.3</v>
          </cell>
          <cell r="F2735" t="str">
            <v>PRODUCTO</v>
          </cell>
          <cell r="G2735" t="str">
            <v>XXXX</v>
          </cell>
          <cell r="H2735" t="str">
            <v>OTRA</v>
          </cell>
          <cell r="J2735" t="str">
            <v>NO</v>
          </cell>
          <cell r="L2735" t="str">
            <v>NO</v>
          </cell>
          <cell r="M2735">
            <v>352727</v>
          </cell>
          <cell r="N2735">
            <v>352727</v>
          </cell>
        </row>
        <row r="2736">
          <cell r="A2736" t="str">
            <v>SP_EL_2.3</v>
          </cell>
          <cell r="B2736" t="str">
            <v>SUMINISTRO E INSTALACION DE PANEL OUT DE TOMACORRIENTES REGULADOS 3F+N+T (16 PUESTOS MINIPRAGMA) INCLUYE BREAKER DE 1X20A M9 C60 SEGÚN AFORO DE ARGAS.</v>
          </cell>
          <cell r="C2736" t="str">
            <v>UND</v>
          </cell>
          <cell r="E2736">
            <v>153066.9</v>
          </cell>
          <cell r="F2736" t="str">
            <v>PRODUCTO</v>
          </cell>
          <cell r="G2736" t="str">
            <v>XXXX</v>
          </cell>
          <cell r="H2736" t="str">
            <v>OTRA</v>
          </cell>
          <cell r="J2736" t="str">
            <v>NO</v>
          </cell>
          <cell r="L2736" t="str">
            <v>NO</v>
          </cell>
          <cell r="M2736">
            <v>148778</v>
          </cell>
          <cell r="N2736">
            <v>148778</v>
          </cell>
        </row>
        <row r="2737">
          <cell r="A2737" t="str">
            <v>SP_EL_3.1</v>
          </cell>
          <cell r="B2737" t="str">
            <v>SUMINISTRO E INSTALACION DE SUB ALIMENTADOR PARA PANEL PARCIAL DE ILUMINACION Y TOMACORRIENTE EN (3N.6F+N.6N+N.8T EN EMT 1-1/2")</v>
          </cell>
          <cell r="C2737" t="str">
            <v>ML</v>
          </cell>
          <cell r="E2737">
            <v>1661677.5</v>
          </cell>
          <cell r="F2737" t="str">
            <v>PRODUCTO</v>
          </cell>
          <cell r="G2737" t="str">
            <v>XXXX</v>
          </cell>
          <cell r="H2737" t="str">
            <v>OTRA</v>
          </cell>
          <cell r="J2737" t="str">
            <v>NO</v>
          </cell>
          <cell r="L2737" t="str">
            <v>NO</v>
          </cell>
          <cell r="M2737">
            <v>33025</v>
          </cell>
          <cell r="N2737">
            <v>33025</v>
          </cell>
        </row>
        <row r="2738">
          <cell r="A2738" t="str">
            <v>SP_EL_3.2</v>
          </cell>
          <cell r="B2738" t="str">
            <v>SUMINISTRO E INSTALACION DE SUB ALIMENTADOR PARA PANEL IN UPS EN (3N.6F+N.8T EN EMT 1-1/2")</v>
          </cell>
          <cell r="C2738" t="str">
            <v>ML</v>
          </cell>
          <cell r="E2738">
            <v>1661677.5</v>
          </cell>
          <cell r="F2738" t="str">
            <v>PRODUCTO</v>
          </cell>
          <cell r="G2738" t="str">
            <v>XXXX</v>
          </cell>
          <cell r="H2738" t="str">
            <v>OTRA</v>
          </cell>
          <cell r="J2738" t="str">
            <v>NO</v>
          </cell>
          <cell r="L2738" t="str">
            <v>NO</v>
          </cell>
          <cell r="M2738">
            <v>33025</v>
          </cell>
          <cell r="N2738">
            <v>33025</v>
          </cell>
        </row>
        <row r="2739">
          <cell r="A2739" t="str">
            <v>SP_EL_3.3</v>
          </cell>
          <cell r="B2739" t="str">
            <v>SUMINISTRO E INSTALACION DE SUB ALIMENTADOR DESDE UPS HASTA PANEL IN UPS EN (3N.6F+N.8T) CABLE FLEXIBLE Y TUBERIA EMT 1-1/2" -  CORAZA LT DE 1-1/2"</v>
          </cell>
          <cell r="C2739" t="str">
            <v>ML</v>
          </cell>
          <cell r="E2739">
            <v>1661677.5</v>
          </cell>
          <cell r="F2739" t="str">
            <v>PRODUCTO</v>
          </cell>
          <cell r="G2739" t="str">
            <v>XXXX</v>
          </cell>
          <cell r="H2739" t="str">
            <v>OTRA</v>
          </cell>
          <cell r="J2739" t="str">
            <v>NO</v>
          </cell>
          <cell r="L2739" t="str">
            <v>NO</v>
          </cell>
          <cell r="M2739">
            <v>33025</v>
          </cell>
          <cell r="N2739">
            <v>33025</v>
          </cell>
        </row>
        <row r="2740">
          <cell r="A2740" t="str">
            <v>SP_EL_3.4</v>
          </cell>
          <cell r="B2740" t="str">
            <v>SUMINISTRO E INSTALACION DE SUB ALIMENTADOR DESDE UPS HASTA PANEL OUT UPS EN (3N.6F+N.8T) CABLE FLEXIBLE Y TUBERIA EMT 1-1/2" -  CORAZA LT DE 1-1/2"</v>
          </cell>
          <cell r="C2740" t="str">
            <v>ML</v>
          </cell>
          <cell r="E2740">
            <v>1661677.5</v>
          </cell>
          <cell r="F2740" t="str">
            <v>PRODUCTO</v>
          </cell>
          <cell r="G2740" t="str">
            <v>XXXX</v>
          </cell>
          <cell r="H2740" t="str">
            <v>OTRA</v>
          </cell>
          <cell r="J2740" t="str">
            <v>NO</v>
          </cell>
          <cell r="L2740" t="str">
            <v>NO</v>
          </cell>
          <cell r="M2740">
            <v>33025</v>
          </cell>
          <cell r="N2740">
            <v>33025</v>
          </cell>
        </row>
        <row r="2741">
          <cell r="A2741" t="str">
            <v>SP_EL_4.1</v>
          </cell>
          <cell r="B2741" t="str">
            <v>SUMINISTRO E INSTALACION DE SALIDA DE ILUMINACION A 120V EN TUBERIA EMT DE 1/2" Y 3N.12(F-N-T). INCLUYE RIEL Y GRAPAS CHANEL PARA FIJACION Y LLEGADA A LUMIANARIA POR MEDIO DE PRENSAESTOPA Y CABLE ENCAUCHETADO 3X12</v>
          </cell>
          <cell r="C2741" t="str">
            <v>UND</v>
          </cell>
          <cell r="E2741">
            <v>75499.199999999997</v>
          </cell>
          <cell r="F2741" t="str">
            <v>PRODUCTO</v>
          </cell>
          <cell r="G2741" t="str">
            <v>XXXX</v>
          </cell>
          <cell r="H2741" t="str">
            <v>OTRA</v>
          </cell>
          <cell r="J2741" t="str">
            <v>NO</v>
          </cell>
          <cell r="L2741" t="str">
            <v>NO</v>
          </cell>
          <cell r="M2741">
            <v>34293.199999999997</v>
          </cell>
          <cell r="N2741">
            <v>34293.199999999997</v>
          </cell>
        </row>
        <row r="2742">
          <cell r="A2742" t="str">
            <v>SP_EL_4.2</v>
          </cell>
          <cell r="B2742" t="str">
            <v>Re ubicación de luminaria</v>
          </cell>
          <cell r="C2742" t="str">
            <v>UND</v>
          </cell>
          <cell r="E2742">
            <v>6300</v>
          </cell>
          <cell r="F2742" t="str">
            <v>PRODUCTO</v>
          </cell>
          <cell r="G2742" t="str">
            <v>XXXX</v>
          </cell>
          <cell r="H2742" t="str">
            <v>OTRA</v>
          </cell>
          <cell r="J2742" t="str">
            <v>NO</v>
          </cell>
          <cell r="L2742" t="str">
            <v>NO</v>
          </cell>
          <cell r="M2742">
            <v>9000</v>
          </cell>
          <cell r="N2742">
            <v>9000</v>
          </cell>
        </row>
        <row r="2743">
          <cell r="A2743" t="str">
            <v>SP_EL_4.3</v>
          </cell>
          <cell r="B2743" t="str">
            <v>SUMINISTRO E INSTALACION DE SALIDA PARA INTERUPTOR EN TUBERIA PVC 1/2" Y CABLE N.12</v>
          </cell>
          <cell r="C2743" t="str">
            <v>UND</v>
          </cell>
          <cell r="E2743">
            <v>20203.41748046875</v>
          </cell>
          <cell r="F2743" t="str">
            <v>PRODUCTO</v>
          </cell>
          <cell r="G2743" t="str">
            <v>XXXX</v>
          </cell>
          <cell r="H2743" t="str">
            <v>OTRA</v>
          </cell>
          <cell r="J2743" t="str">
            <v>NO</v>
          </cell>
          <cell r="L2743" t="str">
            <v>NO</v>
          </cell>
          <cell r="M2743">
            <v>21493.599999999999</v>
          </cell>
          <cell r="N2743">
            <v>21493.599999999999</v>
          </cell>
        </row>
        <row r="2744">
          <cell r="A2744" t="str">
            <v>SP_EL_4.4</v>
          </cell>
          <cell r="B2744" t="str">
            <v>SUMINISTRO E INSTALACION DE SALIDA A 120V PARA TOMACORRIENTE EN TUBERIA EMT-PVC 1/2" Y CABLE N. 12(F-N-T).</v>
          </cell>
          <cell r="C2744" t="str">
            <v>UND</v>
          </cell>
          <cell r="E2744">
            <v>101419.2375</v>
          </cell>
          <cell r="F2744" t="str">
            <v>PRODUCTO</v>
          </cell>
          <cell r="G2744" t="str">
            <v>XXXX</v>
          </cell>
          <cell r="H2744" t="str">
            <v>OTRA</v>
          </cell>
          <cell r="J2744" t="str">
            <v>NO</v>
          </cell>
          <cell r="L2744" t="str">
            <v>NO</v>
          </cell>
          <cell r="M2744">
            <v>41226.25</v>
          </cell>
          <cell r="N2744">
            <v>41226.25</v>
          </cell>
        </row>
        <row r="2745">
          <cell r="A2745" t="str">
            <v>SP_EL_4.5</v>
          </cell>
          <cell r="B2745" t="str">
            <v>SUMINISTRO E INSTALACION DE SALIDA A 120V PARA TOMACORRIENTE REGULADO EN TUBERIA EMT-PVC 1/2" Y CABLE N. 12(F-N-T). INCLUYE TOMACORRIENTE TIERRA AISLADA.</v>
          </cell>
          <cell r="C2745" t="str">
            <v>UND</v>
          </cell>
          <cell r="E2745">
            <v>117169.2375</v>
          </cell>
          <cell r="F2745" t="str">
            <v>PRODUCTO</v>
          </cell>
          <cell r="G2745" t="str">
            <v>XXXX</v>
          </cell>
          <cell r="H2745" t="str">
            <v>OTRA</v>
          </cell>
          <cell r="J2745" t="str">
            <v>NO</v>
          </cell>
          <cell r="L2745" t="str">
            <v>NO</v>
          </cell>
          <cell r="M2745">
            <v>47077.25</v>
          </cell>
          <cell r="N2745">
            <v>47077.25</v>
          </cell>
        </row>
        <row r="2746">
          <cell r="A2746" t="str">
            <v>SP_EL_4.6</v>
          </cell>
          <cell r="B2746" t="str">
            <v>SUMINISTRO E INSTALACION DE SALIDA A 120V PARA TOMACORRIENTE CON PROTECCION GFCI EN TUBERIA IMC 1/2", CAJAS RAWELD  Y CABLE N. 12(F-N-T).</v>
          </cell>
          <cell r="C2746" t="str">
            <v>UND</v>
          </cell>
          <cell r="E2746">
            <v>166344.98984374999</v>
          </cell>
          <cell r="F2746" t="str">
            <v>PRODUCTO</v>
          </cell>
          <cell r="G2746" t="str">
            <v>XXXX</v>
          </cell>
          <cell r="H2746" t="str">
            <v>OTRA</v>
          </cell>
          <cell r="J2746" t="str">
            <v>NO</v>
          </cell>
          <cell r="L2746" t="str">
            <v>NO</v>
          </cell>
          <cell r="M2746">
            <v>90096.8</v>
          </cell>
          <cell r="N2746">
            <v>90096.8</v>
          </cell>
        </row>
        <row r="2747">
          <cell r="A2747" t="str">
            <v>SP_EL_5.1</v>
          </cell>
          <cell r="B2747" t="str">
            <v>SUMINSITRO E INSTALACION DE LUMINARIAS DE 2x48</v>
          </cell>
          <cell r="C2747" t="str">
            <v>UND</v>
          </cell>
          <cell r="E2747">
            <v>40530</v>
          </cell>
          <cell r="F2747" t="str">
            <v>PRODUCTO</v>
          </cell>
          <cell r="G2747" t="str">
            <v>XXXX</v>
          </cell>
          <cell r="H2747" t="str">
            <v>OTRA</v>
          </cell>
          <cell r="J2747" t="str">
            <v>NO</v>
          </cell>
          <cell r="L2747" t="str">
            <v>NO</v>
          </cell>
          <cell r="M2747">
            <v>41600</v>
          </cell>
          <cell r="N2747">
            <v>41600</v>
          </cell>
        </row>
        <row r="2748">
          <cell r="A2748" t="str">
            <v>SP_EL_5.2</v>
          </cell>
          <cell r="B2748" t="str">
            <v>Mantenimiento de lámparas (Balasto, etc)</v>
          </cell>
          <cell r="C2748" t="str">
            <v>UND</v>
          </cell>
          <cell r="E2748">
            <v>21243.599999999999</v>
          </cell>
          <cell r="F2748" t="str">
            <v>PRODUCTO</v>
          </cell>
          <cell r="G2748" t="str">
            <v>XXXX</v>
          </cell>
          <cell r="H2748" t="str">
            <v>OTRA</v>
          </cell>
          <cell r="J2748" t="str">
            <v>NO</v>
          </cell>
          <cell r="L2748" t="str">
            <v>NO</v>
          </cell>
          <cell r="M2748">
            <v>23232</v>
          </cell>
          <cell r="N2748">
            <v>23232</v>
          </cell>
        </row>
        <row r="2749">
          <cell r="A2749" t="str">
            <v>SP_EL_5.3</v>
          </cell>
          <cell r="B2749" t="str">
            <v>SUMINISTRO E INSTALACION DE LUMINARIA DE SALIDA DE EMERGENCIA</v>
          </cell>
          <cell r="C2749" t="str">
            <v>UND</v>
          </cell>
          <cell r="E2749">
            <v>31829.7</v>
          </cell>
          <cell r="F2749" t="str">
            <v>PRODUCTO</v>
          </cell>
          <cell r="G2749" t="str">
            <v>XXXX</v>
          </cell>
          <cell r="H2749" t="str">
            <v>OTRA</v>
          </cell>
          <cell r="J2749" t="str">
            <v>NO</v>
          </cell>
          <cell r="L2749" t="str">
            <v>NO</v>
          </cell>
          <cell r="M2749">
            <v>33314</v>
          </cell>
          <cell r="N2749">
            <v>33314</v>
          </cell>
        </row>
        <row r="2750">
          <cell r="A2750" t="str">
            <v>SP_EL_6.1</v>
          </cell>
          <cell r="B2750" t="str">
            <v>SUMINISTRO E INSTALACION DE DUCTO PORTA CABLE DE 10X5cm EN LAMINA N. 18 PINTURA ELECTROSTATICA PARA SISTEMA DE TOMACORRIENTE NORMAL. INCLUYE SOPORTERIA POR MEDIO DE RIEL CHANEL, VARILLAS ROSCADAS Y PERNOS MULTIUSOS</v>
          </cell>
          <cell r="C2750" t="str">
            <v>ML</v>
          </cell>
          <cell r="E2750">
            <v>42379.05</v>
          </cell>
          <cell r="F2750" t="str">
            <v>PRODUCTO</v>
          </cell>
          <cell r="G2750" t="str">
            <v>XXXX</v>
          </cell>
          <cell r="H2750" t="str">
            <v>OTRA</v>
          </cell>
          <cell r="J2750" t="str">
            <v>NO</v>
          </cell>
          <cell r="L2750" t="str">
            <v>NO</v>
          </cell>
          <cell r="M2750">
            <v>18112</v>
          </cell>
          <cell r="N2750">
            <v>18112</v>
          </cell>
        </row>
        <row r="2751">
          <cell r="A2751" t="str">
            <v>SP_EL_6.2</v>
          </cell>
          <cell r="B2751" t="str">
            <v>SUMINISTRO E INSTALACION DE DUCTO PORTA CABLE DE 15X10cm EN LAMINA N. 18 PINTURA ELECTROSTATICA PARA SISTEMA DE TOMACORRIENTE REGULADO. INCLUYE SOPORTERIA POR MEDIO DE RIEL CHANEL, VARILLAS ROSCADAS Y PERNOS MULTIUSOS</v>
          </cell>
          <cell r="C2751" t="str">
            <v>ML</v>
          </cell>
          <cell r="E2751">
            <v>42379.05</v>
          </cell>
          <cell r="F2751" t="str">
            <v>PRODUCTO</v>
          </cell>
          <cell r="G2751" t="str">
            <v>XXXX</v>
          </cell>
          <cell r="H2751" t="str">
            <v>OTRA</v>
          </cell>
          <cell r="J2751" t="str">
            <v>NO</v>
          </cell>
          <cell r="L2751" t="str">
            <v>NO</v>
          </cell>
          <cell r="M2751">
            <v>18112</v>
          </cell>
          <cell r="N2751">
            <v>18112</v>
          </cell>
        </row>
        <row r="2752">
          <cell r="A2752" t="str">
            <v>SP_EL_7.1</v>
          </cell>
          <cell r="B2752" t="str">
            <v>PRUEBAS GENEALES</v>
          </cell>
          <cell r="C2752" t="str">
            <v>GL</v>
          </cell>
          <cell r="E2752">
            <v>201600</v>
          </cell>
          <cell r="F2752" t="str">
            <v>PRODUCTO</v>
          </cell>
          <cell r="G2752" t="str">
            <v>XXXX</v>
          </cell>
          <cell r="H2752" t="str">
            <v>OTRA</v>
          </cell>
          <cell r="J2752" t="str">
            <v>NO</v>
          </cell>
          <cell r="L2752" t="str">
            <v>NO</v>
          </cell>
          <cell r="M2752">
            <v>282000</v>
          </cell>
          <cell r="N2752">
            <v>282000</v>
          </cell>
        </row>
        <row r="2753">
          <cell r="A2753" t="str">
            <v>SP_EL_7.2</v>
          </cell>
          <cell r="B2753" t="str">
            <v>PLANOS AS BUILD</v>
          </cell>
          <cell r="C2753" t="str">
            <v>GL</v>
          </cell>
          <cell r="E2753">
            <v>189000</v>
          </cell>
          <cell r="F2753" t="str">
            <v>PRODUCTO</v>
          </cell>
          <cell r="G2753" t="str">
            <v>XXXX</v>
          </cell>
          <cell r="H2753" t="str">
            <v>OTRA</v>
          </cell>
          <cell r="J2753" t="str">
            <v>NO</v>
          </cell>
          <cell r="L2753" t="str">
            <v>NO</v>
          </cell>
          <cell r="M2753">
            <v>240000</v>
          </cell>
          <cell r="N2753">
            <v>240000</v>
          </cell>
        </row>
        <row r="2754">
          <cell r="A2754" t="str">
            <v>SP_VD_1.1</v>
          </cell>
          <cell r="B2754" t="str">
            <v>SUMINISTRO E INSTALACION DE RACK DE COMUNICACIONES AUTOSOPORTADO, CON PUERTAS LATERALES REMIVIBLES. H = 2,4m</v>
          </cell>
          <cell r="C2754" t="str">
            <v>UND</v>
          </cell>
          <cell r="E2754">
            <v>305176.2</v>
          </cell>
          <cell r="F2754" t="str">
            <v>PRODUCTO</v>
          </cell>
          <cell r="G2754" t="str">
            <v>XXXX</v>
          </cell>
          <cell r="H2754" t="str">
            <v>OTRA</v>
          </cell>
          <cell r="J2754" t="str">
            <v>NO</v>
          </cell>
          <cell r="L2754" t="str">
            <v>NO</v>
          </cell>
          <cell r="M2754">
            <v>320644</v>
          </cell>
          <cell r="N2754">
            <v>320644</v>
          </cell>
        </row>
        <row r="2755">
          <cell r="A2755" t="str">
            <v>SP_VD_1.2</v>
          </cell>
          <cell r="B2755" t="str">
            <v>SUMINISTRO E INSTALACION DE PATCH PANEL DE 24 PUERTOS CAT 6A</v>
          </cell>
          <cell r="C2755" t="str">
            <v>UND</v>
          </cell>
          <cell r="E2755">
            <v>174521.55</v>
          </cell>
          <cell r="F2755" t="str">
            <v>PRODUCTO</v>
          </cell>
          <cell r="G2755" t="str">
            <v>XXXX</v>
          </cell>
          <cell r="H2755" t="str">
            <v>OTRA</v>
          </cell>
          <cell r="J2755" t="str">
            <v>NO</v>
          </cell>
          <cell r="L2755" t="str">
            <v>NO</v>
          </cell>
          <cell r="M2755">
            <v>196211</v>
          </cell>
          <cell r="N2755">
            <v>196211</v>
          </cell>
        </row>
        <row r="2756">
          <cell r="A2756" t="str">
            <v>SP_VD_1.3</v>
          </cell>
          <cell r="B2756" t="str">
            <v>SUMINISTRO E INSTALACION DE ORGANIZADORES HORIZONTALES</v>
          </cell>
          <cell r="C2756" t="str">
            <v>UND</v>
          </cell>
          <cell r="E2756">
            <v>19954.2</v>
          </cell>
          <cell r="F2756" t="str">
            <v>PRODUCTO</v>
          </cell>
          <cell r="G2756" t="str">
            <v>XXXX</v>
          </cell>
          <cell r="H2756" t="str">
            <v>OTRA</v>
          </cell>
          <cell r="J2756" t="str">
            <v>NO</v>
          </cell>
          <cell r="L2756" t="str">
            <v>NO</v>
          </cell>
          <cell r="M2756">
            <v>22004</v>
          </cell>
          <cell r="N2756">
            <v>22004</v>
          </cell>
        </row>
        <row r="2757">
          <cell r="A2757" t="str">
            <v>SP_VD_1.4</v>
          </cell>
          <cell r="B2757" t="str">
            <v>SUMINISTRO E INSTALACION DE ORGANIZADORES VERTICALES</v>
          </cell>
          <cell r="C2757" t="str">
            <v>UND</v>
          </cell>
          <cell r="E2757">
            <v>19954.2</v>
          </cell>
          <cell r="F2757" t="str">
            <v>PRODUCTO</v>
          </cell>
          <cell r="G2757" t="str">
            <v>XXXX</v>
          </cell>
          <cell r="H2757" t="str">
            <v>OTRA</v>
          </cell>
          <cell r="J2757" t="str">
            <v>NO</v>
          </cell>
          <cell r="L2757" t="str">
            <v>NO</v>
          </cell>
          <cell r="M2757">
            <v>22004</v>
          </cell>
          <cell r="N2757">
            <v>22004</v>
          </cell>
        </row>
        <row r="2758">
          <cell r="A2758" t="str">
            <v>SP_VD_1.5</v>
          </cell>
          <cell r="B2758" t="str">
            <v>SUMINISTRO E INSTALACION DE PATCH CORD DE 2m</v>
          </cell>
          <cell r="C2758" t="str">
            <v>UND</v>
          </cell>
          <cell r="E2758">
            <v>7237.65</v>
          </cell>
          <cell r="F2758" t="str">
            <v>PRODUCTO</v>
          </cell>
          <cell r="G2758" t="str">
            <v>XXXX</v>
          </cell>
          <cell r="H2758" t="str">
            <v>OTRA</v>
          </cell>
          <cell r="J2758" t="str">
            <v>NO</v>
          </cell>
          <cell r="L2758" t="str">
            <v>NO</v>
          </cell>
          <cell r="M2758">
            <v>8393</v>
          </cell>
          <cell r="N2758">
            <v>8393</v>
          </cell>
        </row>
        <row r="2759">
          <cell r="A2759" t="str">
            <v>SP_VD_1.6</v>
          </cell>
          <cell r="B2759" t="str">
            <v>IDENTIFACACION GENERAL</v>
          </cell>
          <cell r="C2759" t="str">
            <v>GL</v>
          </cell>
          <cell r="E2759">
            <v>252000</v>
          </cell>
          <cell r="F2759" t="str">
            <v>PRODUCTO</v>
          </cell>
          <cell r="G2759" t="str">
            <v>XXXX</v>
          </cell>
          <cell r="H2759" t="str">
            <v>OTRA</v>
          </cell>
          <cell r="J2759" t="str">
            <v>NO</v>
          </cell>
          <cell r="L2759" t="str">
            <v>NO</v>
          </cell>
          <cell r="M2759">
            <v>300000</v>
          </cell>
          <cell r="N2759">
            <v>300000</v>
          </cell>
        </row>
        <row r="2760">
          <cell r="A2760" t="str">
            <v>SP_VD_1.7</v>
          </cell>
          <cell r="B2760" t="str">
            <v>CERTIFICACION DE PUNTOS DE VOZ</v>
          </cell>
          <cell r="C2760" t="str">
            <v>UND</v>
          </cell>
          <cell r="E2760">
            <v>124383.57</v>
          </cell>
          <cell r="F2760" t="str">
            <v>PRODUCTO</v>
          </cell>
          <cell r="G2760" t="str">
            <v>XXXX</v>
          </cell>
          <cell r="H2760" t="str">
            <v>OTRA</v>
          </cell>
          <cell r="J2760" t="str">
            <v>NO</v>
          </cell>
          <cell r="L2760" t="str">
            <v>NO</v>
          </cell>
          <cell r="M2760">
            <v>9487</v>
          </cell>
          <cell r="N2760">
            <v>9487</v>
          </cell>
        </row>
        <row r="2761">
          <cell r="A2761" t="str">
            <v>SP_VD_1.8</v>
          </cell>
          <cell r="B2761" t="str">
            <v>CERTIFICACION DE PUNTOS DE DATOS</v>
          </cell>
          <cell r="C2761" t="str">
            <v>UND</v>
          </cell>
          <cell r="E2761">
            <v>124383.57</v>
          </cell>
          <cell r="F2761" t="str">
            <v>PRODUCTO</v>
          </cell>
          <cell r="G2761" t="str">
            <v>XXXX</v>
          </cell>
          <cell r="H2761" t="str">
            <v>OTRA</v>
          </cell>
          <cell r="J2761" t="str">
            <v>NO</v>
          </cell>
          <cell r="L2761" t="str">
            <v>NO</v>
          </cell>
          <cell r="M2761">
            <v>9487</v>
          </cell>
          <cell r="N2761">
            <v>9487</v>
          </cell>
        </row>
        <row r="2762">
          <cell r="A2762" t="str">
            <v>SP_VD_2.1</v>
          </cell>
          <cell r="B2762" t="str">
            <v>SUMINISTRO E INSTALACION DE SALIDA PARA VOZ EN CABLE FUTP CAT 6A EN TUBERIA EMT. INCLUYE TOMAS Y PATCH CORD.</v>
          </cell>
          <cell r="C2762" t="str">
            <v>UND</v>
          </cell>
          <cell r="E2762">
            <v>119778.75</v>
          </cell>
          <cell r="F2762" t="str">
            <v>PRODUCTO</v>
          </cell>
          <cell r="G2762" t="str">
            <v>XXXX</v>
          </cell>
          <cell r="H2762" t="str">
            <v>OTRA</v>
          </cell>
          <cell r="J2762" t="str">
            <v>NO</v>
          </cell>
          <cell r="L2762" t="str">
            <v>NO</v>
          </cell>
          <cell r="M2762">
            <v>70791</v>
          </cell>
          <cell r="N2762">
            <v>70791</v>
          </cell>
        </row>
        <row r="2763">
          <cell r="A2763" t="str">
            <v>SP_VD_2.2</v>
          </cell>
          <cell r="B2763" t="str">
            <v>SUMINISTRO E INSTALACION DE SALIDA PARA DATOS EN CABLE FUTP CAT 6A EN TUBERIA EMT. INCLUYE TOMAS Y PATCH CORD.</v>
          </cell>
          <cell r="C2763" t="str">
            <v>UND</v>
          </cell>
          <cell r="E2763">
            <v>119778.75</v>
          </cell>
          <cell r="F2763" t="str">
            <v>PRODUCTO</v>
          </cell>
          <cell r="G2763" t="str">
            <v>XXXX</v>
          </cell>
          <cell r="H2763" t="str">
            <v>OTRA</v>
          </cell>
          <cell r="J2763" t="str">
            <v>NO</v>
          </cell>
          <cell r="L2763" t="str">
            <v>NO</v>
          </cell>
          <cell r="M2763">
            <v>70791</v>
          </cell>
          <cell r="N2763">
            <v>70791</v>
          </cell>
        </row>
        <row r="2764">
          <cell r="A2764" t="str">
            <v>SP_VD_4.1</v>
          </cell>
          <cell r="B2764" t="str">
            <v>INTERCONEXION EN FIBRA MULTIMODO 6 HILOS EN TUBERIA EMT 1-1/2"</v>
          </cell>
          <cell r="C2764" t="str">
            <v>ML</v>
          </cell>
          <cell r="E2764">
            <v>26531.4</v>
          </cell>
          <cell r="F2764" t="str">
            <v>PRODUCTO</v>
          </cell>
          <cell r="G2764" t="str">
            <v>XXXX</v>
          </cell>
          <cell r="H2764" t="str">
            <v>OTRA</v>
          </cell>
          <cell r="J2764" t="str">
            <v>NO</v>
          </cell>
          <cell r="L2764" t="str">
            <v>NO</v>
          </cell>
          <cell r="M2764">
            <v>16342</v>
          </cell>
          <cell r="N2764">
            <v>16342</v>
          </cell>
        </row>
        <row r="2765">
          <cell r="A2765" t="str">
            <v>SP_VD_4.2</v>
          </cell>
          <cell r="B2765" t="str">
            <v>INTERCONEXION CABLE MULTIPAR 50 PARES EN TUBERIA EMT 1-1/2"</v>
          </cell>
          <cell r="C2765" t="str">
            <v>ML</v>
          </cell>
          <cell r="E2765">
            <v>27793.5</v>
          </cell>
          <cell r="F2765" t="str">
            <v>PRODUCTO</v>
          </cell>
          <cell r="G2765" t="str">
            <v>XXXX</v>
          </cell>
          <cell r="H2765" t="str">
            <v>OTRA</v>
          </cell>
          <cell r="J2765" t="str">
            <v>NO</v>
          </cell>
          <cell r="L2765" t="str">
            <v>NO</v>
          </cell>
          <cell r="M2765">
            <v>17544</v>
          </cell>
          <cell r="N2765">
            <v>17544</v>
          </cell>
        </row>
        <row r="2766">
          <cell r="A2766" t="str">
            <v>SP_VD_6.1</v>
          </cell>
          <cell r="B2766" t="str">
            <v>SUMINISTRO E INSTALACION DE DUCTO PORTA CABLE DE 30X10cm EN LAMINA N. 18 PINTURA ELECTROSTATICA PARA SISTEMA DE TOMACORRIENTE NORMAL. INCLUYE SOPORTERIA POR MEDIO DE RIEL CHANEL, VARILLAS ROSCADAS Y PERNOS MULTIUSOS</v>
          </cell>
          <cell r="C2766" t="str">
            <v>ML</v>
          </cell>
          <cell r="E2766">
            <v>20944.349999999999</v>
          </cell>
          <cell r="F2766" t="str">
            <v>PRODUCTO</v>
          </cell>
          <cell r="G2766" t="str">
            <v>XXXX</v>
          </cell>
          <cell r="H2766" t="str">
            <v>OTRA</v>
          </cell>
          <cell r="J2766" t="str">
            <v>NO</v>
          </cell>
          <cell r="L2766" t="str">
            <v>NO</v>
          </cell>
          <cell r="M2766">
            <v>22947</v>
          </cell>
          <cell r="N2766">
            <v>22947</v>
          </cell>
        </row>
        <row r="2767">
          <cell r="A2767" t="str">
            <v>SP06</v>
          </cell>
          <cell r="B2767" t="str">
            <v>TABLERO MONF. TQ-SP-6</v>
          </cell>
          <cell r="C2767" t="str">
            <v>U</v>
          </cell>
          <cell r="E2767">
            <v>12407</v>
          </cell>
          <cell r="F2767" t="str">
            <v>PRIMARIO</v>
          </cell>
          <cell r="G2767" t="str">
            <v>TAB</v>
          </cell>
          <cell r="H2767" t="str">
            <v>OTRA</v>
          </cell>
          <cell r="J2767" t="str">
            <v>NO</v>
          </cell>
          <cell r="L2767" t="str">
            <v>SI</v>
          </cell>
          <cell r="M2767">
            <v>12407</v>
          </cell>
          <cell r="N2767">
            <v>12407</v>
          </cell>
        </row>
        <row r="2768">
          <cell r="A2768" t="str">
            <v>SP08</v>
          </cell>
          <cell r="B2768" t="str">
            <v>TABLERO MONF. TQ-SP-8</v>
          </cell>
          <cell r="C2768" t="str">
            <v>U</v>
          </cell>
          <cell r="E2768">
            <v>29203</v>
          </cell>
          <cell r="F2768" t="str">
            <v>PRIMARIO</v>
          </cell>
          <cell r="G2768" t="str">
            <v>TAB</v>
          </cell>
          <cell r="H2768" t="str">
            <v>OTRA</v>
          </cell>
          <cell r="J2768" t="str">
            <v>NO</v>
          </cell>
          <cell r="L2768" t="str">
            <v>SI</v>
          </cell>
          <cell r="M2768">
            <v>29203</v>
          </cell>
          <cell r="N2768">
            <v>29203</v>
          </cell>
        </row>
        <row r="2769">
          <cell r="A2769" t="str">
            <v>S-P111003</v>
          </cell>
          <cell r="B2769" t="str">
            <v>sujetador de cable de 8mm,para malla o para bajante se soporta con chazo</v>
          </cell>
          <cell r="C2769" t="str">
            <v>U</v>
          </cell>
          <cell r="D2769">
            <v>700</v>
          </cell>
          <cell r="E2769">
            <v>4557</v>
          </cell>
          <cell r="F2769" t="str">
            <v>PRIMARIO</v>
          </cell>
          <cell r="G2769" t="str">
            <v>APANTALLAMIENTO</v>
          </cell>
          <cell r="H2769" t="str">
            <v>OTRA</v>
          </cell>
          <cell r="J2769" t="str">
            <v>NO</v>
          </cell>
          <cell r="L2769" t="str">
            <v>SI</v>
          </cell>
          <cell r="M2769">
            <v>1060</v>
          </cell>
          <cell r="N2769">
            <v>1167</v>
          </cell>
          <cell r="O2769" t="str">
            <v>MAT</v>
          </cell>
        </row>
        <row r="2770">
          <cell r="A2770" t="str">
            <v>S-P111010AZ</v>
          </cell>
          <cell r="B2770" t="str">
            <v>sujetador de cable de 8 a 10 mm,acerogalvanizado,tipo clip para agarre a presion (no requiere chazo) de 5mm de apertura.</v>
          </cell>
          <cell r="C2770" t="str">
            <v>U</v>
          </cell>
          <cell r="D2770">
            <v>1200</v>
          </cell>
          <cell r="E2770">
            <v>8676</v>
          </cell>
          <cell r="F2770" t="str">
            <v>PRIMARIO</v>
          </cell>
          <cell r="G2770" t="str">
            <v>APANTALLAMIENTO</v>
          </cell>
          <cell r="H2770" t="str">
            <v>OTRA</v>
          </cell>
          <cell r="J2770" t="str">
            <v>NO</v>
          </cell>
          <cell r="L2770" t="str">
            <v>SI</v>
          </cell>
          <cell r="M2770">
            <v>1060</v>
          </cell>
          <cell r="N2770">
            <v>1167</v>
          </cell>
          <cell r="O2770" t="str">
            <v>MAT</v>
          </cell>
        </row>
        <row r="2771">
          <cell r="A2771" t="str">
            <v>S-P111345</v>
          </cell>
          <cell r="B2771" t="str">
            <v>conector de cobre para unir el cable de cobre 8-10 mm, ala varilla de cu 16mm,con placa separadora . Esto remplaza la soldadura exotermica y ahorra tiempo de instalacion.</v>
          </cell>
          <cell r="C2771" t="str">
            <v>U</v>
          </cell>
          <cell r="D2771">
            <v>48</v>
          </cell>
          <cell r="E2771">
            <v>42427</v>
          </cell>
          <cell r="F2771" t="str">
            <v>PRIMARIO</v>
          </cell>
          <cell r="G2771" t="str">
            <v>APANTALLAMIENTO</v>
          </cell>
          <cell r="H2771" t="str">
            <v>OTRA</v>
          </cell>
          <cell r="J2771" t="str">
            <v>NO</v>
          </cell>
          <cell r="L2771" t="str">
            <v>SI</v>
          </cell>
          <cell r="M2771">
            <v>1060</v>
          </cell>
          <cell r="N2771">
            <v>1167</v>
          </cell>
          <cell r="O2771" t="str">
            <v>MAT</v>
          </cell>
        </row>
        <row r="2772">
          <cell r="A2772" t="str">
            <v>S-P111884S</v>
          </cell>
          <cell r="B2772" t="str">
            <v>terminal de conexión pesado en acero galvanizado para conectar hierro de 5-20mm a cable pasante 8-a 10 mm</v>
          </cell>
          <cell r="C2772" t="str">
            <v>U</v>
          </cell>
          <cell r="D2772">
            <v>48</v>
          </cell>
          <cell r="E2772">
            <v>32538</v>
          </cell>
          <cell r="F2772" t="str">
            <v>PRIMARIO</v>
          </cell>
          <cell r="G2772" t="str">
            <v>APANTALLAMIENTO</v>
          </cell>
          <cell r="H2772" t="str">
            <v>OTRA</v>
          </cell>
          <cell r="J2772" t="str">
            <v>NO</v>
          </cell>
          <cell r="L2772" t="str">
            <v>SI</v>
          </cell>
          <cell r="M2772">
            <v>1060</v>
          </cell>
          <cell r="N2772">
            <v>1167</v>
          </cell>
          <cell r="O2772" t="str">
            <v>MAT</v>
          </cell>
        </row>
        <row r="2773">
          <cell r="A2773" t="str">
            <v>SP12</v>
          </cell>
          <cell r="B2773" t="str">
            <v>TABLERO MONF. TQ-SP-12</v>
          </cell>
          <cell r="C2773" t="str">
            <v>U</v>
          </cell>
          <cell r="E2773">
            <v>19785</v>
          </cell>
          <cell r="F2773" t="str">
            <v>PRIMARIO</v>
          </cell>
          <cell r="G2773" t="str">
            <v>TAB</v>
          </cell>
          <cell r="H2773" t="str">
            <v>OTRA</v>
          </cell>
          <cell r="J2773" t="str">
            <v>NO</v>
          </cell>
          <cell r="L2773" t="str">
            <v>SI</v>
          </cell>
          <cell r="M2773">
            <v>19785</v>
          </cell>
          <cell r="N2773">
            <v>19785</v>
          </cell>
        </row>
        <row r="2774">
          <cell r="A2774" t="str">
            <v>S-P1272</v>
          </cell>
          <cell r="B2774" t="str">
            <v xml:space="preserve">grapa universal Cruz/paralela cobre cable 8 a 10 mm    </v>
          </cell>
          <cell r="C2774" t="str">
            <v>U</v>
          </cell>
          <cell r="D2774">
            <v>48</v>
          </cell>
          <cell r="E2774">
            <v>28391</v>
          </cell>
          <cell r="F2774" t="str">
            <v>PRIMARIO</v>
          </cell>
          <cell r="G2774" t="str">
            <v>APANTALLAMIENTO</v>
          </cell>
          <cell r="H2774" t="str">
            <v>OTRA</v>
          </cell>
          <cell r="J2774" t="str">
            <v>NO</v>
          </cell>
          <cell r="L2774" t="str">
            <v>SI</v>
          </cell>
          <cell r="M2774">
            <v>1060</v>
          </cell>
          <cell r="N2774">
            <v>1167</v>
          </cell>
          <cell r="O2774" t="str">
            <v>MAT</v>
          </cell>
        </row>
        <row r="2775">
          <cell r="A2775" t="str">
            <v>S-P1274S</v>
          </cell>
          <cell r="B2775" t="str">
            <v>grapa de conexión 8- 10 /8-10 bimetalica cobre-aluminio normal mente se utiliza para unir las bajantes al sistema de tierra que esta enterrado y se  instala en cobre</v>
          </cell>
          <cell r="C2775" t="str">
            <v>U</v>
          </cell>
          <cell r="D2775">
            <v>48</v>
          </cell>
          <cell r="E2775">
            <v>26158</v>
          </cell>
          <cell r="F2775" t="str">
            <v>PRIMARIO</v>
          </cell>
          <cell r="G2775" t="str">
            <v>APANTALLAMIENTO</v>
          </cell>
          <cell r="H2775" t="str">
            <v>OTRA</v>
          </cell>
          <cell r="J2775" t="str">
            <v>NO</v>
          </cell>
          <cell r="L2775" t="str">
            <v>SI</v>
          </cell>
          <cell r="M2775">
            <v>1060</v>
          </cell>
          <cell r="N2775">
            <v>1167</v>
          </cell>
          <cell r="O2775" t="str">
            <v>MAT</v>
          </cell>
        </row>
        <row r="2776">
          <cell r="A2776" t="str">
            <v>S-P1276S</v>
          </cell>
          <cell r="B2776" t="str">
            <v>grapa universal en Cruz/paralela en aluminio cable 8 a 10mm,para unir las puntas y los cruces de la malla del apantallamiento.</v>
          </cell>
          <cell r="C2776" t="str">
            <v>U</v>
          </cell>
          <cell r="D2776">
            <v>120</v>
          </cell>
          <cell r="E2776">
            <v>13398</v>
          </cell>
          <cell r="F2776" t="str">
            <v>PRIMARIO</v>
          </cell>
          <cell r="G2776" t="str">
            <v>APANTALLAMIENTO</v>
          </cell>
          <cell r="H2776" t="str">
            <v>OTRA</v>
          </cell>
          <cell r="J2776" t="str">
            <v>NO</v>
          </cell>
          <cell r="L2776" t="str">
            <v>SI</v>
          </cell>
          <cell r="M2776">
            <v>1060</v>
          </cell>
          <cell r="N2776">
            <v>1167</v>
          </cell>
          <cell r="O2776" t="str">
            <v>MAT</v>
          </cell>
        </row>
        <row r="2777">
          <cell r="A2777" t="str">
            <v>SP18</v>
          </cell>
          <cell r="B2777" t="str">
            <v>TABLERO MONF. TQ-SP-18</v>
          </cell>
          <cell r="C2777" t="str">
            <v>U</v>
          </cell>
          <cell r="E2777">
            <v>3</v>
          </cell>
          <cell r="F2777" t="str">
            <v>PRIMARIO</v>
          </cell>
          <cell r="G2777" t="str">
            <v>TAB</v>
          </cell>
          <cell r="H2777" t="str">
            <v>OTRA</v>
          </cell>
          <cell r="J2777" t="str">
            <v>NO</v>
          </cell>
          <cell r="L2777" t="str">
            <v>SI</v>
          </cell>
          <cell r="M2777">
            <v>3</v>
          </cell>
          <cell r="N2777">
            <v>3</v>
          </cell>
        </row>
        <row r="2778">
          <cell r="A2778" t="str">
            <v>S-P3030TS</v>
          </cell>
          <cell r="B2778" t="str">
            <v xml:space="preserve">caja de paso de 30x30 con tapa       </v>
          </cell>
          <cell r="C2778" t="str">
            <v>U</v>
          </cell>
          <cell r="D2778">
            <v>48</v>
          </cell>
          <cell r="E2778">
            <v>121436</v>
          </cell>
          <cell r="F2778" t="str">
            <v>PRIMARIO</v>
          </cell>
          <cell r="G2778" t="str">
            <v>APANTALLAMIENTO</v>
          </cell>
          <cell r="H2778" t="str">
            <v>OTRA</v>
          </cell>
          <cell r="J2778" t="str">
            <v>NO</v>
          </cell>
          <cell r="L2778" t="str">
            <v>SI</v>
          </cell>
          <cell r="M2778">
            <v>1060</v>
          </cell>
          <cell r="N2778">
            <v>1167</v>
          </cell>
          <cell r="O2778" t="str">
            <v>MAT</v>
          </cell>
        </row>
        <row r="2779">
          <cell r="A2779" t="str">
            <v>SP406</v>
          </cell>
          <cell r="B2779" t="str">
            <v>TABLERO TRIF. TQ-SP-406</v>
          </cell>
          <cell r="C2779" t="str">
            <v>U</v>
          </cell>
          <cell r="E2779">
            <v>3</v>
          </cell>
          <cell r="F2779" t="str">
            <v>PRIMARIO</v>
          </cell>
          <cell r="G2779" t="str">
            <v>TAB</v>
          </cell>
          <cell r="H2779" t="str">
            <v>OTRA</v>
          </cell>
          <cell r="J2779" t="str">
            <v>NO</v>
          </cell>
          <cell r="L2779" t="str">
            <v>SI</v>
          </cell>
          <cell r="M2779">
            <v>3</v>
          </cell>
          <cell r="N2779">
            <v>3</v>
          </cell>
        </row>
        <row r="2780">
          <cell r="A2780" t="str">
            <v>SP412</v>
          </cell>
          <cell r="B2780" t="str">
            <v>TABLERO TRIF. TQ-SP-412</v>
          </cell>
          <cell r="C2780" t="str">
            <v>U</v>
          </cell>
          <cell r="E2780">
            <v>31005</v>
          </cell>
          <cell r="F2780" t="str">
            <v>PRIMARIO</v>
          </cell>
          <cell r="G2780" t="str">
            <v>TAB</v>
          </cell>
          <cell r="H2780" t="str">
            <v>OTRA</v>
          </cell>
          <cell r="J2780" t="str">
            <v>NO</v>
          </cell>
          <cell r="L2780" t="str">
            <v>SI</v>
          </cell>
          <cell r="M2780">
            <v>31005</v>
          </cell>
          <cell r="N2780">
            <v>31005</v>
          </cell>
        </row>
        <row r="2781">
          <cell r="A2781" t="str">
            <v>SP418</v>
          </cell>
          <cell r="B2781" t="str">
            <v>TABLERO TRIF. TQ-SP-418</v>
          </cell>
          <cell r="C2781" t="str">
            <v>U</v>
          </cell>
          <cell r="E2781">
            <v>3</v>
          </cell>
          <cell r="F2781" t="str">
            <v>PRIMARIO</v>
          </cell>
          <cell r="G2781" t="str">
            <v>TAB</v>
          </cell>
          <cell r="H2781" t="str">
            <v>OTRA</v>
          </cell>
          <cell r="J2781" t="str">
            <v>NO</v>
          </cell>
          <cell r="L2781" t="str">
            <v>SI</v>
          </cell>
          <cell r="M2781">
            <v>3</v>
          </cell>
          <cell r="N2781">
            <v>3</v>
          </cell>
        </row>
        <row r="2782">
          <cell r="A2782" t="str">
            <v>SP424</v>
          </cell>
          <cell r="B2782" t="str">
            <v>TABLERO TRIF. TQ-SP-424</v>
          </cell>
          <cell r="C2782" t="str">
            <v>U</v>
          </cell>
          <cell r="E2782">
            <v>3</v>
          </cell>
          <cell r="F2782" t="str">
            <v>PRIMARIO</v>
          </cell>
          <cell r="G2782" t="str">
            <v>TAB</v>
          </cell>
          <cell r="H2782" t="str">
            <v>OTRA</v>
          </cell>
          <cell r="J2782" t="str">
            <v>NO</v>
          </cell>
          <cell r="L2782" t="str">
            <v>SI</v>
          </cell>
          <cell r="M2782">
            <v>3</v>
          </cell>
          <cell r="N2782">
            <v>3</v>
          </cell>
        </row>
        <row r="2783">
          <cell r="A2783" t="str">
            <v>S-PC60CM</v>
          </cell>
          <cell r="B2783" t="str">
            <v>Punta franklin de 5/8 de diametro y 60 cm de alto incluye base,y grapa de conexión  todo en aluminio</v>
          </cell>
          <cell r="C2783" t="str">
            <v>U</v>
          </cell>
          <cell r="D2783">
            <v>210</v>
          </cell>
          <cell r="E2783">
            <v>95700</v>
          </cell>
          <cell r="F2783" t="str">
            <v>PRIMARIO</v>
          </cell>
          <cell r="G2783" t="str">
            <v>APANTALLAMIENTO</v>
          </cell>
          <cell r="H2783" t="str">
            <v>OTRA</v>
          </cell>
          <cell r="J2783" t="str">
            <v>NO</v>
          </cell>
          <cell r="L2783" t="str">
            <v>SI</v>
          </cell>
          <cell r="M2783">
            <v>1060</v>
          </cell>
          <cell r="N2783">
            <v>1167</v>
          </cell>
          <cell r="O2783" t="str">
            <v>MAT</v>
          </cell>
        </row>
        <row r="2784">
          <cell r="A2784" t="str">
            <v>SSSSSS</v>
          </cell>
          <cell r="B2784" t="str">
            <v>ACOMETIDA DOMICILIARIA TIPO 1MD (Monofasico bifilar)</v>
          </cell>
          <cell r="C2784" t="str">
            <v>U</v>
          </cell>
          <cell r="E2784">
            <v>188455.05</v>
          </cell>
          <cell r="F2784" t="str">
            <v>PRODUCTO</v>
          </cell>
          <cell r="G2784" t="str">
            <v>ACOMETIDA</v>
          </cell>
          <cell r="H2784" t="str">
            <v>OTRA</v>
          </cell>
          <cell r="J2784" t="str">
            <v>NO</v>
          </cell>
          <cell r="L2784" t="str">
            <v>NO</v>
          </cell>
          <cell r="M2784">
            <v>163137</v>
          </cell>
          <cell r="N2784">
            <v>163137</v>
          </cell>
        </row>
        <row r="2785">
          <cell r="A2785" t="str">
            <v>STR10</v>
          </cell>
          <cell r="B2785" t="str">
            <v>STRIP TELEFONICO 10P</v>
          </cell>
          <cell r="C2785" t="str">
            <v>U</v>
          </cell>
          <cell r="E2785">
            <v>12959</v>
          </cell>
          <cell r="F2785" t="str">
            <v>PRIMARIO</v>
          </cell>
          <cell r="G2785" t="str">
            <v>STR</v>
          </cell>
          <cell r="H2785" t="str">
            <v>OTRA</v>
          </cell>
          <cell r="J2785" t="str">
            <v>NO</v>
          </cell>
          <cell r="L2785" t="str">
            <v>SI</v>
          </cell>
          <cell r="M2785">
            <v>12959</v>
          </cell>
          <cell r="N2785">
            <v>12959</v>
          </cell>
        </row>
        <row r="2786">
          <cell r="A2786" t="str">
            <v>STRIP_TELF_01</v>
          </cell>
          <cell r="B2786" t="str">
            <v>SALIDA TELEFONO  (Sin cablear)</v>
          </cell>
          <cell r="C2786" t="str">
            <v>UN</v>
          </cell>
          <cell r="E2786">
            <v>33678.75</v>
          </cell>
          <cell r="F2786" t="str">
            <v>PRODUCTO</v>
          </cell>
          <cell r="G2786" t="str">
            <v>XXXX</v>
          </cell>
          <cell r="H2786" t="str">
            <v>OTRA</v>
          </cell>
          <cell r="J2786" t="str">
            <v>NO</v>
          </cell>
          <cell r="L2786" t="str">
            <v>NO</v>
          </cell>
          <cell r="M2786">
            <v>38075</v>
          </cell>
          <cell r="N2786">
            <v>38075</v>
          </cell>
        </row>
        <row r="2787">
          <cell r="A2787" t="str">
            <v>SUJE_02</v>
          </cell>
          <cell r="B2787" t="str">
            <v>SUJETADOR DE CABLE DE 8 A 10 MM,ACEROGALVANIZADO,TIPO CLIP PARA AGARRE A PRESION</v>
          </cell>
          <cell r="C2787" t="str">
            <v>U</v>
          </cell>
          <cell r="E2787">
            <v>16794.960009765626</v>
          </cell>
          <cell r="F2787" t="str">
            <v>PRODUCTO</v>
          </cell>
          <cell r="O2787" t="str">
            <v>MAT</v>
          </cell>
        </row>
        <row r="2788">
          <cell r="A2788" t="str">
            <v>SUJE02</v>
          </cell>
          <cell r="B2788" t="str">
            <v>SUJETADOR DE CABLE DE 8 A 10 MM,ACEROGALVANIZADO,TIPO CLIP PARA AGARRE A PRESION</v>
          </cell>
          <cell r="C2788" t="str">
            <v>U</v>
          </cell>
          <cell r="E2788">
            <v>10500</v>
          </cell>
          <cell r="F2788" t="str">
            <v>PRIMARIO</v>
          </cell>
          <cell r="G2788" t="str">
            <v>AIS</v>
          </cell>
          <cell r="H2788" t="str">
            <v>OTRA</v>
          </cell>
          <cell r="J2788" t="str">
            <v>NO</v>
          </cell>
          <cell r="L2788" t="str">
            <v>SI</v>
          </cell>
          <cell r="M2788">
            <v>3376</v>
          </cell>
          <cell r="N2788">
            <v>3376</v>
          </cell>
        </row>
        <row r="2789">
          <cell r="A2789" t="str">
            <v>SWFL01</v>
          </cell>
          <cell r="B2789" t="str">
            <v>SWITCH FLOTADOR MARCA LUISE, PARA CONTROL DE NIVEL EN TANQUES.</v>
          </cell>
          <cell r="C2789" t="str">
            <v>U</v>
          </cell>
          <cell r="E2789">
            <v>47251</v>
          </cell>
          <cell r="F2789" t="str">
            <v>PRIMARIO</v>
          </cell>
          <cell r="G2789" t="str">
            <v>BOMBA</v>
          </cell>
          <cell r="H2789" t="str">
            <v>OTRA</v>
          </cell>
          <cell r="J2789" t="str">
            <v>NO</v>
          </cell>
          <cell r="L2789" t="str">
            <v>SI</v>
          </cell>
          <cell r="M2789">
            <v>47251</v>
          </cell>
          <cell r="N2789">
            <v>47251</v>
          </cell>
        </row>
        <row r="2790">
          <cell r="A2790" t="str">
            <v>SWICHT_11</v>
          </cell>
          <cell r="B2790" t="str">
            <v>PATCH PANEL DE 12 PUERTOS CAT 6A</v>
          </cell>
          <cell r="C2790" t="str">
            <v>U</v>
          </cell>
          <cell r="E2790">
            <v>264720.75</v>
          </cell>
          <cell r="F2790" t="str">
            <v>PRODUCTO</v>
          </cell>
          <cell r="O2790" t="str">
            <v>MAT</v>
          </cell>
        </row>
        <row r="2791">
          <cell r="A2791" t="str">
            <v>SWICHT_12</v>
          </cell>
          <cell r="B2791" t="str">
            <v>PATCH PANEL DE 12 PUERTOS CAT 6A</v>
          </cell>
          <cell r="C2791" t="str">
            <v>U</v>
          </cell>
          <cell r="E2791">
            <v>529233.95973569993</v>
          </cell>
          <cell r="F2791" t="str">
            <v>PRODUCTO</v>
          </cell>
          <cell r="O2791" t="str">
            <v>MAT</v>
          </cell>
        </row>
        <row r="2792">
          <cell r="A2792" t="str">
            <v>SWICHT12</v>
          </cell>
          <cell r="B2792" t="str">
            <v>SWICHT 12 PUERTOS 10/100/1000</v>
          </cell>
          <cell r="C2792" t="str">
            <v>UN</v>
          </cell>
          <cell r="D2792">
            <v>4</v>
          </cell>
          <cell r="E2792">
            <v>307001</v>
          </cell>
          <cell r="F2792" t="str">
            <v>PRIMARIO</v>
          </cell>
          <cell r="G2792" t="str">
            <v>PLATO</v>
          </cell>
          <cell r="H2792" t="str">
            <v>OTRA</v>
          </cell>
          <cell r="J2792" t="str">
            <v>NO</v>
          </cell>
          <cell r="L2792" t="str">
            <v>SI</v>
          </cell>
          <cell r="M2792">
            <v>207001</v>
          </cell>
          <cell r="N2792">
            <v>207001</v>
          </cell>
        </row>
        <row r="2793">
          <cell r="A2793" t="str">
            <v>T0001</v>
          </cell>
          <cell r="B2793" t="str">
            <v>PERNO GALV. 1/2"X6"</v>
          </cell>
          <cell r="C2793" t="str">
            <v>U</v>
          </cell>
          <cell r="E2793">
            <v>532</v>
          </cell>
          <cell r="F2793" t="str">
            <v>PRIMARIO</v>
          </cell>
          <cell r="G2793" t="str">
            <v>PER</v>
          </cell>
          <cell r="H2793" t="str">
            <v>OTRA</v>
          </cell>
          <cell r="J2793" t="str">
            <v>NO</v>
          </cell>
          <cell r="L2793" t="str">
            <v>SI</v>
          </cell>
          <cell r="M2793">
            <v>532</v>
          </cell>
          <cell r="N2793">
            <v>532</v>
          </cell>
        </row>
        <row r="2794">
          <cell r="A2794" t="str">
            <v>T0951</v>
          </cell>
          <cell r="B2794" t="str">
            <v>TORRECILLA 9MX510KG</v>
          </cell>
          <cell r="C2794" t="str">
            <v>U</v>
          </cell>
          <cell r="E2794">
            <v>337747</v>
          </cell>
          <cell r="F2794" t="str">
            <v>PRIMARIO</v>
          </cell>
          <cell r="G2794" t="str">
            <v>TOR</v>
          </cell>
          <cell r="H2794" t="str">
            <v>OTRA</v>
          </cell>
          <cell r="J2794" t="str">
            <v>NO</v>
          </cell>
          <cell r="L2794" t="str">
            <v>SI</v>
          </cell>
          <cell r="M2794">
            <v>337747</v>
          </cell>
          <cell r="N2794">
            <v>337747</v>
          </cell>
        </row>
        <row r="2795">
          <cell r="A2795" t="str">
            <v>T101</v>
          </cell>
          <cell r="B2795" t="str">
            <v>TORNI LAM. No.12X1.1/2"</v>
          </cell>
          <cell r="C2795" t="str">
            <v>U</v>
          </cell>
          <cell r="E2795">
            <v>4</v>
          </cell>
          <cell r="F2795" t="str">
            <v>PRIMARIO</v>
          </cell>
          <cell r="G2795" t="str">
            <v>TOR</v>
          </cell>
          <cell r="H2795" t="str">
            <v>OTRA</v>
          </cell>
          <cell r="J2795" t="str">
            <v>NO</v>
          </cell>
          <cell r="L2795" t="str">
            <v>SI</v>
          </cell>
          <cell r="M2795">
            <v>4</v>
          </cell>
          <cell r="N2795">
            <v>4</v>
          </cell>
        </row>
        <row r="2796">
          <cell r="A2796" t="str">
            <v>T1275</v>
          </cell>
          <cell r="B2796" t="str">
            <v>TORRECILLA 12X750KG</v>
          </cell>
          <cell r="C2796" t="str">
            <v>U</v>
          </cell>
          <cell r="E2796">
            <v>355525</v>
          </cell>
          <cell r="F2796" t="str">
            <v>PRIMARIO</v>
          </cell>
          <cell r="G2796" t="str">
            <v>TOR</v>
          </cell>
          <cell r="H2796" t="str">
            <v>OTRA</v>
          </cell>
          <cell r="J2796" t="str">
            <v>NO</v>
          </cell>
          <cell r="L2796" t="str">
            <v>SI</v>
          </cell>
          <cell r="M2796">
            <v>355525</v>
          </cell>
          <cell r="N2796">
            <v>355525</v>
          </cell>
        </row>
        <row r="2797">
          <cell r="A2797" t="str">
            <v>T210</v>
          </cell>
          <cell r="B2797" t="str">
            <v>TENDIDO RED 2No.1/0 ACSR</v>
          </cell>
          <cell r="C2797" t="str">
            <v>H-H</v>
          </cell>
          <cell r="E2797">
            <v>210</v>
          </cell>
          <cell r="F2797" t="str">
            <v>PRIMARIO</v>
          </cell>
          <cell r="G2797" t="str">
            <v>MO</v>
          </cell>
          <cell r="H2797" t="str">
            <v>MOPOSSER</v>
          </cell>
          <cell r="J2797" t="str">
            <v>NO</v>
          </cell>
          <cell r="L2797" t="str">
            <v>NO</v>
          </cell>
          <cell r="M2797">
            <v>210</v>
          </cell>
          <cell r="N2797">
            <v>210</v>
          </cell>
        </row>
        <row r="2798">
          <cell r="A2798" t="str">
            <v>TAB_001</v>
          </cell>
          <cell r="B2798" t="str">
            <v>GABINETE METALICO PARA GRUPO DE MEDIDA</v>
          </cell>
          <cell r="C2798" t="str">
            <v>U</v>
          </cell>
          <cell r="E2798">
            <v>1121460.8999999999</v>
          </cell>
          <cell r="F2798" t="str">
            <v>PRODUCTO</v>
          </cell>
          <cell r="G2798" t="str">
            <v>XXXX</v>
          </cell>
          <cell r="H2798" t="str">
            <v>OTRA</v>
          </cell>
          <cell r="J2798" t="str">
            <v>NO</v>
          </cell>
          <cell r="L2798" t="str">
            <v>NO</v>
          </cell>
          <cell r="M2798">
            <v>1098058</v>
          </cell>
          <cell r="N2798">
            <v>1098058</v>
          </cell>
        </row>
        <row r="2799">
          <cell r="A2799" t="str">
            <v>TAB_001P</v>
          </cell>
          <cell r="B2799" t="str">
            <v>GABINETE METALICO PARA GRUPO DE MEDIDA</v>
          </cell>
          <cell r="C2799" t="str">
            <v>U</v>
          </cell>
          <cell r="E2799">
            <v>948058</v>
          </cell>
          <cell r="F2799" t="str">
            <v>PRIMARIO</v>
          </cell>
          <cell r="G2799" t="str">
            <v>XXXX</v>
          </cell>
          <cell r="H2799" t="str">
            <v>OTRA</v>
          </cell>
          <cell r="J2799" t="str">
            <v>NO</v>
          </cell>
          <cell r="L2799" t="str">
            <v>SI</v>
          </cell>
          <cell r="M2799">
            <v>948058</v>
          </cell>
          <cell r="N2799">
            <v>948058</v>
          </cell>
        </row>
        <row r="2800">
          <cell r="A2800" t="str">
            <v>TAB_002</v>
          </cell>
          <cell r="B2800" t="str">
            <v>TABLERO GENERAL DE DISTRIBUCION</v>
          </cell>
          <cell r="C2800" t="str">
            <v>U</v>
          </cell>
          <cell r="E2800">
            <v>2898001.05</v>
          </cell>
          <cell r="F2800" t="str">
            <v>PRODUCTO</v>
          </cell>
          <cell r="G2800" t="str">
            <v>XXXX</v>
          </cell>
          <cell r="H2800" t="str">
            <v>OTRA</v>
          </cell>
          <cell r="J2800" t="str">
            <v>NO</v>
          </cell>
          <cell r="L2800" t="str">
            <v>NO</v>
          </cell>
          <cell r="M2800">
            <v>2850001</v>
          </cell>
          <cell r="N2800">
            <v>2850001</v>
          </cell>
        </row>
        <row r="2801">
          <cell r="A2801" t="str">
            <v>TAB_002P</v>
          </cell>
          <cell r="B2801" t="str">
            <v>TABLERO GENERAL DE DISTRIBUCION</v>
          </cell>
          <cell r="C2801" t="str">
            <v>U</v>
          </cell>
          <cell r="E2801">
            <v>2400001</v>
          </cell>
          <cell r="F2801" t="str">
            <v>PRIMARIO</v>
          </cell>
          <cell r="G2801" t="str">
            <v>XXXX</v>
          </cell>
          <cell r="H2801" t="str">
            <v>OTRA</v>
          </cell>
          <cell r="J2801" t="str">
            <v>NO</v>
          </cell>
          <cell r="L2801" t="str">
            <v>SI</v>
          </cell>
          <cell r="M2801">
            <v>2400001</v>
          </cell>
          <cell r="N2801">
            <v>2400001</v>
          </cell>
        </row>
        <row r="2802">
          <cell r="A2802" t="str">
            <v>TAB_005</v>
          </cell>
          <cell r="B2802" t="str">
            <v>AAAA AAAA AA  A AA A</v>
          </cell>
          <cell r="C2802" t="str">
            <v>U</v>
          </cell>
          <cell r="E2802">
            <v>1283585.1000000001</v>
          </cell>
          <cell r="F2802" t="str">
            <v>PRODUCTO</v>
          </cell>
          <cell r="G2802" t="str">
            <v>XXXX</v>
          </cell>
          <cell r="H2802" t="str">
            <v>OTRA</v>
          </cell>
          <cell r="J2802" t="str">
            <v>NO</v>
          </cell>
          <cell r="L2802" t="str">
            <v>NO</v>
          </cell>
          <cell r="M2802">
            <v>4793813</v>
          </cell>
          <cell r="N2802">
            <v>4793813</v>
          </cell>
        </row>
        <row r="2803">
          <cell r="A2803" t="str">
            <v>TAB_008</v>
          </cell>
          <cell r="B2803" t="str">
            <v>CAJA DE TIPO EB  PARA BREAKERS DE 500A INCLUYE BREKERS TOTALIZADOR DE ACOMETIDA PRINCIPAL</v>
          </cell>
          <cell r="C2803" t="str">
            <v>U</v>
          </cell>
          <cell r="E2803">
            <v>869035.58687499992</v>
          </cell>
          <cell r="F2803" t="str">
            <v>PRODUCTO</v>
          </cell>
          <cell r="G2803" t="str">
            <v>CAJA</v>
          </cell>
          <cell r="H2803" t="str">
            <v>OTRA</v>
          </cell>
          <cell r="J2803" t="str">
            <v>NO</v>
          </cell>
          <cell r="L2803" t="str">
            <v>NO</v>
          </cell>
          <cell r="M2803">
            <v>859250</v>
          </cell>
          <cell r="N2803">
            <v>859250</v>
          </cell>
        </row>
        <row r="2804">
          <cell r="A2804" t="str">
            <v>TAB_014</v>
          </cell>
          <cell r="B2804" t="str">
            <v>CAJA DE TIPO EB  PARA BREAKERS DE 300A INCLUYE BREKERS TOTALIZADOR DE ACOMETIDA PRINCIPAL</v>
          </cell>
          <cell r="C2804" t="str">
            <v>U</v>
          </cell>
          <cell r="E2804">
            <v>2143415.4</v>
          </cell>
          <cell r="F2804" t="str">
            <v>PRODUCTO</v>
          </cell>
          <cell r="G2804" t="str">
            <v>CAJA</v>
          </cell>
          <cell r="H2804" t="str">
            <v>OTRA</v>
          </cell>
          <cell r="J2804" t="str">
            <v>NO</v>
          </cell>
          <cell r="L2804" t="str">
            <v>NO</v>
          </cell>
          <cell r="M2804">
            <v>2101348</v>
          </cell>
          <cell r="N2804">
            <v>2101348</v>
          </cell>
        </row>
        <row r="2805">
          <cell r="A2805" t="str">
            <v>TAB_18</v>
          </cell>
          <cell r="B2805" t="str">
            <v>TABLERO DE 18 CIRCUITOS PARA ILUMINACION Y TOMACORRIENTES</v>
          </cell>
          <cell r="C2805" t="str">
            <v>UN</v>
          </cell>
          <cell r="E2805">
            <v>651960.75</v>
          </cell>
          <cell r="F2805" t="str">
            <v>PRODUCTO</v>
          </cell>
          <cell r="G2805" t="str">
            <v>XXXX</v>
          </cell>
          <cell r="H2805" t="str">
            <v>OTRA</v>
          </cell>
          <cell r="J2805" t="str">
            <v>NO</v>
          </cell>
          <cell r="L2805" t="str">
            <v>NO</v>
          </cell>
          <cell r="M2805">
            <v>506656</v>
          </cell>
          <cell r="N2805">
            <v>506656</v>
          </cell>
        </row>
        <row r="2806">
          <cell r="A2806" t="str">
            <v>TAB_30</v>
          </cell>
          <cell r="B2806" t="str">
            <v>Suministro e instalación de tablero multibreaker TMB-Salon Multiple de 24 ctos (incluye protecciones)</v>
          </cell>
          <cell r="C2806" t="str">
            <v>UN</v>
          </cell>
          <cell r="E2806">
            <v>508494</v>
          </cell>
          <cell r="F2806" t="str">
            <v>PRODUCTO</v>
          </cell>
          <cell r="G2806" t="str">
            <v>XXXX</v>
          </cell>
          <cell r="H2806" t="str">
            <v>OTRA</v>
          </cell>
          <cell r="J2806" t="str">
            <v>NO</v>
          </cell>
          <cell r="L2806" t="str">
            <v>NO</v>
          </cell>
          <cell r="M2806">
            <v>505280</v>
          </cell>
          <cell r="N2806">
            <v>505280</v>
          </cell>
        </row>
        <row r="2807">
          <cell r="A2807" t="str">
            <v>TAB_BCI</v>
          </cell>
          <cell r="B2807" t="str">
            <v>TABLERO PARA BOMBA CONTRA INCENDIO</v>
          </cell>
          <cell r="C2807" t="str">
            <v>U</v>
          </cell>
          <cell r="E2807">
            <v>19203206.399999999</v>
          </cell>
          <cell r="F2807" t="str">
            <v>PRODUCTO</v>
          </cell>
          <cell r="O2807" t="str">
            <v>MAT</v>
          </cell>
        </row>
        <row r="2808">
          <cell r="A2808" t="str">
            <v>TAB_BHS</v>
          </cell>
          <cell r="B2808" t="str">
            <v>TABLERO PARA BOMBA HIDRO SANITARIA</v>
          </cell>
          <cell r="C2808" t="str">
            <v>U</v>
          </cell>
          <cell r="E2808">
            <v>3383089.9203125001</v>
          </cell>
          <cell r="F2808" t="str">
            <v>PRODUCTO</v>
          </cell>
          <cell r="O2808" t="str">
            <v>MAT</v>
          </cell>
        </row>
        <row r="2809">
          <cell r="A2809" t="str">
            <v>TAB_CONDE_AA</v>
          </cell>
          <cell r="B2809" t="str">
            <v>TABLERO PARA TAA1 SEGÚN DIAGRAMA UNIFILAR</v>
          </cell>
          <cell r="C2809" t="str">
            <v>U</v>
          </cell>
          <cell r="E2809">
            <v>5553206.4000000004</v>
          </cell>
          <cell r="F2809" t="str">
            <v>PRODUCTO</v>
          </cell>
          <cell r="O2809" t="str">
            <v>MAT</v>
          </cell>
        </row>
        <row r="2810">
          <cell r="A2810" t="str">
            <v>TAB_DIM</v>
          </cell>
          <cell r="B2810" t="str">
            <v>TABLERO CONTROL ILUMINACION CON DIMER</v>
          </cell>
          <cell r="C2810" t="str">
            <v>U</v>
          </cell>
          <cell r="E2810">
            <v>1018169.0806250001</v>
          </cell>
          <cell r="F2810" t="str">
            <v>PRODUCTO</v>
          </cell>
          <cell r="G2810" t="str">
            <v>XXXX</v>
          </cell>
          <cell r="H2810" t="str">
            <v>OTRA</v>
          </cell>
          <cell r="J2810" t="str">
            <v>NO</v>
          </cell>
          <cell r="L2810" t="str">
            <v>NO</v>
          </cell>
          <cell r="M2810">
            <v>2050412</v>
          </cell>
          <cell r="N2810">
            <v>2050412</v>
          </cell>
        </row>
        <row r="2811">
          <cell r="A2811" t="str">
            <v>TAB_ILU_AA_CONEC</v>
          </cell>
          <cell r="B2811" t="str">
            <v>TABLERO DE 18 CIRCUITOS TRIFASICO CON LLAVE , INCLUYE  3 BREAKERS 1X20AY 4 DE 2X30A. (TABLERO TAB_ILU_AA)</v>
          </cell>
          <cell r="C2811" t="str">
            <v>UN</v>
          </cell>
          <cell r="E2811">
            <v>502885.95</v>
          </cell>
          <cell r="F2811" t="str">
            <v>PRODUCTO</v>
          </cell>
          <cell r="G2811" t="str">
            <v>XXXX</v>
          </cell>
          <cell r="H2811" t="str">
            <v>OTRA</v>
          </cell>
          <cell r="J2811" t="str">
            <v>NO</v>
          </cell>
          <cell r="L2811" t="str">
            <v>NO</v>
          </cell>
          <cell r="M2811">
            <v>423740</v>
          </cell>
          <cell r="N2811">
            <v>423740</v>
          </cell>
        </row>
        <row r="2812">
          <cell r="A2812" t="str">
            <v>TAB_MASTIL</v>
          </cell>
          <cell r="B2812" t="str">
            <v>SUMINISTRO  Y INSTALACION DE TABLERO DE DOS BARRAJE DE 100 AMP DE LLEGADA CON  8 SALIDAS CADA BARRAJE PARA LA ALIMENTACION DE LUMINARIAS DE 300 WATIOS EN CADA MASTIL</v>
          </cell>
          <cell r="C2812" t="str">
            <v>U</v>
          </cell>
          <cell r="E2812">
            <v>2029488.9974999998</v>
          </cell>
          <cell r="F2812" t="str">
            <v>PRODUCTO</v>
          </cell>
          <cell r="O2812" t="str">
            <v>MAT</v>
          </cell>
        </row>
        <row r="2813">
          <cell r="A2813" t="str">
            <v>TAB_MO_04</v>
          </cell>
          <cell r="B2813" t="str">
            <v>TABLERO MONOFASICO DE 4 CIRCUITOS</v>
          </cell>
          <cell r="C2813" t="str">
            <v>UN</v>
          </cell>
          <cell r="E2813">
            <v>123622.5900390625</v>
          </cell>
          <cell r="F2813" t="str">
            <v>PRODUCTO</v>
          </cell>
          <cell r="G2813" t="str">
            <v>XXXX</v>
          </cell>
          <cell r="H2813" t="str">
            <v>OTRA</v>
          </cell>
          <cell r="J2813" t="str">
            <v>NO</v>
          </cell>
          <cell r="L2813" t="str">
            <v>NO</v>
          </cell>
          <cell r="M2813">
            <v>30271</v>
          </cell>
          <cell r="N2813">
            <v>30271</v>
          </cell>
        </row>
        <row r="2814">
          <cell r="A2814" t="str">
            <v>TAB_MO_08</v>
          </cell>
          <cell r="B2814" t="str">
            <v>SUMINISTRO  Y INSTALACION DE TABLERO MONOFASICO DE 8 CIRCUITOS INCLUYE LOS BREAKERS</v>
          </cell>
          <cell r="C2814" t="str">
            <v>UN</v>
          </cell>
          <cell r="E2814">
            <v>362139.75</v>
          </cell>
          <cell r="F2814" t="str">
            <v>PRODUCTO</v>
          </cell>
          <cell r="G2814" t="str">
            <v>XXXX</v>
          </cell>
          <cell r="H2814" t="str">
            <v>OTRA</v>
          </cell>
          <cell r="J2814" t="str">
            <v>NO</v>
          </cell>
          <cell r="L2814" t="str">
            <v>NO</v>
          </cell>
          <cell r="M2814">
            <v>193125</v>
          </cell>
          <cell r="N2814">
            <v>193125</v>
          </cell>
        </row>
        <row r="2815">
          <cell r="A2815" t="str">
            <v>TAB_MO_12</v>
          </cell>
          <cell r="B2815" t="str">
            <v>TABLERO MONOFASICO DE 12 CIRCUITOS</v>
          </cell>
          <cell r="C2815" t="str">
            <v>U</v>
          </cell>
          <cell r="E2815">
            <v>267559.95</v>
          </cell>
          <cell r="F2815" t="str">
            <v>PRODUCTO</v>
          </cell>
          <cell r="G2815" t="str">
            <v>XXXX</v>
          </cell>
          <cell r="H2815" t="str">
            <v>OTRA</v>
          </cell>
          <cell r="J2815" t="str">
            <v>NO</v>
          </cell>
          <cell r="L2815" t="str">
            <v>NO</v>
          </cell>
          <cell r="M2815">
            <v>249767</v>
          </cell>
          <cell r="N2815">
            <v>249767</v>
          </cell>
        </row>
        <row r="2816">
          <cell r="A2816" t="str">
            <v>TAB_MO_18</v>
          </cell>
          <cell r="B2816" t="str">
            <v>TABLERO MONOFASICO DE 18 CIRCUITOS</v>
          </cell>
          <cell r="C2816" t="str">
            <v>U</v>
          </cell>
          <cell r="E2816">
            <v>392880.6</v>
          </cell>
          <cell r="F2816" t="str">
            <v>PRODUCTO</v>
          </cell>
          <cell r="G2816" t="str">
            <v>XXXX</v>
          </cell>
          <cell r="H2816" t="str">
            <v>OTRA</v>
          </cell>
          <cell r="J2816" t="str">
            <v>NO</v>
          </cell>
          <cell r="L2816" t="str">
            <v>NO</v>
          </cell>
          <cell r="M2816">
            <v>307278</v>
          </cell>
          <cell r="N2816">
            <v>307278</v>
          </cell>
        </row>
        <row r="2817">
          <cell r="A2817" t="str">
            <v>TAB_MO_18_T</v>
          </cell>
          <cell r="B2817" t="str">
            <v>TABLERO MONOFASICO DE 18 CIRCUITOS CON  TOTALIZADOR 2X70</v>
          </cell>
          <cell r="C2817" t="str">
            <v>UN</v>
          </cell>
          <cell r="E2817">
            <v>929063.1</v>
          </cell>
          <cell r="F2817" t="str">
            <v>PRODUCTO</v>
          </cell>
          <cell r="G2817" t="str">
            <v>XXXX</v>
          </cell>
          <cell r="H2817" t="str">
            <v>OTRA</v>
          </cell>
          <cell r="J2817" t="str">
            <v>NO</v>
          </cell>
          <cell r="L2817" t="str">
            <v>NO</v>
          </cell>
          <cell r="M2817">
            <v>545604</v>
          </cell>
          <cell r="N2817">
            <v>545604</v>
          </cell>
        </row>
        <row r="2818">
          <cell r="A2818" t="str">
            <v>TAB_MO_24</v>
          </cell>
          <cell r="B2818" t="str">
            <v>TABLERO MONOFASICO DE 24 CTOS CON ESPACIO TOTALIZADOR</v>
          </cell>
          <cell r="C2818" t="str">
            <v>UN</v>
          </cell>
          <cell r="E2818">
            <v>609924</v>
          </cell>
          <cell r="F2818" t="str">
            <v>PRODUCTO</v>
          </cell>
          <cell r="G2818" t="str">
            <v>XXXX</v>
          </cell>
          <cell r="H2818" t="str">
            <v>OTRA</v>
          </cell>
          <cell r="J2818" t="str">
            <v>NO</v>
          </cell>
          <cell r="L2818" t="str">
            <v>NO</v>
          </cell>
          <cell r="M2818">
            <v>289451</v>
          </cell>
          <cell r="N2818">
            <v>289451</v>
          </cell>
        </row>
        <row r="2819">
          <cell r="A2819" t="str">
            <v>TAB_REG_CONEC</v>
          </cell>
          <cell r="B2819" t="str">
            <v>TABLERO DE 18 CIRCUITOS TRIFASICO CON LLAVE , INCLUYE  14 BREAKERS DE 3X30A (TABLERO TAB_REG)</v>
          </cell>
          <cell r="C2819" t="str">
            <v>UN</v>
          </cell>
          <cell r="E2819">
            <v>527094.75</v>
          </cell>
          <cell r="F2819" t="str">
            <v>PRODUCTO</v>
          </cell>
          <cell r="G2819" t="str">
            <v>XXXX</v>
          </cell>
          <cell r="H2819" t="str">
            <v>OTRA</v>
          </cell>
          <cell r="J2819" t="str">
            <v>NO</v>
          </cell>
          <cell r="L2819" t="str">
            <v>NO</v>
          </cell>
          <cell r="M2819">
            <v>427420</v>
          </cell>
          <cell r="N2819">
            <v>427420</v>
          </cell>
        </row>
        <row r="2820">
          <cell r="A2820" t="str">
            <v>TAB_TRI_12P</v>
          </cell>
          <cell r="B2820" t="str">
            <v>TABLERO DE 12 CIRCUITOS TRIFASICO CON PUERTA Y CHAPA</v>
          </cell>
          <cell r="C2820" t="str">
            <v>U</v>
          </cell>
          <cell r="E2820">
            <v>734342.83827428904</v>
          </cell>
          <cell r="F2820" t="str">
            <v>PRODUCTO</v>
          </cell>
          <cell r="G2820" t="str">
            <v>XXXX</v>
          </cell>
          <cell r="H2820" t="str">
            <v>OTRA</v>
          </cell>
          <cell r="J2820" t="str">
            <v>NO</v>
          </cell>
          <cell r="L2820" t="str">
            <v>NO</v>
          </cell>
          <cell r="M2820">
            <v>191000</v>
          </cell>
          <cell r="N2820">
            <v>191000</v>
          </cell>
        </row>
        <row r="2821">
          <cell r="A2821" t="str">
            <v>TAB_TRI_12P_MCB</v>
          </cell>
          <cell r="B2821" t="str">
            <v>TABLERO DE 12CIRCUITOS TRIFASICO CON LLAVE</v>
          </cell>
          <cell r="C2821" t="str">
            <v>U</v>
          </cell>
          <cell r="E2821">
            <v>363300</v>
          </cell>
          <cell r="F2821" t="str">
            <v>PRODUCTO</v>
          </cell>
          <cell r="M2821">
            <v>146000</v>
          </cell>
          <cell r="N2821">
            <v>146000</v>
          </cell>
        </row>
        <row r="2822">
          <cell r="A2822" t="str">
            <v>TAB_TRI_12T</v>
          </cell>
          <cell r="B2822" t="str">
            <v>TABLERO DE 12 CIRCUITOS TRIFASICO CON LLAVE Y ESPACIO PARA TOTALIZADOR T_MASTIL 01 - 06,T5,TPSCINA,T7_02-T7_05</v>
          </cell>
          <cell r="C2822" t="str">
            <v>U</v>
          </cell>
          <cell r="E2822">
            <v>446238.45</v>
          </cell>
          <cell r="F2822" t="str">
            <v>PRODUCTO</v>
          </cell>
          <cell r="G2822" t="str">
            <v>XXXX</v>
          </cell>
          <cell r="H2822" t="str">
            <v>OTRA</v>
          </cell>
          <cell r="J2822" t="str">
            <v>NO</v>
          </cell>
          <cell r="L2822" t="str">
            <v>NO</v>
          </cell>
          <cell r="M2822">
            <v>631502</v>
          </cell>
          <cell r="N2822">
            <v>631502</v>
          </cell>
        </row>
        <row r="2823">
          <cell r="A2823" t="str">
            <v>TAB_TRI_18P</v>
          </cell>
          <cell r="B2823" t="str">
            <v>TABLERO DE 18 CIRCUITOS TRIFASICO CON PUERTA Y CHAPA</v>
          </cell>
          <cell r="C2823" t="str">
            <v>U</v>
          </cell>
          <cell r="E2823">
            <v>433609.47031250002</v>
          </cell>
          <cell r="F2823" t="str">
            <v>PRODUCTO</v>
          </cell>
          <cell r="G2823" t="str">
            <v>XXXX</v>
          </cell>
          <cell r="H2823" t="str">
            <v>OTRA</v>
          </cell>
          <cell r="J2823" t="str">
            <v>NO</v>
          </cell>
          <cell r="L2823" t="str">
            <v>NO</v>
          </cell>
          <cell r="M2823">
            <v>229000</v>
          </cell>
          <cell r="N2823">
            <v>229000</v>
          </cell>
        </row>
        <row r="2824">
          <cell r="A2824" t="str">
            <v>TAB_TRI_18P_MCB</v>
          </cell>
          <cell r="B2824" t="str">
            <v>TABLERO DE 18 CIRCUITOS TRIFASICO CON PUERTA</v>
          </cell>
          <cell r="C2824" t="str">
            <v>UN</v>
          </cell>
          <cell r="E2824">
            <v>209994.75</v>
          </cell>
          <cell r="F2824" t="str">
            <v>PRODUCTO</v>
          </cell>
          <cell r="M2824">
            <v>184000</v>
          </cell>
          <cell r="N2824">
            <v>184000</v>
          </cell>
        </row>
        <row r="2825">
          <cell r="A2825" t="str">
            <v>TAB_TRI_18T</v>
          </cell>
          <cell r="B2825" t="str">
            <v>TABLERO DE 18 CIRCUITOS TRIFASICO CON LLAVE Y ESPACIO PARA TOTALIZADOR T7_01,T7_02,</v>
          </cell>
          <cell r="C2825" t="str">
            <v>U</v>
          </cell>
          <cell r="E2825">
            <v>615708.91187499999</v>
          </cell>
          <cell r="F2825" t="str">
            <v>PRODUCTO</v>
          </cell>
          <cell r="G2825" t="str">
            <v>XXXX</v>
          </cell>
          <cell r="H2825" t="str">
            <v>OTRA</v>
          </cell>
          <cell r="J2825" t="str">
            <v>NO</v>
          </cell>
          <cell r="L2825" t="str">
            <v>NO</v>
          </cell>
          <cell r="M2825">
            <v>639422</v>
          </cell>
          <cell r="N2825">
            <v>639422</v>
          </cell>
        </row>
        <row r="2826">
          <cell r="A2826" t="str">
            <v>TAB_TRI_18T_1</v>
          </cell>
          <cell r="B2826" t="str">
            <v>TABLERO DE 18 CIRCUITOS TRIFASICO CON LLAVE Y ESPACIO PATA TOTALIZADOR, INCLUYE UN BREAKERS 3X70A 25KA Y 14 BREAKERS 1X20A. (TABLERO TE_AT_03).</v>
          </cell>
          <cell r="C2826" t="str">
            <v>UN</v>
          </cell>
          <cell r="E2826">
            <v>884457</v>
          </cell>
          <cell r="F2826" t="str">
            <v>PRODUCTO</v>
          </cell>
          <cell r="G2826" t="str">
            <v>XXXX</v>
          </cell>
          <cell r="H2826" t="str">
            <v>OTRA</v>
          </cell>
          <cell r="J2826" t="str">
            <v>NO</v>
          </cell>
          <cell r="L2826" t="str">
            <v>NO</v>
          </cell>
          <cell r="M2826">
            <v>649053</v>
          </cell>
          <cell r="N2826">
            <v>649053</v>
          </cell>
        </row>
        <row r="2827">
          <cell r="A2827" t="str">
            <v>TAB_TRI_18T_2</v>
          </cell>
          <cell r="B2827" t="str">
            <v>TABLERO DE 18 CIRCUITOS TRIFASICO CON LLAVE Y ESPACIO PATA TOTALIZADOR, INCLUYE UN BREAKERS 3X70A 25KA Y 14 BREAKERS 1X20A. (TABLERO TN_MASTILES).</v>
          </cell>
          <cell r="C2827" t="str">
            <v>UN</v>
          </cell>
          <cell r="E2827">
            <v>719334</v>
          </cell>
          <cell r="F2827" t="str">
            <v>PRODUCTO</v>
          </cell>
          <cell r="G2827" t="str">
            <v>XXXX</v>
          </cell>
          <cell r="H2827" t="str">
            <v>OTRA</v>
          </cell>
          <cell r="J2827" t="str">
            <v>NO</v>
          </cell>
          <cell r="L2827" t="str">
            <v>NO</v>
          </cell>
          <cell r="M2827">
            <v>543822</v>
          </cell>
          <cell r="N2827">
            <v>543822</v>
          </cell>
        </row>
        <row r="2828">
          <cell r="A2828" t="str">
            <v>TAB_TRI_18T_A</v>
          </cell>
          <cell r="B2828" t="str">
            <v>BREAKERS DE 1X20A,  DE  2X30A Y TOTALIZADOR INDUSTRIAL DE 3X50A (NO INCLUYE TABLERO)</v>
          </cell>
          <cell r="C2828" t="str">
            <v>UN</v>
          </cell>
          <cell r="E2828">
            <v>571042.61537274986</v>
          </cell>
          <cell r="F2828" t="str">
            <v>PRODUCTO</v>
          </cell>
          <cell r="O2828" t="str">
            <v>MAT</v>
          </cell>
        </row>
        <row r="2829">
          <cell r="A2829" t="str">
            <v>TAB_TRI_24P</v>
          </cell>
          <cell r="B2829" t="str">
            <v>TABLERO DE 24 CIRCUITOS TRIFASICO CON PUERTA Y CHAPA</v>
          </cell>
          <cell r="C2829" t="str">
            <v>UN</v>
          </cell>
          <cell r="E2829">
            <v>637198.80000000005</v>
          </cell>
          <cell r="F2829" t="str">
            <v>PRODUCTO</v>
          </cell>
          <cell r="G2829" t="str">
            <v>XXXX</v>
          </cell>
          <cell r="H2829" t="str">
            <v>OTRA</v>
          </cell>
          <cell r="J2829" t="str">
            <v>NO</v>
          </cell>
          <cell r="L2829" t="str">
            <v>NO</v>
          </cell>
          <cell r="M2829">
            <v>287000</v>
          </cell>
          <cell r="N2829">
            <v>287000</v>
          </cell>
        </row>
        <row r="2830">
          <cell r="A2830" t="str">
            <v>TAB_TRI_24P_MCB</v>
          </cell>
          <cell r="B2830" t="str">
            <v>TABLERO DE 24 CIRCUITOS MONOFASICO CON PUERTA</v>
          </cell>
          <cell r="C2830" t="str">
            <v>UN</v>
          </cell>
          <cell r="E2830">
            <v>464100</v>
          </cell>
          <cell r="F2830" t="str">
            <v>PRODUCTO</v>
          </cell>
          <cell r="M2830">
            <v>242000</v>
          </cell>
          <cell r="N2830">
            <v>242000</v>
          </cell>
        </row>
        <row r="2831">
          <cell r="A2831" t="str">
            <v>TAB_TRI_24T</v>
          </cell>
          <cell r="B2831" t="str">
            <v>TABLERO DE 24 CIRCUITOS TRIFASICO CON LLAVE Y ESPACIO PARA TOTALIZADOR - T1,T4</v>
          </cell>
          <cell r="C2831" t="str">
            <v>U</v>
          </cell>
          <cell r="E2831">
            <v>728891.52031250007</v>
          </cell>
          <cell r="F2831" t="str">
            <v>PRODUCTO</v>
          </cell>
          <cell r="G2831" t="str">
            <v>XXXX</v>
          </cell>
          <cell r="H2831" t="str">
            <v>OTRA</v>
          </cell>
          <cell r="J2831" t="str">
            <v>NO</v>
          </cell>
          <cell r="L2831" t="str">
            <v>NO</v>
          </cell>
          <cell r="M2831">
            <v>317000</v>
          </cell>
          <cell r="N2831">
            <v>317000</v>
          </cell>
        </row>
        <row r="2832">
          <cell r="A2832" t="str">
            <v>TAB_TRI_30P</v>
          </cell>
          <cell r="B2832" t="str">
            <v>TABLERO DE 30 CIRCUITOS TRIFASICO CON PUERTA Y CHAPA</v>
          </cell>
          <cell r="C2832" t="str">
            <v>UN</v>
          </cell>
          <cell r="E2832">
            <v>615200.25</v>
          </cell>
          <cell r="F2832" t="str">
            <v>PRODUCTO</v>
          </cell>
          <cell r="O2832" t="str">
            <v>MAT</v>
          </cell>
        </row>
        <row r="2833">
          <cell r="A2833" t="str">
            <v>TAB_TRI_30T</v>
          </cell>
          <cell r="B2833" t="str">
            <v>TABLERO DE 30 CIRCUITOS TRIFASICO CON LLAVE Y ESPACIO PATA TOTALIZADOR</v>
          </cell>
          <cell r="C2833" t="str">
            <v>UN</v>
          </cell>
          <cell r="E2833">
            <v>883808.35250000004</v>
          </cell>
          <cell r="F2833" t="str">
            <v>PRODUCTO</v>
          </cell>
          <cell r="G2833" t="str">
            <v>XXXX</v>
          </cell>
          <cell r="H2833" t="str">
            <v>OTRA</v>
          </cell>
          <cell r="J2833" t="str">
            <v>NO</v>
          </cell>
          <cell r="L2833" t="str">
            <v>NO</v>
          </cell>
          <cell r="M2833">
            <v>631502</v>
          </cell>
          <cell r="N2833">
            <v>631502</v>
          </cell>
        </row>
        <row r="2834">
          <cell r="A2834" t="str">
            <v>TAB_TRI_36T</v>
          </cell>
          <cell r="B2834" t="str">
            <v>TABLERO DE 36 CIRCUITOS TRIFASICO CON LLAVE Y ESPACIO PARA TOTALIZADOR</v>
          </cell>
          <cell r="C2834" t="str">
            <v>U</v>
          </cell>
          <cell r="E2834">
            <v>989676.65937499993</v>
          </cell>
          <cell r="F2834" t="str">
            <v>PRODUCTO</v>
          </cell>
          <cell r="G2834" t="str">
            <v>XXXX</v>
          </cell>
          <cell r="H2834" t="str">
            <v>OTRA</v>
          </cell>
          <cell r="J2834" t="str">
            <v>NO</v>
          </cell>
          <cell r="L2834" t="str">
            <v>NO</v>
          </cell>
          <cell r="M2834">
            <v>446251</v>
          </cell>
          <cell r="N2834">
            <v>446251</v>
          </cell>
        </row>
        <row r="2835">
          <cell r="A2835" t="str">
            <v>TABBCI</v>
          </cell>
          <cell r="B2835" t="str">
            <v>TABLERO PARA BOMBA CONTRA INCENDIO</v>
          </cell>
          <cell r="C2835" t="str">
            <v>U</v>
          </cell>
          <cell r="E2835">
            <v>18000000</v>
          </cell>
          <cell r="F2835" t="str">
            <v>PRIMARIO</v>
          </cell>
          <cell r="G2835" t="str">
            <v>MAT</v>
          </cell>
          <cell r="H2835" t="str">
            <v>OTRA</v>
          </cell>
          <cell r="I2835" t="str">
            <v>EXCEL</v>
          </cell>
          <cell r="J2835" t="str">
            <v>NO</v>
          </cell>
          <cell r="L2835" t="str">
            <v>SI</v>
          </cell>
          <cell r="M2835">
            <v>5625001</v>
          </cell>
          <cell r="N2835">
            <v>5625001</v>
          </cell>
        </row>
        <row r="2836">
          <cell r="A2836" t="str">
            <v>TABBHS</v>
          </cell>
          <cell r="B2836" t="str">
            <v>TABLERO PARA BOMBA HIDRO SANITARIA</v>
          </cell>
          <cell r="C2836" t="str">
            <v>U</v>
          </cell>
          <cell r="E2836">
            <v>3000000</v>
          </cell>
          <cell r="F2836" t="str">
            <v>PRIMARIO</v>
          </cell>
          <cell r="G2836" t="str">
            <v>MAT</v>
          </cell>
          <cell r="H2836" t="str">
            <v>OTRA</v>
          </cell>
          <cell r="I2836" t="str">
            <v>EXCEL</v>
          </cell>
          <cell r="J2836" t="str">
            <v>NO</v>
          </cell>
          <cell r="L2836" t="str">
            <v>SI</v>
          </cell>
          <cell r="M2836">
            <v>5625001</v>
          </cell>
          <cell r="N2836">
            <v>5625001</v>
          </cell>
        </row>
        <row r="2837">
          <cell r="A2837" t="str">
            <v>TABCONDEAA</v>
          </cell>
          <cell r="B2837" t="str">
            <v>TABLERO PARA CONDESADORAS DE AA SEGÚN DIAGRAMA UNIFILAR</v>
          </cell>
          <cell r="C2837" t="str">
            <v>U</v>
          </cell>
          <cell r="E2837">
            <v>5000000</v>
          </cell>
          <cell r="F2837" t="str">
            <v>PRIMARIO</v>
          </cell>
          <cell r="G2837" t="str">
            <v>MAT</v>
          </cell>
          <cell r="H2837" t="str">
            <v>OTRA</v>
          </cell>
          <cell r="I2837" t="str">
            <v>EXCEL</v>
          </cell>
          <cell r="J2837" t="str">
            <v>NO</v>
          </cell>
          <cell r="L2837" t="str">
            <v>SI</v>
          </cell>
          <cell r="M2837">
            <v>5625001</v>
          </cell>
          <cell r="N2837">
            <v>5625001</v>
          </cell>
        </row>
        <row r="2838">
          <cell r="A2838" t="str">
            <v>TABDIM</v>
          </cell>
          <cell r="B2838" t="str">
            <v>TABLERO CONTROL ILUMINACION</v>
          </cell>
          <cell r="C2838" t="str">
            <v>U</v>
          </cell>
          <cell r="E2838">
            <v>733668.84</v>
          </cell>
          <cell r="F2838" t="str">
            <v>PRIMARIO</v>
          </cell>
          <cell r="G2838" t="str">
            <v>TAB</v>
          </cell>
          <cell r="H2838" t="str">
            <v>OTRA</v>
          </cell>
          <cell r="J2838" t="str">
            <v>NO</v>
          </cell>
          <cell r="L2838" t="str">
            <v>SI</v>
          </cell>
          <cell r="M2838">
            <v>1687501</v>
          </cell>
          <cell r="N2838">
            <v>1687501</v>
          </cell>
        </row>
        <row r="2839">
          <cell r="A2839" t="str">
            <v>TABEB300</v>
          </cell>
          <cell r="B2839" t="str">
            <v>CAJA TIPO EB  PARA BREKERS DE 300A</v>
          </cell>
          <cell r="C2839" t="str">
            <v>U</v>
          </cell>
          <cell r="E2839">
            <v>37249</v>
          </cell>
          <cell r="F2839" t="str">
            <v>PRIMARIO</v>
          </cell>
          <cell r="G2839" t="str">
            <v>CAJA</v>
          </cell>
          <cell r="H2839" t="str">
            <v>OTRA</v>
          </cell>
          <cell r="J2839" t="str">
            <v>NO</v>
          </cell>
          <cell r="L2839" t="str">
            <v>SI</v>
          </cell>
          <cell r="M2839">
            <v>37249</v>
          </cell>
          <cell r="N2839">
            <v>37249</v>
          </cell>
        </row>
        <row r="2840">
          <cell r="A2840" t="str">
            <v>TABEB500</v>
          </cell>
          <cell r="B2840" t="str">
            <v>CAJA TIPO EB  PARA BREKERS DE 500A</v>
          </cell>
          <cell r="C2840" t="str">
            <v>U</v>
          </cell>
          <cell r="E2840">
            <v>406312</v>
          </cell>
          <cell r="F2840" t="str">
            <v>PRIMARIO</v>
          </cell>
          <cell r="G2840" t="str">
            <v>CAJA</v>
          </cell>
          <cell r="H2840" t="str">
            <v>OTRA</v>
          </cell>
          <cell r="J2840" t="str">
            <v>NO</v>
          </cell>
          <cell r="L2840" t="str">
            <v>SI</v>
          </cell>
          <cell r="M2840">
            <v>406312</v>
          </cell>
          <cell r="N2840">
            <v>406312</v>
          </cell>
        </row>
        <row r="2841">
          <cell r="A2841" t="str">
            <v>TABG</v>
          </cell>
          <cell r="B2841" t="str">
            <v>CELDA TABLERO 1.5X1X.4M</v>
          </cell>
          <cell r="C2841" t="str">
            <v>U</v>
          </cell>
          <cell r="E2841">
            <v>3</v>
          </cell>
          <cell r="F2841" t="str">
            <v>PRIMARIO</v>
          </cell>
          <cell r="G2841" t="str">
            <v>CEL</v>
          </cell>
          <cell r="H2841" t="str">
            <v>OTRA</v>
          </cell>
          <cell r="J2841" t="str">
            <v>NO</v>
          </cell>
          <cell r="L2841" t="str">
            <v>SI</v>
          </cell>
          <cell r="M2841">
            <v>3</v>
          </cell>
          <cell r="N2841">
            <v>3</v>
          </cell>
        </row>
        <row r="2842">
          <cell r="A2842" t="str">
            <v>TABGG</v>
          </cell>
          <cell r="B2842" t="str">
            <v>TABLERO GENERADORES</v>
          </cell>
          <cell r="C2842" t="str">
            <v>U</v>
          </cell>
          <cell r="E2842">
            <v>565040</v>
          </cell>
          <cell r="F2842" t="str">
            <v>PRIMARIO</v>
          </cell>
          <cell r="G2842" t="str">
            <v>TAB</v>
          </cell>
          <cell r="H2842" t="str">
            <v>OTRA</v>
          </cell>
          <cell r="J2842" t="str">
            <v>NO</v>
          </cell>
          <cell r="L2842" t="str">
            <v>SI</v>
          </cell>
          <cell r="M2842">
            <v>565040</v>
          </cell>
          <cell r="N2842">
            <v>565040</v>
          </cell>
        </row>
        <row r="2843">
          <cell r="A2843" t="str">
            <v>TABL1</v>
          </cell>
          <cell r="B2843" t="str">
            <v>TAB GEN BT Y CONTADORES</v>
          </cell>
          <cell r="C2843" t="str">
            <v>U</v>
          </cell>
          <cell r="E2843">
            <v>3377443</v>
          </cell>
          <cell r="F2843" t="str">
            <v>PRIMARIO</v>
          </cell>
          <cell r="G2843" t="str">
            <v>TABLERO</v>
          </cell>
          <cell r="H2843" t="str">
            <v>OTRA</v>
          </cell>
          <cell r="J2843" t="str">
            <v>NO</v>
          </cell>
          <cell r="L2843" t="str">
            <v>SI</v>
          </cell>
          <cell r="M2843">
            <v>3377443</v>
          </cell>
          <cell r="N2843">
            <v>3377443</v>
          </cell>
        </row>
        <row r="2844">
          <cell r="A2844" t="str">
            <v>TABLE</v>
          </cell>
          <cell r="B2844" t="str">
            <v>TABLERO EQUIPO .6X.6X.4M</v>
          </cell>
          <cell r="C2844" t="str">
            <v>U</v>
          </cell>
          <cell r="E2844">
            <v>64331</v>
          </cell>
          <cell r="F2844" t="str">
            <v>PRIMARIO</v>
          </cell>
          <cell r="G2844" t="str">
            <v>TAB</v>
          </cell>
          <cell r="H2844" t="str">
            <v>OTRA</v>
          </cell>
          <cell r="J2844" t="str">
            <v>NO</v>
          </cell>
          <cell r="L2844" t="str">
            <v>SI</v>
          </cell>
          <cell r="M2844">
            <v>64331</v>
          </cell>
          <cell r="N2844">
            <v>64331</v>
          </cell>
        </row>
        <row r="2845">
          <cell r="A2845" t="str">
            <v>TABM04</v>
          </cell>
          <cell r="B2845" t="str">
            <v>TABLERO MONOFASICO DE 4 CTOS</v>
          </cell>
          <cell r="C2845" t="str">
            <v>U</v>
          </cell>
          <cell r="E2845">
            <v>68751</v>
          </cell>
          <cell r="F2845" t="str">
            <v>PRIMARIO</v>
          </cell>
          <cell r="G2845" t="str">
            <v>TAB</v>
          </cell>
          <cell r="H2845" t="str">
            <v>OTRA</v>
          </cell>
          <cell r="J2845" t="str">
            <v>NO</v>
          </cell>
          <cell r="L2845" t="str">
            <v>SI</v>
          </cell>
          <cell r="M2845">
            <v>18751</v>
          </cell>
          <cell r="N2845">
            <v>18751</v>
          </cell>
        </row>
        <row r="2846">
          <cell r="A2846" t="str">
            <v>TABM08</v>
          </cell>
          <cell r="B2846" t="str">
            <v>TABLERO MONOFASICO DE 8 CTOS</v>
          </cell>
          <cell r="C2846" t="str">
            <v>U</v>
          </cell>
          <cell r="E2846">
            <v>137411</v>
          </cell>
          <cell r="F2846" t="str">
            <v>PRIMARIO</v>
          </cell>
          <cell r="G2846" t="str">
            <v>TAB</v>
          </cell>
          <cell r="H2846" t="str">
            <v>OTRA</v>
          </cell>
          <cell r="J2846" t="str">
            <v>NO</v>
          </cell>
          <cell r="L2846" t="str">
            <v>SI</v>
          </cell>
          <cell r="M2846">
            <v>37411</v>
          </cell>
          <cell r="N2846">
            <v>37411</v>
          </cell>
        </row>
        <row r="2847">
          <cell r="A2847" t="str">
            <v>TABM12</v>
          </cell>
          <cell r="B2847" t="str">
            <v>TABLERO MONOFASICO DE 12 CTOS</v>
          </cell>
          <cell r="C2847" t="str">
            <v>U</v>
          </cell>
          <cell r="E2847">
            <v>110435</v>
          </cell>
          <cell r="F2847" t="str">
            <v>PRIMARIO</v>
          </cell>
          <cell r="G2847" t="str">
            <v>TAB</v>
          </cell>
          <cell r="H2847" t="str">
            <v>OTRA</v>
          </cell>
          <cell r="J2847" t="str">
            <v>NO</v>
          </cell>
          <cell r="L2847" t="str">
            <v>SI</v>
          </cell>
          <cell r="M2847">
            <v>59257</v>
          </cell>
          <cell r="N2847">
            <v>59257</v>
          </cell>
        </row>
        <row r="2848">
          <cell r="A2848" t="str">
            <v>TABM18</v>
          </cell>
          <cell r="B2848" t="str">
            <v>TABLERO MONOFASICO DE 18 CTOS</v>
          </cell>
          <cell r="C2848" t="str">
            <v>U</v>
          </cell>
          <cell r="E2848">
            <v>67266</v>
          </cell>
          <cell r="F2848" t="str">
            <v>PRIMARIO</v>
          </cell>
          <cell r="G2848" t="str">
            <v>TAB</v>
          </cell>
          <cell r="H2848" t="str">
            <v>OTRA</v>
          </cell>
          <cell r="J2848" t="str">
            <v>NO</v>
          </cell>
          <cell r="L2848" t="str">
            <v>SI</v>
          </cell>
          <cell r="M2848">
            <v>67266</v>
          </cell>
          <cell r="N2848">
            <v>67266</v>
          </cell>
        </row>
        <row r="2849">
          <cell r="A2849" t="str">
            <v>TABM18T</v>
          </cell>
          <cell r="B2849" t="str">
            <v>TABLERO MONOFASICO DE 24 CTOS CON ESPACIO TOTALIZADOR</v>
          </cell>
          <cell r="C2849" t="str">
            <v>U</v>
          </cell>
          <cell r="E2849">
            <v>400400</v>
          </cell>
          <cell r="F2849" t="str">
            <v>PRIMARIO</v>
          </cell>
          <cell r="G2849" t="str">
            <v>TAB</v>
          </cell>
          <cell r="H2849" t="str">
            <v>OTRA</v>
          </cell>
          <cell r="J2849" t="str">
            <v>NO</v>
          </cell>
          <cell r="L2849" t="str">
            <v>SI</v>
          </cell>
          <cell r="M2849">
            <v>102497</v>
          </cell>
          <cell r="N2849">
            <v>102497</v>
          </cell>
        </row>
        <row r="2850">
          <cell r="A2850" t="str">
            <v>TABM24</v>
          </cell>
          <cell r="B2850" t="str">
            <v>TABLERO MONOFASICO DE 24 CTOS</v>
          </cell>
          <cell r="C2850" t="str">
            <v>U</v>
          </cell>
          <cell r="E2850">
            <v>20320</v>
          </cell>
          <cell r="F2850" t="str">
            <v>PRIMARIO</v>
          </cell>
          <cell r="G2850" t="str">
            <v>TAB</v>
          </cell>
          <cell r="H2850" t="str">
            <v>OTRA</v>
          </cell>
          <cell r="J2850" t="str">
            <v>NO</v>
          </cell>
          <cell r="L2850" t="str">
            <v>SI</v>
          </cell>
          <cell r="M2850">
            <v>20320</v>
          </cell>
          <cell r="N2850">
            <v>20320</v>
          </cell>
        </row>
        <row r="2851">
          <cell r="A2851" t="str">
            <v>TABMP16P</v>
          </cell>
          <cell r="B2851" t="str">
            <v>TABLERO 3F+N+T (16 PS MINIPRAGMA)</v>
          </cell>
          <cell r="C2851" t="str">
            <v>U</v>
          </cell>
          <cell r="E2851">
            <v>88885</v>
          </cell>
          <cell r="F2851" t="str">
            <v>PRIMARIO</v>
          </cell>
          <cell r="G2851" t="str">
            <v>TAB</v>
          </cell>
          <cell r="H2851" t="str">
            <v>OTRA</v>
          </cell>
          <cell r="J2851" t="str">
            <v>NO</v>
          </cell>
          <cell r="L2851" t="str">
            <v>SI</v>
          </cell>
          <cell r="M2851">
            <v>88885</v>
          </cell>
          <cell r="N2851">
            <v>88885</v>
          </cell>
        </row>
        <row r="2852">
          <cell r="A2852" t="str">
            <v>TABNTQ30</v>
          </cell>
          <cell r="B2852" t="str">
            <v>TABLERO TRIF. NTQ-430</v>
          </cell>
          <cell r="C2852" t="str">
            <v>U</v>
          </cell>
          <cell r="E2852">
            <v>143824</v>
          </cell>
          <cell r="F2852" t="str">
            <v>PRIMARIO</v>
          </cell>
          <cell r="G2852" t="str">
            <v>TAB</v>
          </cell>
          <cell r="H2852" t="str">
            <v>OTRA</v>
          </cell>
          <cell r="J2852" t="str">
            <v>NO</v>
          </cell>
          <cell r="L2852" t="str">
            <v>SI</v>
          </cell>
          <cell r="M2852">
            <v>143824</v>
          </cell>
          <cell r="N2852">
            <v>143824</v>
          </cell>
        </row>
        <row r="2853">
          <cell r="A2853" t="str">
            <v>TABNTQ30T</v>
          </cell>
          <cell r="B2853" t="str">
            <v>TABLERO TIPO NTQ-430-T</v>
          </cell>
          <cell r="C2853" t="str">
            <v>U</v>
          </cell>
          <cell r="E2853">
            <v>117310</v>
          </cell>
          <cell r="F2853" t="str">
            <v>PRIMARIO</v>
          </cell>
          <cell r="G2853" t="str">
            <v>TAB</v>
          </cell>
          <cell r="H2853" t="str">
            <v>OTRA</v>
          </cell>
          <cell r="J2853" t="str">
            <v>NO</v>
          </cell>
          <cell r="L2853" t="str">
            <v>SI</v>
          </cell>
          <cell r="M2853">
            <v>117310</v>
          </cell>
          <cell r="N2853">
            <v>117310</v>
          </cell>
        </row>
        <row r="2854">
          <cell r="A2854" t="str">
            <v>TABNTT30</v>
          </cell>
          <cell r="B2854" t="str">
            <v>TABLERO TRIF. NTQ-430-T</v>
          </cell>
          <cell r="C2854" t="str">
            <v>U</v>
          </cell>
          <cell r="E2854">
            <v>3</v>
          </cell>
          <cell r="F2854" t="str">
            <v>PRIMARIO</v>
          </cell>
          <cell r="G2854" t="str">
            <v>TAB</v>
          </cell>
          <cell r="H2854" t="str">
            <v>OTRA</v>
          </cell>
          <cell r="J2854" t="str">
            <v>NO</v>
          </cell>
          <cell r="L2854" t="str">
            <v>SI</v>
          </cell>
          <cell r="M2854">
            <v>3</v>
          </cell>
          <cell r="N2854">
            <v>3</v>
          </cell>
        </row>
        <row r="2855">
          <cell r="A2855" t="str">
            <v>TAG01</v>
          </cell>
          <cell r="B2855" t="str">
            <v>CELDA TABLERO TIPO 1</v>
          </cell>
          <cell r="C2855" t="str">
            <v>U</v>
          </cell>
          <cell r="E2855">
            <v>507888</v>
          </cell>
          <cell r="F2855" t="str">
            <v>PRIMARIO</v>
          </cell>
          <cell r="G2855" t="str">
            <v>TAB</v>
          </cell>
          <cell r="H2855" t="str">
            <v>OTRA</v>
          </cell>
          <cell r="J2855" t="str">
            <v>NO</v>
          </cell>
          <cell r="L2855" t="str">
            <v>SI</v>
          </cell>
          <cell r="M2855">
            <v>507888</v>
          </cell>
          <cell r="N2855">
            <v>507888</v>
          </cell>
        </row>
        <row r="2856">
          <cell r="A2856" t="str">
            <v>TAG02</v>
          </cell>
          <cell r="B2856" t="str">
            <v>CELDA TABLERO TIPO 2</v>
          </cell>
          <cell r="C2856" t="str">
            <v>U</v>
          </cell>
          <cell r="E2856">
            <v>592201</v>
          </cell>
          <cell r="F2856" t="str">
            <v>PRIMARIO</v>
          </cell>
          <cell r="G2856" t="str">
            <v>TAB</v>
          </cell>
          <cell r="H2856" t="str">
            <v>OTRA</v>
          </cell>
          <cell r="J2856" t="str">
            <v>NO</v>
          </cell>
          <cell r="L2856" t="str">
            <v>SI</v>
          </cell>
          <cell r="M2856">
            <v>592201</v>
          </cell>
          <cell r="N2856">
            <v>592201</v>
          </cell>
        </row>
        <row r="2857">
          <cell r="A2857" t="str">
            <v>TAG03</v>
          </cell>
          <cell r="B2857" t="str">
            <v>CELDA TABLERO TIPO 3</v>
          </cell>
          <cell r="C2857" t="str">
            <v>U</v>
          </cell>
          <cell r="E2857">
            <v>258254</v>
          </cell>
          <cell r="F2857" t="str">
            <v>PRIMARIO</v>
          </cell>
          <cell r="G2857" t="str">
            <v>TAB</v>
          </cell>
          <cell r="H2857" t="str">
            <v>OTRA</v>
          </cell>
          <cell r="J2857" t="str">
            <v>NO</v>
          </cell>
          <cell r="L2857" t="str">
            <v>SI</v>
          </cell>
          <cell r="M2857">
            <v>258254</v>
          </cell>
          <cell r="N2857">
            <v>258254</v>
          </cell>
        </row>
        <row r="2858">
          <cell r="A2858" t="str">
            <v>TAG04</v>
          </cell>
          <cell r="B2858" t="str">
            <v>CELDA TABLERO TIPO 4</v>
          </cell>
          <cell r="C2858" t="str">
            <v>U</v>
          </cell>
          <cell r="E2858">
            <v>154726</v>
          </cell>
          <cell r="F2858" t="str">
            <v>PRIMARIO</v>
          </cell>
          <cell r="G2858" t="str">
            <v>TAB</v>
          </cell>
          <cell r="H2858" t="str">
            <v>OTRA</v>
          </cell>
          <cell r="J2858" t="str">
            <v>NO</v>
          </cell>
          <cell r="L2858" t="str">
            <v>SI</v>
          </cell>
          <cell r="M2858">
            <v>154726</v>
          </cell>
          <cell r="N2858">
            <v>154726</v>
          </cell>
        </row>
        <row r="2859">
          <cell r="A2859" t="str">
            <v>TAG05</v>
          </cell>
          <cell r="B2859" t="str">
            <v>CELDA TABLERO TIPO 5</v>
          </cell>
          <cell r="C2859" t="str">
            <v>U</v>
          </cell>
          <cell r="E2859">
            <v>116046</v>
          </cell>
          <cell r="F2859" t="str">
            <v>PRIMARIO</v>
          </cell>
          <cell r="G2859" t="str">
            <v>TAB</v>
          </cell>
          <cell r="H2859" t="str">
            <v>OTRA</v>
          </cell>
          <cell r="J2859" t="str">
            <v>NO</v>
          </cell>
          <cell r="L2859" t="str">
            <v>SI</v>
          </cell>
          <cell r="M2859">
            <v>116046</v>
          </cell>
          <cell r="N2859">
            <v>116046</v>
          </cell>
        </row>
        <row r="2860">
          <cell r="A2860" t="str">
            <v>TAG06</v>
          </cell>
          <cell r="B2860" t="str">
            <v>CELDA TABLERO TIPO 6</v>
          </cell>
          <cell r="C2860" t="str">
            <v>U</v>
          </cell>
          <cell r="E2860">
            <v>2191144</v>
          </cell>
          <cell r="F2860" t="str">
            <v>PRIMARIO</v>
          </cell>
          <cell r="G2860" t="str">
            <v>TAB</v>
          </cell>
          <cell r="H2860" t="str">
            <v>OTRA</v>
          </cell>
          <cell r="J2860" t="str">
            <v>NO</v>
          </cell>
          <cell r="L2860" t="str">
            <v>SI</v>
          </cell>
          <cell r="M2860">
            <v>2191144</v>
          </cell>
          <cell r="N2860">
            <v>2191144</v>
          </cell>
        </row>
        <row r="2861">
          <cell r="A2861" t="str">
            <v>TAG07</v>
          </cell>
          <cell r="B2861" t="str">
            <v>CELDA TABLERO TIPO 7</v>
          </cell>
          <cell r="C2861" t="str">
            <v>U</v>
          </cell>
          <cell r="E2861">
            <v>116046</v>
          </cell>
          <cell r="F2861" t="str">
            <v>PRIMARIO</v>
          </cell>
          <cell r="G2861" t="str">
            <v>TAB</v>
          </cell>
          <cell r="H2861" t="str">
            <v>OTRA</v>
          </cell>
          <cell r="J2861" t="str">
            <v>NO</v>
          </cell>
          <cell r="L2861" t="str">
            <v>SI</v>
          </cell>
          <cell r="M2861">
            <v>116046</v>
          </cell>
          <cell r="N2861">
            <v>116046</v>
          </cell>
        </row>
        <row r="2862">
          <cell r="A2862" t="str">
            <v>TAP1</v>
          </cell>
          <cell r="B2862" t="str">
            <v>TAPA 2X4 PVC</v>
          </cell>
          <cell r="C2862" t="str">
            <v>U</v>
          </cell>
          <cell r="E2862">
            <v>73</v>
          </cell>
          <cell r="F2862" t="str">
            <v>PRIMARIO</v>
          </cell>
          <cell r="G2862" t="str">
            <v>PVC</v>
          </cell>
          <cell r="H2862" t="str">
            <v>OTRA</v>
          </cell>
          <cell r="J2862" t="str">
            <v>NO</v>
          </cell>
          <cell r="L2862" t="str">
            <v>SI</v>
          </cell>
          <cell r="M2862">
            <v>73</v>
          </cell>
          <cell r="N2862">
            <v>73</v>
          </cell>
        </row>
        <row r="2863">
          <cell r="A2863" t="str">
            <v>TAP2</v>
          </cell>
          <cell r="B2863" t="str">
            <v>TAPA 4X4 PVC</v>
          </cell>
          <cell r="C2863" t="str">
            <v>U</v>
          </cell>
          <cell r="E2863">
            <v>76</v>
          </cell>
          <cell r="F2863" t="str">
            <v>PRIMARIO</v>
          </cell>
          <cell r="G2863" t="str">
            <v>PVC</v>
          </cell>
          <cell r="H2863" t="str">
            <v>OTRA</v>
          </cell>
          <cell r="J2863" t="str">
            <v>NO</v>
          </cell>
          <cell r="L2863" t="str">
            <v>SI</v>
          </cell>
          <cell r="M2863">
            <v>76</v>
          </cell>
          <cell r="N2863">
            <v>76</v>
          </cell>
        </row>
        <row r="2864">
          <cell r="A2864" t="str">
            <v>TAPADRJ45</v>
          </cell>
          <cell r="B2864" t="str">
            <v>TAPA  TOMA  DOBLE RJ45</v>
          </cell>
          <cell r="C2864" t="str">
            <v>U</v>
          </cell>
          <cell r="E2864">
            <v>2251</v>
          </cell>
          <cell r="F2864" t="str">
            <v>PRIMARIO</v>
          </cell>
          <cell r="G2864" t="str">
            <v>VOZDATOS</v>
          </cell>
          <cell r="H2864" t="str">
            <v>OTRA</v>
          </cell>
          <cell r="J2864" t="str">
            <v>NO</v>
          </cell>
          <cell r="L2864" t="str">
            <v>SI</v>
          </cell>
          <cell r="M2864">
            <v>2251</v>
          </cell>
          <cell r="N2864">
            <v>2251</v>
          </cell>
        </row>
        <row r="2865">
          <cell r="A2865" t="str">
            <v>TAPASRJ45</v>
          </cell>
          <cell r="B2865" t="str">
            <v>TAPA TOMA  SENCILLA RJ45</v>
          </cell>
          <cell r="C2865" t="str">
            <v>U</v>
          </cell>
          <cell r="E2865">
            <v>2251</v>
          </cell>
          <cell r="F2865" t="str">
            <v>PRIMARIO</v>
          </cell>
          <cell r="G2865" t="str">
            <v>VOZDATOS</v>
          </cell>
          <cell r="H2865" t="str">
            <v>OTRA</v>
          </cell>
          <cell r="J2865" t="str">
            <v>NO</v>
          </cell>
          <cell r="L2865" t="str">
            <v>SI</v>
          </cell>
          <cell r="M2865">
            <v>2251</v>
          </cell>
          <cell r="N2865">
            <v>2251</v>
          </cell>
        </row>
        <row r="2866">
          <cell r="A2866" t="str">
            <v>TAPON</v>
          </cell>
          <cell r="B2866" t="str">
            <v>TAPON SELLADOR CABLE 1/0</v>
          </cell>
          <cell r="C2866" t="str">
            <v>U</v>
          </cell>
          <cell r="E2866">
            <v>2275</v>
          </cell>
          <cell r="F2866" t="str">
            <v>PRIMARIO</v>
          </cell>
          <cell r="G2866" t="str">
            <v>TAP</v>
          </cell>
          <cell r="H2866" t="str">
            <v>OTRA</v>
          </cell>
          <cell r="J2866" t="str">
            <v>NO</v>
          </cell>
          <cell r="L2866" t="str">
            <v>SI</v>
          </cell>
          <cell r="M2866">
            <v>2275</v>
          </cell>
          <cell r="N2866">
            <v>2275</v>
          </cell>
        </row>
        <row r="2867">
          <cell r="A2867" t="str">
            <v>TARGE</v>
          </cell>
          <cell r="B2867" t="str">
            <v>TABLERO  GENERAL</v>
          </cell>
          <cell r="C2867" t="str">
            <v>U</v>
          </cell>
          <cell r="E2867">
            <v>1475971</v>
          </cell>
          <cell r="F2867" t="str">
            <v>PRIMARIO</v>
          </cell>
          <cell r="G2867" t="str">
            <v>TAB</v>
          </cell>
          <cell r="H2867" t="str">
            <v>OTRA</v>
          </cell>
          <cell r="J2867" t="str">
            <v>NO</v>
          </cell>
          <cell r="L2867" t="str">
            <v>SI</v>
          </cell>
          <cell r="M2867">
            <v>1475971</v>
          </cell>
          <cell r="N2867">
            <v>1475971</v>
          </cell>
        </row>
        <row r="2868">
          <cell r="A2868" t="str">
            <v>TAUT</v>
          </cell>
          <cell r="B2868" t="str">
            <v>TRANSF. AUTOMAT. 100KVA</v>
          </cell>
          <cell r="C2868" t="str">
            <v>U</v>
          </cell>
          <cell r="E2868">
            <v>3</v>
          </cell>
          <cell r="F2868" t="str">
            <v>PRIMARIO</v>
          </cell>
          <cell r="G2868" t="str">
            <v>TRA</v>
          </cell>
          <cell r="H2868" t="str">
            <v>OTRA</v>
          </cell>
          <cell r="J2868" t="str">
            <v>NO</v>
          </cell>
          <cell r="L2868" t="str">
            <v>SI</v>
          </cell>
          <cell r="M2868">
            <v>3</v>
          </cell>
          <cell r="N2868">
            <v>3</v>
          </cell>
        </row>
        <row r="2869">
          <cell r="A2869" t="str">
            <v>TC100</v>
          </cell>
          <cell r="B2869" t="str">
            <v>TRANSF. CORRIENTE 100/5A</v>
          </cell>
          <cell r="C2869" t="str">
            <v>U</v>
          </cell>
          <cell r="E2869">
            <v>16300</v>
          </cell>
          <cell r="F2869" t="str">
            <v>PRIMARIO</v>
          </cell>
          <cell r="G2869" t="str">
            <v>TRA</v>
          </cell>
          <cell r="H2869" t="str">
            <v>OTRA</v>
          </cell>
          <cell r="J2869" t="str">
            <v>NO</v>
          </cell>
          <cell r="L2869" t="str">
            <v>SI</v>
          </cell>
          <cell r="M2869">
            <v>16300</v>
          </cell>
          <cell r="N2869">
            <v>16300</v>
          </cell>
        </row>
        <row r="2870">
          <cell r="A2870" t="str">
            <v>TC300</v>
          </cell>
          <cell r="B2870" t="str">
            <v>TRANSF. CORRIENTE 300/5A</v>
          </cell>
          <cell r="C2870" t="str">
            <v>U</v>
          </cell>
          <cell r="E2870">
            <v>20663</v>
          </cell>
          <cell r="F2870" t="str">
            <v>PRIMARIO</v>
          </cell>
          <cell r="G2870" t="str">
            <v>TRA</v>
          </cell>
          <cell r="H2870" t="str">
            <v>OTRA</v>
          </cell>
          <cell r="J2870" t="str">
            <v>NO</v>
          </cell>
          <cell r="L2870" t="str">
            <v>SI</v>
          </cell>
          <cell r="M2870">
            <v>20663</v>
          </cell>
          <cell r="N2870">
            <v>20663</v>
          </cell>
        </row>
        <row r="2871">
          <cell r="A2871" t="str">
            <v>TCP20</v>
          </cell>
          <cell r="B2871" t="str">
            <v>TUBO CONDUIT PVC 2"</v>
          </cell>
          <cell r="C2871" t="str">
            <v>ML</v>
          </cell>
          <cell r="E2871">
            <v>1363</v>
          </cell>
          <cell r="F2871" t="str">
            <v>PRIMARIO</v>
          </cell>
          <cell r="G2871" t="str">
            <v>TUBO</v>
          </cell>
          <cell r="H2871" t="str">
            <v>OTRA</v>
          </cell>
          <cell r="J2871" t="str">
            <v>NO</v>
          </cell>
          <cell r="L2871" t="str">
            <v>SI</v>
          </cell>
          <cell r="M2871">
            <v>1363</v>
          </cell>
          <cell r="N2871">
            <v>1363</v>
          </cell>
        </row>
        <row r="2872">
          <cell r="A2872" t="str">
            <v>TE_CAN</v>
          </cell>
          <cell r="B2872" t="str">
            <v>TE CANALETA</v>
          </cell>
          <cell r="C2872" t="str">
            <v>U</v>
          </cell>
          <cell r="E2872">
            <v>18751</v>
          </cell>
          <cell r="F2872" t="str">
            <v>PRIMARIO</v>
          </cell>
          <cell r="G2872" t="str">
            <v>XXXX</v>
          </cell>
          <cell r="H2872" t="str">
            <v>OTRA</v>
          </cell>
          <cell r="J2872" t="str">
            <v>NO</v>
          </cell>
          <cell r="L2872" t="str">
            <v>SI</v>
          </cell>
          <cell r="M2872">
            <v>18751</v>
          </cell>
          <cell r="N2872">
            <v>18751</v>
          </cell>
        </row>
        <row r="2873">
          <cell r="A2873" t="str">
            <v>TEP40</v>
          </cell>
          <cell r="B2873" t="str">
            <v>TERMINALES PONCHAR 4/0</v>
          </cell>
          <cell r="C2873" t="str">
            <v>U</v>
          </cell>
          <cell r="E2873">
            <v>2138</v>
          </cell>
          <cell r="F2873" t="str">
            <v>PRIMARIO</v>
          </cell>
          <cell r="G2873" t="str">
            <v>TER</v>
          </cell>
          <cell r="H2873" t="str">
            <v>OTRA</v>
          </cell>
          <cell r="J2873" t="str">
            <v>NO</v>
          </cell>
          <cell r="L2873" t="str">
            <v>SI</v>
          </cell>
          <cell r="M2873">
            <v>2138</v>
          </cell>
          <cell r="N2873">
            <v>2138</v>
          </cell>
        </row>
        <row r="2874">
          <cell r="A2874" t="str">
            <v>TER01</v>
          </cell>
          <cell r="B2874" t="str">
            <v>TERMINAL ATORN. 20A</v>
          </cell>
          <cell r="C2874" t="str">
            <v>U</v>
          </cell>
          <cell r="E2874">
            <v>5340</v>
          </cell>
          <cell r="F2874" t="str">
            <v>PRIMARIO</v>
          </cell>
          <cell r="G2874" t="str">
            <v>TER</v>
          </cell>
          <cell r="H2874" t="str">
            <v>OTRA</v>
          </cell>
          <cell r="J2874" t="str">
            <v>NO</v>
          </cell>
          <cell r="L2874" t="str">
            <v>SI</v>
          </cell>
          <cell r="M2874">
            <v>5340</v>
          </cell>
          <cell r="N2874">
            <v>5340</v>
          </cell>
        </row>
        <row r="2875">
          <cell r="A2875" t="str">
            <v>TER02</v>
          </cell>
          <cell r="B2875" t="str">
            <v>TERMINAL ATORN. 30A</v>
          </cell>
          <cell r="C2875" t="str">
            <v>U</v>
          </cell>
          <cell r="E2875">
            <v>932</v>
          </cell>
          <cell r="F2875" t="str">
            <v>PRIMARIO</v>
          </cell>
          <cell r="G2875" t="str">
            <v>TER</v>
          </cell>
          <cell r="H2875" t="str">
            <v>OTRA</v>
          </cell>
          <cell r="J2875" t="str">
            <v>NO</v>
          </cell>
          <cell r="L2875" t="str">
            <v>SI</v>
          </cell>
          <cell r="M2875">
            <v>932</v>
          </cell>
          <cell r="N2875">
            <v>932</v>
          </cell>
        </row>
        <row r="2876">
          <cell r="A2876" t="str">
            <v>TER03</v>
          </cell>
          <cell r="B2876" t="str">
            <v>TERMINAL ATORN. 40A</v>
          </cell>
          <cell r="C2876" t="str">
            <v>U</v>
          </cell>
          <cell r="E2876">
            <v>3</v>
          </cell>
          <cell r="F2876" t="str">
            <v>PRIMARIO</v>
          </cell>
          <cell r="G2876" t="str">
            <v>TER</v>
          </cell>
          <cell r="H2876" t="str">
            <v>OTRA</v>
          </cell>
          <cell r="J2876" t="str">
            <v>NO</v>
          </cell>
          <cell r="L2876" t="str">
            <v>SI</v>
          </cell>
          <cell r="M2876">
            <v>3</v>
          </cell>
          <cell r="N2876">
            <v>3</v>
          </cell>
        </row>
        <row r="2877">
          <cell r="A2877" t="str">
            <v>TER04</v>
          </cell>
          <cell r="B2877" t="str">
            <v>TERMINAL ATORN. 50A</v>
          </cell>
          <cell r="C2877" t="str">
            <v>U</v>
          </cell>
          <cell r="E2877">
            <v>391</v>
          </cell>
          <cell r="F2877" t="str">
            <v>PRIMARIO</v>
          </cell>
          <cell r="G2877" t="str">
            <v>TER</v>
          </cell>
          <cell r="H2877" t="str">
            <v>OTRA</v>
          </cell>
          <cell r="J2877" t="str">
            <v>NO</v>
          </cell>
          <cell r="L2877" t="str">
            <v>SI</v>
          </cell>
          <cell r="M2877">
            <v>391</v>
          </cell>
          <cell r="N2877">
            <v>391</v>
          </cell>
        </row>
        <row r="2878">
          <cell r="A2878" t="str">
            <v>TER05</v>
          </cell>
          <cell r="B2878" t="str">
            <v>TERMINAL ATORN. 60A</v>
          </cell>
          <cell r="C2878" t="str">
            <v>U</v>
          </cell>
          <cell r="E2878">
            <v>391</v>
          </cell>
          <cell r="F2878" t="str">
            <v>PRIMARIO</v>
          </cell>
          <cell r="G2878" t="str">
            <v>TER</v>
          </cell>
          <cell r="H2878" t="str">
            <v>OTRA</v>
          </cell>
          <cell r="J2878" t="str">
            <v>NO</v>
          </cell>
          <cell r="L2878" t="str">
            <v>SI</v>
          </cell>
          <cell r="M2878">
            <v>391</v>
          </cell>
          <cell r="N2878">
            <v>391</v>
          </cell>
        </row>
        <row r="2879">
          <cell r="A2879" t="str">
            <v>TER06</v>
          </cell>
          <cell r="B2879" t="str">
            <v>TERMINAL ATORN. 70A</v>
          </cell>
          <cell r="C2879" t="str">
            <v>U</v>
          </cell>
          <cell r="E2879">
            <v>3</v>
          </cell>
          <cell r="F2879" t="str">
            <v>PRIMARIO</v>
          </cell>
          <cell r="G2879" t="str">
            <v>TER</v>
          </cell>
          <cell r="H2879" t="str">
            <v>OTRA</v>
          </cell>
          <cell r="J2879" t="str">
            <v>NO</v>
          </cell>
          <cell r="L2879" t="str">
            <v>SI</v>
          </cell>
          <cell r="M2879">
            <v>3</v>
          </cell>
          <cell r="N2879">
            <v>3</v>
          </cell>
        </row>
        <row r="2880">
          <cell r="A2880" t="str">
            <v>TER07</v>
          </cell>
          <cell r="B2880" t="str">
            <v>TERMINAL ATORN. 90A</v>
          </cell>
          <cell r="C2880" t="str">
            <v>U</v>
          </cell>
          <cell r="E2880">
            <v>3</v>
          </cell>
          <cell r="F2880" t="str">
            <v>PRIMARIO</v>
          </cell>
          <cell r="G2880" t="str">
            <v>TER</v>
          </cell>
          <cell r="H2880" t="str">
            <v>OTRA</v>
          </cell>
          <cell r="J2880" t="str">
            <v>NO</v>
          </cell>
          <cell r="L2880" t="str">
            <v>SI</v>
          </cell>
          <cell r="M2880">
            <v>3</v>
          </cell>
          <cell r="N2880">
            <v>3</v>
          </cell>
        </row>
        <row r="2881">
          <cell r="A2881" t="str">
            <v>TER08</v>
          </cell>
          <cell r="B2881" t="str">
            <v>TERMINAL ATORN. 100A</v>
          </cell>
          <cell r="C2881" t="str">
            <v>U</v>
          </cell>
          <cell r="E2881">
            <v>585</v>
          </cell>
          <cell r="F2881" t="str">
            <v>PRIMARIO</v>
          </cell>
          <cell r="G2881" t="str">
            <v>TER</v>
          </cell>
          <cell r="H2881" t="str">
            <v>OTRA</v>
          </cell>
          <cell r="J2881" t="str">
            <v>NO</v>
          </cell>
          <cell r="L2881" t="str">
            <v>SI</v>
          </cell>
          <cell r="M2881">
            <v>585</v>
          </cell>
          <cell r="N2881">
            <v>585</v>
          </cell>
        </row>
        <row r="2882">
          <cell r="A2882" t="str">
            <v>TER09</v>
          </cell>
          <cell r="B2882" t="str">
            <v>TERMINAL ATORN. 125A</v>
          </cell>
          <cell r="C2882" t="str">
            <v>U</v>
          </cell>
          <cell r="E2882">
            <v>3</v>
          </cell>
          <cell r="F2882" t="str">
            <v>PRIMARIO</v>
          </cell>
          <cell r="G2882" t="str">
            <v>TER</v>
          </cell>
          <cell r="H2882" t="str">
            <v>OTRA</v>
          </cell>
          <cell r="J2882" t="str">
            <v>NO</v>
          </cell>
          <cell r="L2882" t="str">
            <v>SI</v>
          </cell>
          <cell r="M2882">
            <v>3</v>
          </cell>
          <cell r="N2882">
            <v>3</v>
          </cell>
        </row>
        <row r="2883">
          <cell r="A2883" t="str">
            <v>TER10</v>
          </cell>
          <cell r="B2883" t="str">
            <v>TERMINAL ATORN. 150A</v>
          </cell>
          <cell r="C2883" t="str">
            <v>U</v>
          </cell>
          <cell r="E2883">
            <v>704</v>
          </cell>
          <cell r="F2883" t="str">
            <v>PRIMARIO</v>
          </cell>
          <cell r="G2883" t="str">
            <v>TER</v>
          </cell>
          <cell r="H2883" t="str">
            <v>OTRA</v>
          </cell>
          <cell r="J2883" t="str">
            <v>NO</v>
          </cell>
          <cell r="L2883" t="str">
            <v>SI</v>
          </cell>
          <cell r="M2883">
            <v>704</v>
          </cell>
          <cell r="N2883">
            <v>704</v>
          </cell>
        </row>
        <row r="2884">
          <cell r="A2884" t="str">
            <v>TER11</v>
          </cell>
          <cell r="B2884" t="str">
            <v>TERMINAL ATORN. 175A</v>
          </cell>
          <cell r="C2884" t="str">
            <v>U</v>
          </cell>
          <cell r="E2884">
            <v>3</v>
          </cell>
          <cell r="F2884" t="str">
            <v>PRIMARIO</v>
          </cell>
          <cell r="G2884" t="str">
            <v>TER</v>
          </cell>
          <cell r="H2884" t="str">
            <v>OTRA</v>
          </cell>
          <cell r="J2884" t="str">
            <v>NO</v>
          </cell>
          <cell r="L2884" t="str">
            <v>SI</v>
          </cell>
          <cell r="M2884">
            <v>3</v>
          </cell>
          <cell r="N2884">
            <v>3</v>
          </cell>
        </row>
        <row r="2885">
          <cell r="A2885" t="str">
            <v>TER12</v>
          </cell>
          <cell r="B2885" t="str">
            <v>TERMINAL ATORN. 200A</v>
          </cell>
          <cell r="C2885" t="str">
            <v>U</v>
          </cell>
          <cell r="E2885">
            <v>3</v>
          </cell>
          <cell r="F2885" t="str">
            <v>PRIMARIO</v>
          </cell>
          <cell r="G2885" t="str">
            <v>TER</v>
          </cell>
          <cell r="H2885" t="str">
            <v>OTRA</v>
          </cell>
          <cell r="J2885" t="str">
            <v>NO</v>
          </cell>
          <cell r="L2885" t="str">
            <v>SI</v>
          </cell>
          <cell r="M2885">
            <v>3</v>
          </cell>
          <cell r="N2885">
            <v>3</v>
          </cell>
        </row>
        <row r="2886">
          <cell r="A2886" t="str">
            <v>TER13</v>
          </cell>
          <cell r="B2886" t="str">
            <v>TERMINAL ATORN. 225A</v>
          </cell>
          <cell r="C2886" t="str">
            <v>U</v>
          </cell>
          <cell r="E2886">
            <v>3</v>
          </cell>
          <cell r="F2886" t="str">
            <v>PRIMARIO</v>
          </cell>
          <cell r="G2886" t="str">
            <v>TER</v>
          </cell>
          <cell r="H2886" t="str">
            <v>OTRA</v>
          </cell>
          <cell r="J2886" t="str">
            <v>NO</v>
          </cell>
          <cell r="L2886" t="str">
            <v>SI</v>
          </cell>
          <cell r="M2886">
            <v>3</v>
          </cell>
          <cell r="N2886">
            <v>3</v>
          </cell>
        </row>
        <row r="2887">
          <cell r="A2887" t="str">
            <v>TER14</v>
          </cell>
          <cell r="B2887" t="str">
            <v>TERMINAL ATORN. 250A</v>
          </cell>
          <cell r="C2887" t="str">
            <v>U</v>
          </cell>
          <cell r="E2887">
            <v>3</v>
          </cell>
          <cell r="F2887" t="str">
            <v>PRIMARIO</v>
          </cell>
          <cell r="G2887" t="str">
            <v>TER</v>
          </cell>
          <cell r="H2887" t="str">
            <v>OTRA</v>
          </cell>
          <cell r="J2887" t="str">
            <v>NO</v>
          </cell>
          <cell r="L2887" t="str">
            <v>SI</v>
          </cell>
          <cell r="M2887">
            <v>3</v>
          </cell>
          <cell r="N2887">
            <v>3</v>
          </cell>
        </row>
        <row r="2888">
          <cell r="A2888" t="str">
            <v>TER15</v>
          </cell>
          <cell r="B2888" t="str">
            <v>TERMINAL ATORN. 300A</v>
          </cell>
          <cell r="C2888" t="str">
            <v>U</v>
          </cell>
          <cell r="E2888">
            <v>3</v>
          </cell>
          <cell r="F2888" t="str">
            <v>PRIMARIO</v>
          </cell>
          <cell r="G2888" t="str">
            <v>TER</v>
          </cell>
          <cell r="H2888" t="str">
            <v>OTRA</v>
          </cell>
          <cell r="J2888" t="str">
            <v>NO</v>
          </cell>
          <cell r="L2888" t="str">
            <v>SI</v>
          </cell>
          <cell r="M2888">
            <v>3</v>
          </cell>
          <cell r="N2888">
            <v>3</v>
          </cell>
        </row>
        <row r="2889">
          <cell r="A2889" t="str">
            <v>TER16</v>
          </cell>
          <cell r="B2889" t="str">
            <v>TERMINAL ATORN. 350A</v>
          </cell>
          <cell r="C2889" t="str">
            <v>U</v>
          </cell>
          <cell r="E2889">
            <v>3</v>
          </cell>
          <cell r="F2889" t="str">
            <v>PRIMARIO</v>
          </cell>
          <cell r="G2889" t="str">
            <v>TER</v>
          </cell>
          <cell r="H2889" t="str">
            <v>OTRA</v>
          </cell>
          <cell r="J2889" t="str">
            <v>NO</v>
          </cell>
          <cell r="L2889" t="str">
            <v>SI</v>
          </cell>
          <cell r="M2889">
            <v>3</v>
          </cell>
          <cell r="N2889">
            <v>3</v>
          </cell>
        </row>
        <row r="2890">
          <cell r="A2890" t="str">
            <v>TER17</v>
          </cell>
          <cell r="B2890" t="str">
            <v>TERMINAL ATORN. 400A</v>
          </cell>
          <cell r="C2890" t="str">
            <v>U</v>
          </cell>
          <cell r="E2890">
            <v>3022</v>
          </cell>
          <cell r="F2890" t="str">
            <v>PRIMARIO</v>
          </cell>
          <cell r="G2890" t="str">
            <v>TER</v>
          </cell>
          <cell r="H2890" t="str">
            <v>OTRA</v>
          </cell>
          <cell r="J2890" t="str">
            <v>NO</v>
          </cell>
          <cell r="L2890" t="str">
            <v>SI</v>
          </cell>
          <cell r="M2890">
            <v>3022</v>
          </cell>
          <cell r="N2890">
            <v>3022</v>
          </cell>
        </row>
        <row r="2891">
          <cell r="A2891" t="str">
            <v>TER18</v>
          </cell>
          <cell r="B2891" t="str">
            <v>TERMINAL ATORN. 500A</v>
          </cell>
          <cell r="C2891" t="str">
            <v>U</v>
          </cell>
          <cell r="E2891">
            <v>5788</v>
          </cell>
          <cell r="F2891" t="str">
            <v>PRIMARIO</v>
          </cell>
          <cell r="G2891" t="str">
            <v>TER</v>
          </cell>
          <cell r="H2891" t="str">
            <v>OTRA</v>
          </cell>
          <cell r="J2891" t="str">
            <v>NO</v>
          </cell>
          <cell r="L2891" t="str">
            <v>SI</v>
          </cell>
          <cell r="M2891">
            <v>5788</v>
          </cell>
          <cell r="N2891">
            <v>5788</v>
          </cell>
        </row>
        <row r="2892">
          <cell r="A2892" t="str">
            <v>TER19</v>
          </cell>
          <cell r="B2892" t="str">
            <v>TERMINAL ATORN. 600A</v>
          </cell>
          <cell r="C2892" t="str">
            <v>U</v>
          </cell>
          <cell r="E2892">
            <v>3</v>
          </cell>
          <cell r="F2892" t="str">
            <v>PRIMARIO</v>
          </cell>
          <cell r="G2892" t="str">
            <v>TER</v>
          </cell>
          <cell r="H2892" t="str">
            <v>OTRA</v>
          </cell>
          <cell r="J2892" t="str">
            <v>NO</v>
          </cell>
          <cell r="L2892" t="str">
            <v>SI</v>
          </cell>
          <cell r="M2892">
            <v>3</v>
          </cell>
          <cell r="N2892">
            <v>3</v>
          </cell>
        </row>
        <row r="2893">
          <cell r="A2893" t="str">
            <v>TER20</v>
          </cell>
          <cell r="B2893" t="str">
            <v>TERMINAL PARA PONCHAR 500MCM</v>
          </cell>
          <cell r="C2893" t="str">
            <v>U</v>
          </cell>
          <cell r="E2893">
            <v>50000</v>
          </cell>
          <cell r="F2893" t="str">
            <v>PRIMARIO</v>
          </cell>
          <cell r="G2893" t="str">
            <v>CABLE</v>
          </cell>
          <cell r="H2893" t="str">
            <v>OTRA</v>
          </cell>
          <cell r="J2893" t="str">
            <v>NO</v>
          </cell>
          <cell r="L2893" t="str">
            <v>SI</v>
          </cell>
          <cell r="M2893">
            <v>50000</v>
          </cell>
          <cell r="N2893">
            <v>63801</v>
          </cell>
        </row>
        <row r="2894">
          <cell r="A2894" t="str">
            <v>TER99</v>
          </cell>
          <cell r="B2894" t="str">
            <v>TERMINAL ATORN. 900A</v>
          </cell>
          <cell r="C2894" t="str">
            <v>U</v>
          </cell>
          <cell r="E2894">
            <v>1862</v>
          </cell>
          <cell r="F2894" t="str">
            <v>PRIMARIO</v>
          </cell>
          <cell r="G2894" t="str">
            <v>TER</v>
          </cell>
          <cell r="H2894" t="str">
            <v>OTRA</v>
          </cell>
          <cell r="J2894" t="str">
            <v>NO</v>
          </cell>
          <cell r="L2894" t="str">
            <v>SI</v>
          </cell>
          <cell r="M2894">
            <v>1862</v>
          </cell>
          <cell r="N2894">
            <v>1862</v>
          </cell>
        </row>
        <row r="2895">
          <cell r="A2895" t="str">
            <v>TERPREEX</v>
          </cell>
          <cell r="B2895" t="str">
            <v>JUEGO TERMINALES  PREMOLDEADOS 15 KV TIPO EXTERIOR.</v>
          </cell>
          <cell r="C2895" t="str">
            <v>U</v>
          </cell>
          <cell r="E2895">
            <v>939523.2</v>
          </cell>
          <cell r="F2895" t="str">
            <v>PRODUCTO</v>
          </cell>
          <cell r="G2895" t="str">
            <v>XXXX</v>
          </cell>
          <cell r="H2895" t="str">
            <v>OTRA</v>
          </cell>
          <cell r="J2895" t="str">
            <v>NO</v>
          </cell>
          <cell r="L2895" t="str">
            <v>NO</v>
          </cell>
          <cell r="M2895">
            <v>606000</v>
          </cell>
          <cell r="N2895">
            <v>606000</v>
          </cell>
        </row>
        <row r="2896">
          <cell r="A2896" t="str">
            <v>TERPREIN</v>
          </cell>
          <cell r="B2896" t="str">
            <v>JUEGO TERMINALES  PREMOLDEADOS 15 KV TIPO INTERIOR</v>
          </cell>
          <cell r="C2896" t="str">
            <v>U</v>
          </cell>
          <cell r="E2896">
            <v>704642.4</v>
          </cell>
          <cell r="F2896" t="str">
            <v>PRODUCTO</v>
          </cell>
          <cell r="G2896" t="str">
            <v>XXXX</v>
          </cell>
          <cell r="H2896" t="str">
            <v>OTRA</v>
          </cell>
          <cell r="J2896" t="str">
            <v>NO</v>
          </cell>
          <cell r="L2896" t="str">
            <v>NO</v>
          </cell>
          <cell r="M2896">
            <v>562501</v>
          </cell>
          <cell r="N2896">
            <v>562501</v>
          </cell>
        </row>
        <row r="2897">
          <cell r="A2897" t="str">
            <v>TERRJ45</v>
          </cell>
          <cell r="B2897" t="str">
            <v>CONECTOR DE PONCHAR  RJ45 CAT 6A</v>
          </cell>
          <cell r="C2897" t="str">
            <v>U</v>
          </cell>
          <cell r="E2897">
            <v>2251</v>
          </cell>
          <cell r="F2897" t="str">
            <v>PRIMARIO</v>
          </cell>
          <cell r="G2897" t="str">
            <v>TER</v>
          </cell>
          <cell r="H2897" t="str">
            <v>OTRA</v>
          </cell>
          <cell r="J2897" t="str">
            <v>NO</v>
          </cell>
          <cell r="L2897" t="str">
            <v>SI</v>
          </cell>
          <cell r="M2897">
            <v>2251</v>
          </cell>
          <cell r="N2897">
            <v>2251</v>
          </cell>
        </row>
        <row r="2898">
          <cell r="A2898" t="str">
            <v>TG_0001</v>
          </cell>
          <cell r="B2898" t="str">
            <v>TABERO  GENERAL SEGÚN ESPECIFICACIONES</v>
          </cell>
          <cell r="C2898" t="str">
            <v>U</v>
          </cell>
          <cell r="E2898">
            <v>12327598.939999999</v>
          </cell>
          <cell r="F2898" t="str">
            <v>PRODUCTO</v>
          </cell>
          <cell r="G2898" t="str">
            <v>XXXX</v>
          </cell>
          <cell r="H2898" t="str">
            <v>OTRA</v>
          </cell>
          <cell r="J2898" t="str">
            <v>NO</v>
          </cell>
          <cell r="L2898" t="str">
            <v>NO</v>
          </cell>
          <cell r="M2898">
            <v>4977062</v>
          </cell>
          <cell r="N2898">
            <v>4977062</v>
          </cell>
        </row>
        <row r="2899">
          <cell r="A2899" t="str">
            <v>TG_0002</v>
          </cell>
          <cell r="B2899" t="str">
            <v>TABLERO GENERAL  SEGÚN ESPECIFICACIONES,  VER DIAGRAMA UNIFILAR</v>
          </cell>
          <cell r="C2899" t="str">
            <v>U</v>
          </cell>
          <cell r="E2899">
            <v>12327598.939999999</v>
          </cell>
          <cell r="F2899" t="str">
            <v>PRODUCTO</v>
          </cell>
          <cell r="G2899" t="str">
            <v>TABLERO</v>
          </cell>
          <cell r="H2899" t="str">
            <v>OTRA</v>
          </cell>
          <cell r="J2899" t="str">
            <v>NO</v>
          </cell>
          <cell r="L2899" t="str">
            <v>NO</v>
          </cell>
          <cell r="M2899">
            <v>4977062</v>
          </cell>
          <cell r="N2899">
            <v>4977062</v>
          </cell>
        </row>
        <row r="2900">
          <cell r="A2900" t="str">
            <v>TG_0003</v>
          </cell>
          <cell r="B2900" t="str">
            <v>TABLERO GENERAL  SEGÚN ESPECIFICACIONES,  VER DIAGRAMA UNIFILAR</v>
          </cell>
          <cell r="C2900" t="str">
            <v>U</v>
          </cell>
          <cell r="E2900">
            <v>12327598.939999999</v>
          </cell>
          <cell r="F2900" t="str">
            <v>PRODUCTO</v>
          </cell>
          <cell r="G2900" t="str">
            <v>TABLERO</v>
          </cell>
          <cell r="H2900" t="str">
            <v>OTRA</v>
          </cell>
          <cell r="J2900" t="str">
            <v>NO</v>
          </cell>
          <cell r="L2900" t="str">
            <v>NO</v>
          </cell>
          <cell r="M2900">
            <v>4977062</v>
          </cell>
          <cell r="N2900">
            <v>4977062</v>
          </cell>
        </row>
        <row r="2901">
          <cell r="A2901" t="str">
            <v>TG_0004</v>
          </cell>
          <cell r="B2901" t="str">
            <v>TABLERO GENERAL  SEGÚN ESPECIFICACIONES,  VER DIAGRAMA UNIFILAR</v>
          </cell>
          <cell r="C2901" t="str">
            <v>U</v>
          </cell>
          <cell r="E2901">
            <v>12327598.939999999</v>
          </cell>
          <cell r="F2901" t="str">
            <v>PRODUCTO</v>
          </cell>
          <cell r="G2901" t="str">
            <v>TABLERO</v>
          </cell>
          <cell r="H2901" t="str">
            <v>OTRA</v>
          </cell>
          <cell r="J2901" t="str">
            <v>NO</v>
          </cell>
          <cell r="L2901" t="str">
            <v>NO</v>
          </cell>
          <cell r="M2901">
            <v>4977062</v>
          </cell>
          <cell r="N2901">
            <v>4977062</v>
          </cell>
        </row>
        <row r="2902">
          <cell r="A2902" t="str">
            <v>TG_0005</v>
          </cell>
          <cell r="B2902" t="str">
            <v>TABLERO GENERAL  SEGÚN ESPECIFICACIONES,  VER DIAGRAMA UNIFILAR</v>
          </cell>
          <cell r="C2902" t="str">
            <v>U</v>
          </cell>
          <cell r="E2902">
            <v>12327598.939999999</v>
          </cell>
          <cell r="F2902" t="str">
            <v>PRODUCTO</v>
          </cell>
          <cell r="G2902" t="str">
            <v>TABLERO</v>
          </cell>
          <cell r="H2902" t="str">
            <v>OTRA</v>
          </cell>
          <cell r="J2902" t="str">
            <v>NO</v>
          </cell>
          <cell r="L2902" t="str">
            <v>NO</v>
          </cell>
          <cell r="M2902">
            <v>4977062</v>
          </cell>
          <cell r="N2902">
            <v>4977062</v>
          </cell>
        </row>
        <row r="2903">
          <cell r="A2903" t="str">
            <v>TG_0006</v>
          </cell>
          <cell r="B2903" t="str">
            <v>TABLERO GENERAL  SEGÚN ESPECIFICACIONES,  VER DIAGRAMA UNIFILAR</v>
          </cell>
          <cell r="C2903" t="str">
            <v>U</v>
          </cell>
          <cell r="E2903">
            <v>12327598.939999999</v>
          </cell>
          <cell r="F2903" t="str">
            <v>PRODUCTO</v>
          </cell>
          <cell r="G2903" t="str">
            <v>TABLERO</v>
          </cell>
          <cell r="H2903" t="str">
            <v>OTRA</v>
          </cell>
          <cell r="J2903" t="str">
            <v>NO</v>
          </cell>
          <cell r="L2903" t="str">
            <v>NO</v>
          </cell>
          <cell r="M2903">
            <v>4977062</v>
          </cell>
          <cell r="N2903">
            <v>4977062</v>
          </cell>
        </row>
        <row r="2904">
          <cell r="A2904" t="str">
            <v>TG_0006P</v>
          </cell>
          <cell r="B2904" t="str">
            <v>TABERO  GENERAL SEGÚN ESPECIFICACIONES</v>
          </cell>
          <cell r="C2904" t="str">
            <v>U</v>
          </cell>
          <cell r="E2904">
            <v>23643830.959999997</v>
          </cell>
          <cell r="F2904" t="str">
            <v>PRODUCTO</v>
          </cell>
          <cell r="G2904" t="str">
            <v>XXXX</v>
          </cell>
          <cell r="H2904" t="str">
            <v>OTRA</v>
          </cell>
          <cell r="J2904" t="str">
            <v>NO</v>
          </cell>
          <cell r="L2904" t="str">
            <v>NO</v>
          </cell>
          <cell r="M2904">
            <v>19300568</v>
          </cell>
          <cell r="N2904">
            <v>19300568</v>
          </cell>
        </row>
        <row r="2905">
          <cell r="A2905" t="str">
            <v>TG_0007</v>
          </cell>
          <cell r="B2905" t="str">
            <v>TABLERO GENERAL  SEGÚN ESPECIFICACIONES,  VER DIAGRAMA UNIFILAR</v>
          </cell>
          <cell r="C2905" t="str">
            <v>U</v>
          </cell>
          <cell r="E2905">
            <v>12327598.939999999</v>
          </cell>
          <cell r="F2905" t="str">
            <v>PRODUCTO</v>
          </cell>
          <cell r="G2905" t="str">
            <v>TABLERO</v>
          </cell>
          <cell r="H2905" t="str">
            <v>OTRA</v>
          </cell>
          <cell r="J2905" t="str">
            <v>NO</v>
          </cell>
          <cell r="L2905" t="str">
            <v>NO</v>
          </cell>
          <cell r="M2905">
            <v>4977062</v>
          </cell>
          <cell r="N2905">
            <v>4977062</v>
          </cell>
        </row>
        <row r="2906">
          <cell r="A2906" t="str">
            <v>TG_0008</v>
          </cell>
          <cell r="B2906" t="str">
            <v>TABLERO GENERAL  SEGÚN ESPECIFICACIONES,  VER DIAGRAMA UNIFILAR</v>
          </cell>
          <cell r="C2906" t="str">
            <v>U</v>
          </cell>
          <cell r="E2906">
            <v>12327598.939999999</v>
          </cell>
          <cell r="F2906" t="str">
            <v>PRODUCTO</v>
          </cell>
          <cell r="G2906" t="str">
            <v>TABLERO</v>
          </cell>
          <cell r="H2906" t="str">
            <v>OTRA</v>
          </cell>
          <cell r="J2906" t="str">
            <v>NO</v>
          </cell>
          <cell r="L2906" t="str">
            <v>NO</v>
          </cell>
          <cell r="M2906">
            <v>4977062</v>
          </cell>
          <cell r="N2906">
            <v>4977062</v>
          </cell>
        </row>
        <row r="2907">
          <cell r="A2907" t="str">
            <v>TG_0009</v>
          </cell>
          <cell r="B2907" t="str">
            <v>TABLERO GENERAL  SEGÚN ESPECIFICACIONES,  VER DIAGRAMA UNIFILAR</v>
          </cell>
          <cell r="C2907" t="str">
            <v>U</v>
          </cell>
          <cell r="E2907">
            <v>12327598.939999999</v>
          </cell>
          <cell r="F2907" t="str">
            <v>PRODUCTO</v>
          </cell>
          <cell r="G2907" t="str">
            <v>TABLERO</v>
          </cell>
          <cell r="H2907" t="str">
            <v>OTRA</v>
          </cell>
          <cell r="J2907" t="str">
            <v>NO</v>
          </cell>
          <cell r="L2907" t="str">
            <v>NO</v>
          </cell>
          <cell r="M2907">
            <v>4977062</v>
          </cell>
          <cell r="N2907">
            <v>4977062</v>
          </cell>
        </row>
        <row r="2908">
          <cell r="A2908" t="str">
            <v>TG_001</v>
          </cell>
          <cell r="B2908" t="str">
            <v>TABLERO GENERAL DE BAJA TENSION SEGÚN ESPECIFICACIONES(VER DIAGRAMA UNIFILAR)</v>
          </cell>
          <cell r="C2908" t="str">
            <v>U</v>
          </cell>
          <cell r="E2908">
            <v>1111929</v>
          </cell>
          <cell r="F2908" t="str">
            <v>PRODUCTO</v>
          </cell>
          <cell r="G2908" t="str">
            <v>XXXX</v>
          </cell>
          <cell r="H2908" t="str">
            <v>OTRA</v>
          </cell>
          <cell r="J2908" t="str">
            <v>NO</v>
          </cell>
          <cell r="L2908" t="str">
            <v>NO</v>
          </cell>
          <cell r="M2908">
            <v>1058980</v>
          </cell>
          <cell r="N2908">
            <v>1058980</v>
          </cell>
        </row>
        <row r="2909">
          <cell r="A2909" t="str">
            <v>TG_0010</v>
          </cell>
          <cell r="B2909" t="str">
            <v>TABLERO GENERAL  SEGÚN ESPECIFICACIONES,  VER DIAGRAMA UNIFILAR</v>
          </cell>
          <cell r="C2909" t="str">
            <v>U</v>
          </cell>
          <cell r="E2909">
            <v>12327598.939999999</v>
          </cell>
          <cell r="F2909" t="str">
            <v>PRODUCTO</v>
          </cell>
          <cell r="G2909" t="str">
            <v>TABLERO</v>
          </cell>
          <cell r="H2909" t="str">
            <v>OTRA</v>
          </cell>
          <cell r="J2909" t="str">
            <v>NO</v>
          </cell>
          <cell r="L2909" t="str">
            <v>NO</v>
          </cell>
          <cell r="M2909">
            <v>4977062</v>
          </cell>
          <cell r="N2909">
            <v>4977062</v>
          </cell>
        </row>
        <row r="2910">
          <cell r="A2910" t="str">
            <v>TG_0011</v>
          </cell>
          <cell r="B2910" t="str">
            <v>TABLERO GENERAL  SEGÚN ESPECIFICACIONES,  VER DIAGRAMA UNIFILAR</v>
          </cell>
          <cell r="C2910" t="str">
            <v>U</v>
          </cell>
          <cell r="E2910">
            <v>12327598.939999999</v>
          </cell>
          <cell r="F2910" t="str">
            <v>PRODUCTO</v>
          </cell>
          <cell r="G2910" t="str">
            <v>TABLERO</v>
          </cell>
          <cell r="H2910" t="str">
            <v>OTRA</v>
          </cell>
          <cell r="J2910" t="str">
            <v>NO</v>
          </cell>
          <cell r="L2910" t="str">
            <v>NO</v>
          </cell>
          <cell r="M2910">
            <v>4977062</v>
          </cell>
          <cell r="N2910">
            <v>4977062</v>
          </cell>
        </row>
        <row r="2911">
          <cell r="A2911" t="str">
            <v>TG_0012</v>
          </cell>
          <cell r="B2911" t="str">
            <v>TABLERO GENERAL  SEGÚN ESPECIFICACIONES,  VER DIAGRAMA UNIFILAR</v>
          </cell>
          <cell r="C2911" t="str">
            <v>U</v>
          </cell>
          <cell r="E2911">
            <v>12327598.939999999</v>
          </cell>
          <cell r="F2911" t="str">
            <v>PRODUCTO</v>
          </cell>
          <cell r="G2911" t="str">
            <v>TABLERO</v>
          </cell>
          <cell r="H2911" t="str">
            <v>OTRA</v>
          </cell>
          <cell r="J2911" t="str">
            <v>NO</v>
          </cell>
          <cell r="L2911" t="str">
            <v>NO</v>
          </cell>
          <cell r="M2911">
            <v>4977062</v>
          </cell>
          <cell r="N2911">
            <v>4977062</v>
          </cell>
        </row>
        <row r="2912">
          <cell r="A2912" t="str">
            <v>TG_0013</v>
          </cell>
          <cell r="B2912" t="str">
            <v>TABLERO GENERAL  SEGÚN ESPECIFICACIONES,  VER DIAGRAMA UNIFILAR</v>
          </cell>
          <cell r="C2912" t="str">
            <v>U</v>
          </cell>
          <cell r="E2912">
            <v>12327598.939999999</v>
          </cell>
          <cell r="F2912" t="str">
            <v>PRODUCTO</v>
          </cell>
          <cell r="G2912" t="str">
            <v>TABLERO</v>
          </cell>
          <cell r="H2912" t="str">
            <v>OTRA</v>
          </cell>
          <cell r="J2912" t="str">
            <v>NO</v>
          </cell>
          <cell r="L2912" t="str">
            <v>NO</v>
          </cell>
          <cell r="M2912">
            <v>4977062</v>
          </cell>
          <cell r="N2912">
            <v>4977062</v>
          </cell>
        </row>
        <row r="2913">
          <cell r="A2913" t="str">
            <v>TG_0014</v>
          </cell>
          <cell r="B2913" t="str">
            <v>TABLERO GENERAL  SEGÚN ESPECIFICACIONES,  VER DIAGRAMA UNIFILAR</v>
          </cell>
          <cell r="C2913" t="str">
            <v>U</v>
          </cell>
          <cell r="E2913">
            <v>12327598.939999999</v>
          </cell>
          <cell r="F2913" t="str">
            <v>PRODUCTO</v>
          </cell>
          <cell r="G2913" t="str">
            <v>TABLERO</v>
          </cell>
          <cell r="H2913" t="str">
            <v>OTRA</v>
          </cell>
          <cell r="J2913" t="str">
            <v>NO</v>
          </cell>
          <cell r="L2913" t="str">
            <v>NO</v>
          </cell>
          <cell r="M2913">
            <v>4977062</v>
          </cell>
          <cell r="N2913">
            <v>4977062</v>
          </cell>
        </row>
        <row r="2914">
          <cell r="A2914" t="str">
            <v>TG_0015</v>
          </cell>
          <cell r="B2914" t="str">
            <v>TABLERO GENERAL  SEGÚN ESPECIFICACIONES,  VER DIAGRAMA UNIFILAR</v>
          </cell>
          <cell r="C2914" t="str">
            <v>U</v>
          </cell>
          <cell r="E2914">
            <v>12327598.939999999</v>
          </cell>
          <cell r="F2914" t="str">
            <v>PRODUCTO</v>
          </cell>
          <cell r="G2914" t="str">
            <v>TABLERO</v>
          </cell>
          <cell r="H2914" t="str">
            <v>OTRA</v>
          </cell>
          <cell r="J2914" t="str">
            <v>NO</v>
          </cell>
          <cell r="L2914" t="str">
            <v>NO</v>
          </cell>
          <cell r="M2914">
            <v>4977062</v>
          </cell>
          <cell r="N2914">
            <v>4977062</v>
          </cell>
        </row>
        <row r="2915">
          <cell r="A2915" t="str">
            <v>TG_0016</v>
          </cell>
          <cell r="B2915" t="str">
            <v>TABLERO GENERAL  SEGÚN ESPECIFICACIONES,  VER DIAGRAMA UNIFILAR</v>
          </cell>
          <cell r="C2915" t="str">
            <v>U</v>
          </cell>
          <cell r="E2915">
            <v>12327598.939999999</v>
          </cell>
          <cell r="F2915" t="str">
            <v>PRODUCTO</v>
          </cell>
          <cell r="G2915" t="str">
            <v>TABLERO</v>
          </cell>
          <cell r="H2915" t="str">
            <v>OTRA</v>
          </cell>
          <cell r="J2915" t="str">
            <v>NO</v>
          </cell>
          <cell r="L2915" t="str">
            <v>NO</v>
          </cell>
          <cell r="M2915">
            <v>4977062</v>
          </cell>
          <cell r="N2915">
            <v>4977062</v>
          </cell>
        </row>
        <row r="2916">
          <cell r="A2916" t="str">
            <v>TG_0017</v>
          </cell>
          <cell r="B2916" t="str">
            <v>TABLERO GENERAL  SEGÚN ESPECIFICACIONES,  VER DIAGRAMA UNIFILAR</v>
          </cell>
          <cell r="C2916" t="str">
            <v>U</v>
          </cell>
          <cell r="E2916">
            <v>12327598.939999999</v>
          </cell>
          <cell r="F2916" t="str">
            <v>PRODUCTO</v>
          </cell>
          <cell r="G2916" t="str">
            <v>TABLERO</v>
          </cell>
          <cell r="H2916" t="str">
            <v>OTRA</v>
          </cell>
          <cell r="J2916" t="str">
            <v>NO</v>
          </cell>
          <cell r="L2916" t="str">
            <v>NO</v>
          </cell>
          <cell r="M2916">
            <v>4977062</v>
          </cell>
          <cell r="N2916">
            <v>4977062</v>
          </cell>
        </row>
        <row r="2917">
          <cell r="A2917" t="str">
            <v>TG_0018</v>
          </cell>
          <cell r="B2917" t="str">
            <v>TABLERO GENERAL  SEGÚN ESPECIFICACIONES,  VER DIAGRAMA UNIFILAR</v>
          </cell>
          <cell r="C2917" t="str">
            <v>U</v>
          </cell>
          <cell r="E2917">
            <v>12327598.939999999</v>
          </cell>
          <cell r="F2917" t="str">
            <v>PRODUCTO</v>
          </cell>
          <cell r="G2917" t="str">
            <v>TABLERO</v>
          </cell>
          <cell r="H2917" t="str">
            <v>OTRA</v>
          </cell>
          <cell r="J2917" t="str">
            <v>NO</v>
          </cell>
          <cell r="L2917" t="str">
            <v>NO</v>
          </cell>
          <cell r="M2917">
            <v>4977062</v>
          </cell>
          <cell r="N2917">
            <v>4977062</v>
          </cell>
        </row>
        <row r="2918">
          <cell r="A2918" t="str">
            <v>TG_0019</v>
          </cell>
          <cell r="B2918" t="str">
            <v>TABLERO GENERAL  SEGÚN ESPECIFICACIONES,  VER DIAGRAMA UNIFILAR</v>
          </cell>
          <cell r="C2918" t="str">
            <v>U</v>
          </cell>
          <cell r="E2918">
            <v>12327598.939999999</v>
          </cell>
          <cell r="F2918" t="str">
            <v>PRODUCTO</v>
          </cell>
          <cell r="G2918" t="str">
            <v>TABLERO</v>
          </cell>
          <cell r="H2918" t="str">
            <v>OTRA</v>
          </cell>
          <cell r="J2918" t="str">
            <v>NO</v>
          </cell>
          <cell r="L2918" t="str">
            <v>NO</v>
          </cell>
          <cell r="M2918">
            <v>4977062</v>
          </cell>
          <cell r="N2918">
            <v>4977062</v>
          </cell>
        </row>
        <row r="2919">
          <cell r="A2919" t="str">
            <v>TG_0020</v>
          </cell>
          <cell r="B2919" t="str">
            <v>TABLERO PRINCIPAL  SEGÚN DIAGRAMA UNIFILAR</v>
          </cell>
          <cell r="C2919" t="str">
            <v>U</v>
          </cell>
          <cell r="E2919">
            <v>12574331.639999999</v>
          </cell>
          <cell r="F2919" t="str">
            <v>PRODUCTO</v>
          </cell>
        </row>
        <row r="2920">
          <cell r="A2920" t="str">
            <v>TG_25CON</v>
          </cell>
          <cell r="B2920" t="str">
            <v>TABLERO GENERAL  DE BAJA TENSION  CON ESPACIO PARA 25 CONTADORES MONOFASICOS 240V/120V.  INCLUYE TOTALIZADOR GENERAL DE 3X400A Y 25 BREAKERS DE 2X40A.     NO INCLUYE LOS CONTADORES LOS CUALES INSTALARA ELECTRICARIBE Y COBRARA AL USUARIO.</v>
          </cell>
          <cell r="C2920" t="str">
            <v>U</v>
          </cell>
          <cell r="E2920">
            <v>11188904.25</v>
          </cell>
          <cell r="F2920" t="str">
            <v>PRODUCTO</v>
          </cell>
          <cell r="G2920" t="str">
            <v>XXXX</v>
          </cell>
          <cell r="H2920" t="str">
            <v>OTRA</v>
          </cell>
          <cell r="J2920" t="str">
            <v>NO</v>
          </cell>
          <cell r="L2920" t="str">
            <v>NO</v>
          </cell>
          <cell r="M2920">
            <v>3501037</v>
          </cell>
          <cell r="N2920">
            <v>3501037</v>
          </cell>
        </row>
        <row r="2921">
          <cell r="A2921" t="str">
            <v>TG_BOMV</v>
          </cell>
          <cell r="B2921" t="str">
            <v>TABLERO GENERAL  SEGÚN ESPECIFICACIONES,  VER DIAGRAMA UNIFILAR</v>
          </cell>
          <cell r="C2921" t="str">
            <v>U</v>
          </cell>
          <cell r="E2921">
            <v>8185097.8624999989</v>
          </cell>
          <cell r="F2921" t="str">
            <v>PRODUCTO</v>
          </cell>
          <cell r="G2921" t="str">
            <v>XXXX</v>
          </cell>
          <cell r="H2921" t="str">
            <v>OTRA</v>
          </cell>
          <cell r="J2921" t="str">
            <v>NO</v>
          </cell>
          <cell r="L2921" t="str">
            <v>NO</v>
          </cell>
          <cell r="M2921">
            <v>2629523</v>
          </cell>
          <cell r="N2921">
            <v>2629523</v>
          </cell>
        </row>
        <row r="2922">
          <cell r="A2922" t="str">
            <v>TG_COLN2</v>
          </cell>
          <cell r="B2922" t="str">
            <v>TABLERO GENERAL  SEGÚN ESPECIFICACIONES,  VER DIAGRAMA UNIFILAR</v>
          </cell>
          <cell r="C2922" t="str">
            <v>U</v>
          </cell>
          <cell r="E2922">
            <v>9579451.6625000015</v>
          </cell>
          <cell r="F2922" t="str">
            <v>PRODUCTO</v>
          </cell>
          <cell r="G2922" t="str">
            <v>XXXX</v>
          </cell>
          <cell r="H2922" t="str">
            <v>OTRA</v>
          </cell>
          <cell r="J2922" t="str">
            <v>NO</v>
          </cell>
          <cell r="L2922" t="str">
            <v>NO</v>
          </cell>
          <cell r="M2922">
            <v>4078527</v>
          </cell>
          <cell r="N2922">
            <v>4078527</v>
          </cell>
        </row>
        <row r="2923">
          <cell r="A2923" t="str">
            <v>TG_MCB</v>
          </cell>
          <cell r="B2923" t="str">
            <v>TABLERO GENERAL  SEGÚN ESPECIFICACIONES,  VER DIAGRAMA UNIFILAR</v>
          </cell>
          <cell r="C2923" t="str">
            <v>U</v>
          </cell>
          <cell r="E2923">
            <v>4863390</v>
          </cell>
          <cell r="F2923" t="str">
            <v>PRODUCTO</v>
          </cell>
          <cell r="G2923" t="str">
            <v>XXXX</v>
          </cell>
          <cell r="H2923" t="str">
            <v>OTRA</v>
          </cell>
          <cell r="J2923" t="str">
            <v>NO</v>
          </cell>
          <cell r="L2923" t="str">
            <v>NO</v>
          </cell>
          <cell r="M2923">
            <v>6926272</v>
          </cell>
          <cell r="N2923">
            <v>6926272</v>
          </cell>
        </row>
        <row r="2924">
          <cell r="A2924" t="str">
            <v>TG_P_SANJOSE</v>
          </cell>
          <cell r="B2924" t="str">
            <v>TABERO  GENERAL SEGÚN ESPECIFICACIONES</v>
          </cell>
          <cell r="C2924" t="str">
            <v>U</v>
          </cell>
          <cell r="E2924">
            <v>13271994.139999999</v>
          </cell>
          <cell r="F2924" t="str">
            <v>PRODUCTO</v>
          </cell>
          <cell r="O2924" t="str">
            <v>MAT</v>
          </cell>
        </row>
        <row r="2925">
          <cell r="A2925" t="str">
            <v>TG_PILAR</v>
          </cell>
          <cell r="B2925" t="str">
            <v>SUMINISTRO  Y INSTALACION DE TABERO  GENERAL SEGÚN DIAGRAMA UNIFILAR</v>
          </cell>
          <cell r="C2925" t="str">
            <v>U</v>
          </cell>
          <cell r="E2925">
            <v>9504882.2406250015</v>
          </cell>
          <cell r="F2925" t="str">
            <v>PRODUCTO</v>
          </cell>
          <cell r="O2925" t="str">
            <v>MAT</v>
          </cell>
        </row>
        <row r="2926">
          <cell r="A2926" t="str">
            <v>TG_POLIPAZ</v>
          </cell>
          <cell r="B2926" t="str">
            <v>TABERO  GENERAL SEGÚN ESPECIFICACIONES</v>
          </cell>
          <cell r="C2926" t="str">
            <v>U</v>
          </cell>
          <cell r="E2926">
            <v>12253232.1635828</v>
          </cell>
          <cell r="F2926" t="str">
            <v>PRODUCTO</v>
          </cell>
          <cell r="O2926" t="str">
            <v>MAT</v>
          </cell>
        </row>
        <row r="2927">
          <cell r="A2927" t="str">
            <v>TG001</v>
          </cell>
          <cell r="B2927" t="str">
            <v>GABINETE BT SEGUN ESPECIFICACI</v>
          </cell>
          <cell r="C2927" t="str">
            <v>U</v>
          </cell>
          <cell r="E2927">
            <v>316417</v>
          </cell>
          <cell r="F2927" t="str">
            <v>PRIMARIO</v>
          </cell>
          <cell r="G2927" t="str">
            <v>TAB</v>
          </cell>
          <cell r="H2927" t="str">
            <v>OTRA</v>
          </cell>
          <cell r="J2927" t="str">
            <v>NO</v>
          </cell>
          <cell r="L2927" t="str">
            <v>SI</v>
          </cell>
          <cell r="M2927">
            <v>316417</v>
          </cell>
          <cell r="N2927">
            <v>316417</v>
          </cell>
        </row>
        <row r="2928">
          <cell r="A2928" t="str">
            <v>TG003</v>
          </cell>
          <cell r="B2928" t="str">
            <v>TUBO CONDUIT GALV.3PUGX3M</v>
          </cell>
          <cell r="C2928" t="str">
            <v>U</v>
          </cell>
          <cell r="E2928">
            <v>44445</v>
          </cell>
          <cell r="F2928" t="str">
            <v>PRIMARIO</v>
          </cell>
          <cell r="G2928" t="str">
            <v>TUBO</v>
          </cell>
          <cell r="H2928" t="str">
            <v>OTRA</v>
          </cell>
          <cell r="J2928" t="str">
            <v>NO</v>
          </cell>
          <cell r="L2928" t="str">
            <v>SI</v>
          </cell>
          <cell r="M2928">
            <v>44445</v>
          </cell>
          <cell r="N2928">
            <v>44445</v>
          </cell>
        </row>
        <row r="2929">
          <cell r="A2929" t="str">
            <v>TG01</v>
          </cell>
          <cell r="B2929" t="str">
            <v>TABLERO GENERAL  SEGÚN ESPECIFICACIONES,  VER DIAGRAMA UNIFILAR</v>
          </cell>
          <cell r="C2929" t="str">
            <v>U</v>
          </cell>
          <cell r="E2929">
            <v>2250001</v>
          </cell>
          <cell r="F2929" t="str">
            <v>PRIMARIO</v>
          </cell>
          <cell r="G2929" t="str">
            <v>TABLERO</v>
          </cell>
          <cell r="H2929" t="str">
            <v>OTRA</v>
          </cell>
          <cell r="J2929" t="str">
            <v>NO</v>
          </cell>
          <cell r="L2929" t="str">
            <v>SI</v>
          </cell>
          <cell r="M2929">
            <v>2250001</v>
          </cell>
          <cell r="N2929">
            <v>2250001</v>
          </cell>
        </row>
        <row r="2930">
          <cell r="A2930" t="str">
            <v>TG02</v>
          </cell>
          <cell r="B2930" t="str">
            <v>TABLERO GENERAL  SEGÚN ESPECIFICACIONES,  VER DIAGRAMA UNIFILAR</v>
          </cell>
          <cell r="C2930" t="str">
            <v>U</v>
          </cell>
          <cell r="E2930">
            <v>2250001</v>
          </cell>
          <cell r="F2930" t="str">
            <v>PRIMARIO</v>
          </cell>
          <cell r="G2930" t="str">
            <v>TABLERO</v>
          </cell>
          <cell r="H2930" t="str">
            <v>OTRA</v>
          </cell>
          <cell r="J2930" t="str">
            <v>NO</v>
          </cell>
          <cell r="L2930" t="str">
            <v>SI</v>
          </cell>
          <cell r="M2930">
            <v>2250001</v>
          </cell>
          <cell r="N2930">
            <v>2250001</v>
          </cell>
        </row>
        <row r="2931">
          <cell r="A2931" t="str">
            <v>TG03</v>
          </cell>
          <cell r="B2931" t="str">
            <v>TABLERO GENERAL  SEGÚN ESPECIFICACIONES,  VER DIAGRAMA UNIFILAR</v>
          </cell>
          <cell r="C2931" t="str">
            <v>U</v>
          </cell>
          <cell r="E2931">
            <v>2250001</v>
          </cell>
          <cell r="F2931" t="str">
            <v>PRIMARIO</v>
          </cell>
          <cell r="G2931" t="str">
            <v>TABLERO</v>
          </cell>
          <cell r="H2931" t="str">
            <v>OTRA</v>
          </cell>
          <cell r="J2931" t="str">
            <v>NO</v>
          </cell>
          <cell r="L2931" t="str">
            <v>SI</v>
          </cell>
          <cell r="M2931">
            <v>2250001</v>
          </cell>
          <cell r="N2931">
            <v>2250001</v>
          </cell>
        </row>
        <row r="2932">
          <cell r="A2932" t="str">
            <v>TG04</v>
          </cell>
          <cell r="B2932" t="str">
            <v>TABLERO GENERAL  SEGÚN ESPECIFICACIONES,  VER DIAGRAMA UNIFILAR</v>
          </cell>
          <cell r="C2932" t="str">
            <v>U</v>
          </cell>
          <cell r="E2932">
            <v>2250001</v>
          </cell>
          <cell r="F2932" t="str">
            <v>PRIMARIO</v>
          </cell>
          <cell r="G2932" t="str">
            <v>TABLERO</v>
          </cell>
          <cell r="H2932" t="str">
            <v>OTRA</v>
          </cell>
          <cell r="J2932" t="str">
            <v>NO</v>
          </cell>
          <cell r="L2932" t="str">
            <v>SI</v>
          </cell>
          <cell r="M2932">
            <v>2250001</v>
          </cell>
          <cell r="N2932">
            <v>2250001</v>
          </cell>
        </row>
        <row r="2933">
          <cell r="A2933" t="str">
            <v>TG05</v>
          </cell>
          <cell r="B2933" t="str">
            <v>TABLERO GENERAL  SEGÚN ESPECIFICACIONES,  VER DIAGRAMA UNIFILAR</v>
          </cell>
          <cell r="C2933" t="str">
            <v>U</v>
          </cell>
          <cell r="E2933">
            <v>2250001</v>
          </cell>
          <cell r="F2933" t="str">
            <v>PRIMARIO</v>
          </cell>
          <cell r="G2933" t="str">
            <v>TABLERO</v>
          </cell>
          <cell r="H2933" t="str">
            <v>OTRA</v>
          </cell>
          <cell r="J2933" t="str">
            <v>NO</v>
          </cell>
          <cell r="L2933" t="str">
            <v>SI</v>
          </cell>
          <cell r="M2933">
            <v>2250001</v>
          </cell>
          <cell r="N2933">
            <v>2250001</v>
          </cell>
        </row>
        <row r="2934">
          <cell r="A2934" t="str">
            <v>TG06</v>
          </cell>
          <cell r="B2934" t="str">
            <v>TABLERO GENERAL  SEGÚN ESPECIFICACIONES,  VER DIAGRAMA UNIFILAR</v>
          </cell>
          <cell r="C2934" t="str">
            <v>U</v>
          </cell>
          <cell r="E2934">
            <v>2250001</v>
          </cell>
          <cell r="F2934" t="str">
            <v>PRIMARIO</v>
          </cell>
          <cell r="G2934" t="str">
            <v>TABLERO</v>
          </cell>
          <cell r="H2934" t="str">
            <v>OTRA</v>
          </cell>
          <cell r="J2934" t="str">
            <v>NO</v>
          </cell>
          <cell r="L2934" t="str">
            <v>SI</v>
          </cell>
          <cell r="M2934">
            <v>2250001</v>
          </cell>
          <cell r="N2934">
            <v>2250001</v>
          </cell>
        </row>
        <row r="2935">
          <cell r="A2935" t="str">
            <v>TG07</v>
          </cell>
          <cell r="B2935" t="str">
            <v>TABLERO GENERAL  SEGÚN ESPECIFICACIONES,  VER DIAGRAMA UNIFILAR</v>
          </cell>
          <cell r="C2935" t="str">
            <v>U</v>
          </cell>
          <cell r="E2935">
            <v>2250001</v>
          </cell>
          <cell r="F2935" t="str">
            <v>PRIMARIO</v>
          </cell>
          <cell r="G2935" t="str">
            <v>TABLERO</v>
          </cell>
          <cell r="H2935" t="str">
            <v>OTRA</v>
          </cell>
          <cell r="J2935" t="str">
            <v>NO</v>
          </cell>
          <cell r="L2935" t="str">
            <v>SI</v>
          </cell>
          <cell r="M2935">
            <v>2250001</v>
          </cell>
          <cell r="N2935">
            <v>2250001</v>
          </cell>
        </row>
        <row r="2936">
          <cell r="A2936" t="str">
            <v>TG08</v>
          </cell>
          <cell r="B2936" t="str">
            <v>TABLERO GENERAL  SEGÚN ESPECIFICACIONES,  VER DIAGRAMA UNIFILAR</v>
          </cell>
          <cell r="C2936" t="str">
            <v>U</v>
          </cell>
          <cell r="E2936">
            <v>2250001</v>
          </cell>
          <cell r="F2936" t="str">
            <v>PRIMARIO</v>
          </cell>
          <cell r="G2936" t="str">
            <v>TABLERO</v>
          </cell>
          <cell r="H2936" t="str">
            <v>OTRA</v>
          </cell>
          <cell r="J2936" t="str">
            <v>NO</v>
          </cell>
          <cell r="L2936" t="str">
            <v>SI</v>
          </cell>
          <cell r="M2936">
            <v>2250001</v>
          </cell>
          <cell r="N2936">
            <v>2250001</v>
          </cell>
        </row>
        <row r="2937">
          <cell r="A2937" t="str">
            <v>TG09</v>
          </cell>
          <cell r="B2937" t="str">
            <v>TABLERO GENERAL  SEGÚN ESPECIFICACIONES,  VER DIAGRAMA UNIFILAR</v>
          </cell>
          <cell r="C2937" t="str">
            <v>U</v>
          </cell>
          <cell r="E2937">
            <v>2250001</v>
          </cell>
          <cell r="F2937" t="str">
            <v>PRIMARIO</v>
          </cell>
          <cell r="G2937" t="str">
            <v>TABLERO</v>
          </cell>
          <cell r="H2937" t="str">
            <v>OTRA</v>
          </cell>
          <cell r="J2937" t="str">
            <v>NO</v>
          </cell>
          <cell r="L2937" t="str">
            <v>SI</v>
          </cell>
          <cell r="M2937">
            <v>2250001</v>
          </cell>
          <cell r="N2937">
            <v>2250001</v>
          </cell>
        </row>
        <row r="2938">
          <cell r="A2938" t="str">
            <v>TG10</v>
          </cell>
          <cell r="B2938" t="str">
            <v>TABLERO GENERAL  SEGÚN ESPECIFICACIONES,  VER DIAGRAMA UNIFILAR</v>
          </cell>
          <cell r="C2938" t="str">
            <v>U</v>
          </cell>
          <cell r="E2938">
            <v>2250001</v>
          </cell>
          <cell r="F2938" t="str">
            <v>PRIMARIO</v>
          </cell>
          <cell r="G2938" t="str">
            <v>TABLERO</v>
          </cell>
          <cell r="H2938" t="str">
            <v>OTRA</v>
          </cell>
          <cell r="J2938" t="str">
            <v>NO</v>
          </cell>
          <cell r="L2938" t="str">
            <v>SI</v>
          </cell>
          <cell r="M2938">
            <v>2250001</v>
          </cell>
          <cell r="N2938">
            <v>2250001</v>
          </cell>
        </row>
        <row r="2939">
          <cell r="A2939" t="str">
            <v>TG11</v>
          </cell>
          <cell r="B2939" t="str">
            <v>TABLERO GENERAL  SEGÚN ESPECIFICACIONES,  VER DIAGRAMA UNIFILAR</v>
          </cell>
          <cell r="C2939" t="str">
            <v>U</v>
          </cell>
          <cell r="E2939">
            <v>2250001</v>
          </cell>
          <cell r="F2939" t="str">
            <v>PRIMARIO</v>
          </cell>
          <cell r="G2939" t="str">
            <v>TABLERO</v>
          </cell>
          <cell r="H2939" t="str">
            <v>OTRA</v>
          </cell>
          <cell r="J2939" t="str">
            <v>NO</v>
          </cell>
          <cell r="L2939" t="str">
            <v>SI</v>
          </cell>
          <cell r="M2939">
            <v>2250001</v>
          </cell>
          <cell r="N2939">
            <v>2250001</v>
          </cell>
        </row>
        <row r="2940">
          <cell r="A2940" t="str">
            <v>TG12</v>
          </cell>
          <cell r="B2940" t="str">
            <v>TABLERO GENERAL  SEGÚN ESPECIFICACIONES,  VER DIAGRAMA UNIFILAR</v>
          </cell>
          <cell r="C2940" t="str">
            <v>U</v>
          </cell>
          <cell r="E2940">
            <v>2250001</v>
          </cell>
          <cell r="F2940" t="str">
            <v>PRIMARIO</v>
          </cell>
          <cell r="G2940" t="str">
            <v>TABLERO</v>
          </cell>
          <cell r="H2940" t="str">
            <v>OTRA</v>
          </cell>
          <cell r="J2940" t="str">
            <v>NO</v>
          </cell>
          <cell r="L2940" t="str">
            <v>SI</v>
          </cell>
          <cell r="M2940">
            <v>2250001</v>
          </cell>
          <cell r="N2940">
            <v>2250001</v>
          </cell>
        </row>
        <row r="2941">
          <cell r="A2941" t="str">
            <v>TG13</v>
          </cell>
          <cell r="B2941" t="str">
            <v>TABLERO GENERAL  SEGÚN ESPECIFICACIONES,  VER DIAGRAMA UNIFILAR</v>
          </cell>
          <cell r="C2941" t="str">
            <v>U</v>
          </cell>
          <cell r="E2941">
            <v>2250001</v>
          </cell>
          <cell r="F2941" t="str">
            <v>PRIMARIO</v>
          </cell>
          <cell r="G2941" t="str">
            <v>TABLERO</v>
          </cell>
          <cell r="H2941" t="str">
            <v>OTRA</v>
          </cell>
          <cell r="J2941" t="str">
            <v>NO</v>
          </cell>
          <cell r="L2941" t="str">
            <v>SI</v>
          </cell>
          <cell r="M2941">
            <v>2250001</v>
          </cell>
          <cell r="N2941">
            <v>2250001</v>
          </cell>
        </row>
        <row r="2942">
          <cell r="A2942" t="str">
            <v>TG14</v>
          </cell>
          <cell r="B2942" t="str">
            <v>TABLERO GENERAL  SEGÚN ESPECIFICACIONES,  VER DIAGRAMA UNIFILAR</v>
          </cell>
          <cell r="C2942" t="str">
            <v>U</v>
          </cell>
          <cell r="E2942">
            <v>2250001</v>
          </cell>
          <cell r="F2942" t="str">
            <v>PRIMARIO</v>
          </cell>
          <cell r="G2942" t="str">
            <v>TABLERO</v>
          </cell>
          <cell r="H2942" t="str">
            <v>OTRA</v>
          </cell>
          <cell r="J2942" t="str">
            <v>NO</v>
          </cell>
          <cell r="L2942" t="str">
            <v>SI</v>
          </cell>
          <cell r="M2942">
            <v>2250001</v>
          </cell>
          <cell r="N2942">
            <v>2250001</v>
          </cell>
        </row>
        <row r="2943">
          <cell r="A2943" t="str">
            <v>TG15</v>
          </cell>
          <cell r="B2943" t="str">
            <v>TABLERO GENERAL  SEGÚN ESPECIFICACIONES,  VER DIAGRAMA UNIFILAR</v>
          </cell>
          <cell r="C2943" t="str">
            <v>U</v>
          </cell>
          <cell r="E2943">
            <v>2250001</v>
          </cell>
          <cell r="F2943" t="str">
            <v>PRIMARIO</v>
          </cell>
          <cell r="G2943" t="str">
            <v>TABLERO</v>
          </cell>
          <cell r="H2943" t="str">
            <v>OTRA</v>
          </cell>
          <cell r="J2943" t="str">
            <v>NO</v>
          </cell>
          <cell r="L2943" t="str">
            <v>SI</v>
          </cell>
          <cell r="M2943">
            <v>2250001</v>
          </cell>
          <cell r="N2943">
            <v>2250001</v>
          </cell>
        </row>
        <row r="2944">
          <cell r="A2944" t="str">
            <v>TG16</v>
          </cell>
          <cell r="B2944" t="str">
            <v>TABLERO GENERAL  SEGÚN ESPECIFICACIONES,  VER DIAGRAMA UNIFILAR</v>
          </cell>
          <cell r="C2944" t="str">
            <v>U</v>
          </cell>
          <cell r="E2944">
            <v>2250001</v>
          </cell>
          <cell r="F2944" t="str">
            <v>PRIMARIO</v>
          </cell>
          <cell r="G2944" t="str">
            <v>TABLERO</v>
          </cell>
          <cell r="H2944" t="str">
            <v>OTRA</v>
          </cell>
          <cell r="J2944" t="str">
            <v>NO</v>
          </cell>
          <cell r="L2944" t="str">
            <v>SI</v>
          </cell>
          <cell r="M2944">
            <v>2250001</v>
          </cell>
          <cell r="N2944">
            <v>2250001</v>
          </cell>
        </row>
        <row r="2945">
          <cell r="A2945" t="str">
            <v>TG17</v>
          </cell>
          <cell r="B2945" t="str">
            <v>TABLERO GENERAL  SEGÚN ESPECIFICACIONES,  VER DIAGRAMA UNIFILAR</v>
          </cell>
          <cell r="C2945" t="str">
            <v>U</v>
          </cell>
          <cell r="E2945">
            <v>2250001</v>
          </cell>
          <cell r="F2945" t="str">
            <v>PRIMARIO</v>
          </cell>
          <cell r="G2945" t="str">
            <v>TABLERO</v>
          </cell>
          <cell r="H2945" t="str">
            <v>OTRA</v>
          </cell>
          <cell r="J2945" t="str">
            <v>NO</v>
          </cell>
          <cell r="L2945" t="str">
            <v>SI</v>
          </cell>
          <cell r="M2945">
            <v>2250001</v>
          </cell>
          <cell r="N2945">
            <v>2250001</v>
          </cell>
        </row>
        <row r="2946">
          <cell r="A2946" t="str">
            <v>TG18</v>
          </cell>
          <cell r="B2946" t="str">
            <v>TABLERO GENERAL  SEGÚN ESPECIFICACIONES,  VER DIAGRAMA UNIFILAR</v>
          </cell>
          <cell r="C2946" t="str">
            <v>U</v>
          </cell>
          <cell r="E2946">
            <v>2250001</v>
          </cell>
          <cell r="F2946" t="str">
            <v>PRIMARIO</v>
          </cell>
          <cell r="G2946" t="str">
            <v>TABLERO</v>
          </cell>
          <cell r="H2946" t="str">
            <v>OTRA</v>
          </cell>
          <cell r="J2946" t="str">
            <v>NO</v>
          </cell>
          <cell r="L2946" t="str">
            <v>SI</v>
          </cell>
          <cell r="M2946">
            <v>2250001</v>
          </cell>
          <cell r="N2946">
            <v>2250001</v>
          </cell>
        </row>
        <row r="2947">
          <cell r="A2947" t="str">
            <v>TG19</v>
          </cell>
          <cell r="B2947" t="str">
            <v>TABLERO GENERAL  SEGÚN ESPECIFICACIONES,  VER DIAGRAMA UNIFILAR</v>
          </cell>
          <cell r="C2947" t="str">
            <v>U</v>
          </cell>
          <cell r="E2947">
            <v>2250001</v>
          </cell>
          <cell r="F2947" t="str">
            <v>PRIMARIO</v>
          </cell>
          <cell r="G2947" t="str">
            <v>TABLERO</v>
          </cell>
          <cell r="H2947" t="str">
            <v>OTRA</v>
          </cell>
          <cell r="J2947" t="str">
            <v>NO</v>
          </cell>
          <cell r="L2947" t="str">
            <v>SI</v>
          </cell>
          <cell r="M2947">
            <v>2250001</v>
          </cell>
          <cell r="N2947">
            <v>2250001</v>
          </cell>
        </row>
        <row r="2948">
          <cell r="A2948" t="str">
            <v>THG01</v>
          </cell>
          <cell r="B2948" t="str">
            <v>TUBO CONDUIT HIERRO GALV. 1/2" IMC</v>
          </cell>
          <cell r="C2948" t="str">
            <v>ML</v>
          </cell>
          <cell r="E2948">
            <v>7302</v>
          </cell>
          <cell r="F2948" t="str">
            <v>PRIMARIO</v>
          </cell>
          <cell r="G2948" t="str">
            <v>IMC</v>
          </cell>
          <cell r="H2948" t="str">
            <v>OTRA</v>
          </cell>
          <cell r="J2948" t="str">
            <v>NO</v>
          </cell>
          <cell r="L2948" t="str">
            <v>SI</v>
          </cell>
          <cell r="M2948">
            <v>1140</v>
          </cell>
          <cell r="N2948">
            <v>1140</v>
          </cell>
        </row>
        <row r="2949">
          <cell r="A2949" t="str">
            <v>THG02</v>
          </cell>
          <cell r="B2949" t="str">
            <v>TUBO CONDUIT HIERRO GALV. 3/4" IMC</v>
          </cell>
          <cell r="C2949" t="str">
            <v>ML</v>
          </cell>
          <cell r="E2949">
            <v>8537</v>
          </cell>
          <cell r="F2949" t="str">
            <v>PRIMARIO</v>
          </cell>
          <cell r="G2949" t="str">
            <v>IMC</v>
          </cell>
          <cell r="H2949" t="str">
            <v>OTRA</v>
          </cell>
          <cell r="J2949" t="str">
            <v>NO</v>
          </cell>
          <cell r="L2949" t="str">
            <v>SI</v>
          </cell>
          <cell r="M2949">
            <v>1897</v>
          </cell>
          <cell r="N2949">
            <v>1897</v>
          </cell>
        </row>
        <row r="2950">
          <cell r="A2950" t="str">
            <v>THG03</v>
          </cell>
          <cell r="B2950" t="str">
            <v>TUBO CONDUIT HIERRO GALV. 1" IMC</v>
          </cell>
          <cell r="C2950" t="str">
            <v>ML</v>
          </cell>
          <cell r="E2950">
            <v>20500</v>
          </cell>
          <cell r="F2950" t="str">
            <v>PRIMARIO</v>
          </cell>
          <cell r="G2950" t="str">
            <v>XXXXX</v>
          </cell>
          <cell r="H2950" t="str">
            <v>OTRA</v>
          </cell>
          <cell r="J2950" t="str">
            <v>NO</v>
          </cell>
          <cell r="L2950" t="str">
            <v>SI</v>
          </cell>
          <cell r="M2950">
            <v>2652</v>
          </cell>
          <cell r="N2950">
            <v>2652</v>
          </cell>
        </row>
        <row r="2951">
          <cell r="A2951" t="str">
            <v>THG04</v>
          </cell>
          <cell r="B2951" t="str">
            <v>TUBO CONDUIT HIERRO GALV. 1.1/2" IMC</v>
          </cell>
          <cell r="C2951" t="str">
            <v>U</v>
          </cell>
          <cell r="E2951">
            <v>98280</v>
          </cell>
          <cell r="F2951" t="str">
            <v>PRIMARIO</v>
          </cell>
          <cell r="G2951" t="str">
            <v>IMC</v>
          </cell>
          <cell r="H2951" t="str">
            <v>OTRA</v>
          </cell>
          <cell r="J2951" t="str">
            <v>NO</v>
          </cell>
          <cell r="L2951" t="str">
            <v>SI</v>
          </cell>
          <cell r="M2951">
            <v>4543</v>
          </cell>
          <cell r="N2951">
            <v>4543</v>
          </cell>
        </row>
        <row r="2952">
          <cell r="A2952" t="str">
            <v>THG05</v>
          </cell>
          <cell r="B2952" t="str">
            <v>TUBO CONDUIT HIERRO GALV. 2" IMC</v>
          </cell>
          <cell r="C2952" t="str">
            <v>ML</v>
          </cell>
          <cell r="E2952">
            <v>80075</v>
          </cell>
          <cell r="F2952" t="str">
            <v>PRIMARIO</v>
          </cell>
          <cell r="G2952" t="str">
            <v>IMC</v>
          </cell>
          <cell r="H2952" t="str">
            <v>OTRA</v>
          </cell>
          <cell r="J2952" t="str">
            <v>NO</v>
          </cell>
          <cell r="L2952" t="str">
            <v>SI</v>
          </cell>
          <cell r="M2952">
            <v>5677</v>
          </cell>
          <cell r="N2952">
            <v>5677</v>
          </cell>
        </row>
        <row r="2953">
          <cell r="A2953" t="str">
            <v>THG06</v>
          </cell>
          <cell r="B2953" t="str">
            <v>TUBO CONDUIT HIERRO GALV. 3" IMC</v>
          </cell>
          <cell r="C2953" t="str">
            <v>ML</v>
          </cell>
          <cell r="E2953">
            <v>190855</v>
          </cell>
          <cell r="F2953" t="str">
            <v>PRIMARIO</v>
          </cell>
          <cell r="G2953" t="str">
            <v>IMC</v>
          </cell>
          <cell r="H2953" t="str">
            <v>OTRA</v>
          </cell>
          <cell r="J2953" t="str">
            <v>NO</v>
          </cell>
          <cell r="L2953" t="str">
            <v>SI</v>
          </cell>
          <cell r="M2953">
            <v>150000</v>
          </cell>
          <cell r="N2953">
            <v>204161</v>
          </cell>
        </row>
        <row r="2954">
          <cell r="A2954" t="str">
            <v>THG07</v>
          </cell>
          <cell r="B2954" t="str">
            <v>TUBO CONDUIT HIERRO GALV. 4" IMC</v>
          </cell>
          <cell r="C2954" t="str">
            <v>ML</v>
          </cell>
          <cell r="E2954">
            <v>127000</v>
          </cell>
          <cell r="F2954" t="str">
            <v>PRIMARIO</v>
          </cell>
          <cell r="G2954" t="str">
            <v>IMC</v>
          </cell>
          <cell r="H2954" t="str">
            <v>OTRA</v>
          </cell>
          <cell r="J2954" t="str">
            <v>NO</v>
          </cell>
          <cell r="L2954" t="str">
            <v>SI</v>
          </cell>
          <cell r="M2954">
            <v>83168</v>
          </cell>
          <cell r="N2954">
            <v>83168</v>
          </cell>
        </row>
        <row r="2955">
          <cell r="A2955" t="str">
            <v>TI_1V</v>
          </cell>
          <cell r="B2955" t="str">
            <v xml:space="preserve"> VARILLA DE COBRE 5/8"X2.4 METROS PARA TABLERO GENERAL</v>
          </cell>
          <cell r="C2955" t="str">
            <v>U</v>
          </cell>
          <cell r="E2955">
            <v>408764.47500000003</v>
          </cell>
          <cell r="F2955" t="str">
            <v>PRODUCTO</v>
          </cell>
          <cell r="O2955" t="str">
            <v>MAT</v>
          </cell>
        </row>
        <row r="2956">
          <cell r="A2956" t="str">
            <v>TI_1V_ANI</v>
          </cell>
          <cell r="B2956" t="str">
            <v>SUMINISTRO  Y INSTALACION DE VARILLA PUESTA A TIERRA COBRE 5/8 x 2,40 M</v>
          </cell>
          <cell r="C2956" t="str">
            <v>U</v>
          </cell>
          <cell r="E2956">
            <v>381452.4</v>
          </cell>
          <cell r="F2956" t="str">
            <v>PRODUCTO</v>
          </cell>
          <cell r="O2956" t="str">
            <v>MAT</v>
          </cell>
        </row>
        <row r="2957">
          <cell r="A2957" t="str">
            <v>TI_1V_CU_8</v>
          </cell>
          <cell r="B2957" t="str">
            <v>PUESTA A TIERRA CON UNA VARILLA DE COBRE 5/8"X2.4 PARA CADA CASA</v>
          </cell>
          <cell r="C2957" t="str">
            <v>U</v>
          </cell>
          <cell r="E2957">
            <v>429280.95</v>
          </cell>
          <cell r="F2957" t="str">
            <v>PRODUCTO</v>
          </cell>
          <cell r="O2957" t="str">
            <v>MAT</v>
          </cell>
        </row>
        <row r="2958">
          <cell r="A2958" t="str">
            <v>TI_1V_LUMP</v>
          </cell>
          <cell r="B2958" t="str">
            <v>VARILLA PUESTA A TIERRA COBRE 5/8 x 2,40 M EN PEDESTAL LUMINARIA</v>
          </cell>
          <cell r="C2958" t="str">
            <v>U</v>
          </cell>
          <cell r="E2958">
            <v>409325.17499999999</v>
          </cell>
          <cell r="F2958" t="str">
            <v>PRODUCTO</v>
          </cell>
          <cell r="O2958" t="str">
            <v>MAT</v>
          </cell>
        </row>
        <row r="2959">
          <cell r="A2959" t="str">
            <v>TI_1V_TG</v>
          </cell>
          <cell r="B2959" t="str">
            <v>PUESTA A TIERRA TABLERO PRINCIPAL</v>
          </cell>
          <cell r="C2959" t="str">
            <v>U</v>
          </cell>
          <cell r="E2959">
            <v>364763.7</v>
          </cell>
          <cell r="F2959" t="str">
            <v>PRODUCTO</v>
          </cell>
          <cell r="O2959" t="str">
            <v>MAT</v>
          </cell>
        </row>
        <row r="2960">
          <cell r="A2960" t="str">
            <v>TI_P09</v>
          </cell>
          <cell r="B2960" t="str">
            <v>PUESTA A TIERRA EN POSTE DE  8-9  METROS</v>
          </cell>
          <cell r="C2960" t="str">
            <v>U</v>
          </cell>
          <cell r="E2960">
            <v>336422.51992187503</v>
          </cell>
          <cell r="F2960" t="str">
            <v>PRODUCTO</v>
          </cell>
          <cell r="G2960" t="str">
            <v>XXXX</v>
          </cell>
          <cell r="H2960" t="str">
            <v>OTRA</v>
          </cell>
          <cell r="J2960" t="str">
            <v>NO</v>
          </cell>
          <cell r="L2960" t="str">
            <v>NO</v>
          </cell>
          <cell r="M2960">
            <v>221059</v>
          </cell>
          <cell r="N2960">
            <v>221059</v>
          </cell>
        </row>
        <row r="2961">
          <cell r="A2961" t="str">
            <v>TI_P12</v>
          </cell>
          <cell r="B2961" t="str">
            <v>PUESTA A TIERRA EN POSTE DE  10 A 12  METROS</v>
          </cell>
          <cell r="C2961" t="str">
            <v>U</v>
          </cell>
          <cell r="E2961">
            <v>362928.07984374999</v>
          </cell>
          <cell r="F2961" t="str">
            <v>PRODUCTO</v>
          </cell>
          <cell r="G2961" t="str">
            <v>XXXX</v>
          </cell>
          <cell r="H2961" t="str">
            <v>OTRA</v>
          </cell>
          <cell r="J2961" t="str">
            <v>NO</v>
          </cell>
          <cell r="L2961" t="str">
            <v>NO</v>
          </cell>
          <cell r="M2961">
            <v>277987</v>
          </cell>
          <cell r="N2961">
            <v>277987</v>
          </cell>
        </row>
        <row r="2962">
          <cell r="A2962" t="str">
            <v>TIERRA_1_6</v>
          </cell>
          <cell r="B2962" t="str">
            <v>PUESTA A TIERRA TRAFO</v>
          </cell>
          <cell r="C2962" t="str">
            <v>U</v>
          </cell>
          <cell r="E2962">
            <v>1111031.25</v>
          </cell>
          <cell r="F2962" t="str">
            <v>PRODUCTO</v>
          </cell>
          <cell r="G2962" t="str">
            <v>XXXX</v>
          </cell>
          <cell r="H2962" t="str">
            <v>OTRA</v>
          </cell>
          <cell r="J2962" t="str">
            <v>NO</v>
          </cell>
          <cell r="L2962" t="str">
            <v>NO</v>
          </cell>
          <cell r="M2962">
            <v>439151</v>
          </cell>
          <cell r="N2962">
            <v>439151</v>
          </cell>
        </row>
        <row r="2963">
          <cell r="A2963" t="str">
            <v>TIERRA_3V</v>
          </cell>
          <cell r="B2963" t="str">
            <v>SUMINISTRO  Y INSTALACION DE MALLA DE PUESTA A TIERRA CON 4 VARILLAS DE COBRE UNIDAS EXOTERMICAMENTE CON CABLE DE COBRE 2/0</v>
          </cell>
          <cell r="C2963" t="str">
            <v>U</v>
          </cell>
          <cell r="E2963">
            <v>3530856</v>
          </cell>
          <cell r="F2963" t="str">
            <v>PRODUCTO</v>
          </cell>
          <cell r="G2963" t="str">
            <v>XXXX</v>
          </cell>
          <cell r="H2963" t="str">
            <v>OTRA</v>
          </cell>
          <cell r="J2963" t="str">
            <v>NO</v>
          </cell>
          <cell r="L2963" t="str">
            <v>NO</v>
          </cell>
          <cell r="M2963">
            <v>1545900</v>
          </cell>
          <cell r="N2963">
            <v>1545900</v>
          </cell>
        </row>
        <row r="2964">
          <cell r="A2964" t="str">
            <v>TIERRA_3V_C2</v>
          </cell>
          <cell r="B2964" t="str">
            <v>MALLA DE PUESTA A TIERRA CON 3 VARILLAS DE COBRE UNIDAS EXOTERMICAMENTE CON CABLE DE COBRE No. 2</v>
          </cell>
          <cell r="C2964" t="str">
            <v>U</v>
          </cell>
          <cell r="E2964">
            <v>1762031.25</v>
          </cell>
          <cell r="F2964" t="str">
            <v>PRODUCTO</v>
          </cell>
          <cell r="G2964" t="str">
            <v>XXXX</v>
          </cell>
          <cell r="H2964" t="str">
            <v>OTRA</v>
          </cell>
          <cell r="J2964" t="str">
            <v>NO</v>
          </cell>
          <cell r="L2964" t="str">
            <v>NO</v>
          </cell>
          <cell r="M2964">
            <v>867404</v>
          </cell>
          <cell r="N2964">
            <v>867404</v>
          </cell>
        </row>
        <row r="2965">
          <cell r="A2965" t="str">
            <v>TIERRA_6V</v>
          </cell>
          <cell r="B2965" t="str">
            <v>MALLA DE PUESTA A TIERRA CON 6 VARILLAS DE COBRE UNIDAS EXOTERMICAMENTE CON CABLE DE COBRE 2/0</v>
          </cell>
          <cell r="C2965" t="str">
            <v>U</v>
          </cell>
          <cell r="E2965">
            <v>3847363.8</v>
          </cell>
          <cell r="F2965" t="str">
            <v>PRODUCTO</v>
          </cell>
          <cell r="G2965" t="str">
            <v>XXXX</v>
          </cell>
          <cell r="H2965" t="str">
            <v>OTRA</v>
          </cell>
          <cell r="J2965" t="str">
            <v>NO</v>
          </cell>
          <cell r="L2965" t="str">
            <v>NO</v>
          </cell>
          <cell r="M2965">
            <v>3186016</v>
          </cell>
          <cell r="N2965">
            <v>3186016</v>
          </cell>
        </row>
        <row r="2966">
          <cell r="A2966" t="str">
            <v>TIERRA_6V_MCB</v>
          </cell>
          <cell r="B2966" t="str">
            <v>MALLA DE PUESTA A TIERRA CON 6 VARILLAS DE COBRE UNIDAS EXOTERMICAMENTE CON CABLE DE COBRE 2/0, INCLUYE UN CABLE 2/0 POR LOS CARCAMO Y LOS EQUIPOS DE LA SUBESTACION ELECTRICA CONECTADOS EXOTERMICAMENTE</v>
          </cell>
          <cell r="C2966" t="str">
            <v>U</v>
          </cell>
          <cell r="E2966">
            <v>2800686</v>
          </cell>
          <cell r="F2966" t="str">
            <v>PRODUCTO</v>
          </cell>
          <cell r="M2966">
            <v>2143510</v>
          </cell>
          <cell r="N2966">
            <v>2143510</v>
          </cell>
        </row>
        <row r="2967">
          <cell r="A2967" t="str">
            <v>TIERRA_8V</v>
          </cell>
          <cell r="B2967" t="str">
            <v>MALLA DE PUESTA A TIERRA CON 9 VARILLAS DE COBRE UNIDAS EXOTERMICAMENTE CON CABLE DE COBRE 2/0 SEGÚN DISEÑO</v>
          </cell>
          <cell r="C2967" t="str">
            <v>U</v>
          </cell>
          <cell r="E2967">
            <v>4945582.95</v>
          </cell>
          <cell r="F2967" t="str">
            <v>PRODUCTO</v>
          </cell>
          <cell r="G2967" t="str">
            <v>XXXX</v>
          </cell>
          <cell r="H2967" t="str">
            <v>OTRA</v>
          </cell>
          <cell r="J2967" t="str">
            <v>NO</v>
          </cell>
          <cell r="L2967" t="str">
            <v>NO</v>
          </cell>
          <cell r="M2967">
            <v>3898016</v>
          </cell>
          <cell r="N2967">
            <v>3898016</v>
          </cell>
        </row>
        <row r="2968">
          <cell r="A2968" t="str">
            <v>TIERRA_VIV</v>
          </cell>
          <cell r="B2968" t="str">
            <v>PUESTA A TIERRA VIVIENDA</v>
          </cell>
          <cell r="C2968" t="str">
            <v>U</v>
          </cell>
          <cell r="E2968">
            <v>373215.15</v>
          </cell>
          <cell r="F2968" t="str">
            <v>PRODUCTO</v>
          </cell>
        </row>
        <row r="2969">
          <cell r="A2969" t="str">
            <v>TIKITBT</v>
          </cell>
          <cell r="B2969" t="str">
            <v>KIT STAVOL PARA  PUESTA A TIERRA SIMPLE PARA  ESTRUCTURAS DE B.T.</v>
          </cell>
          <cell r="C2969" t="str">
            <v>U</v>
          </cell>
          <cell r="E2969">
            <v>240000</v>
          </cell>
          <cell r="F2969" t="str">
            <v>PRIMARIO</v>
          </cell>
          <cell r="G2969" t="str">
            <v>TIERRA</v>
          </cell>
          <cell r="H2969" t="str">
            <v>OTRA</v>
          </cell>
          <cell r="O2969" t="str">
            <v>MAT</v>
          </cell>
        </row>
        <row r="2970">
          <cell r="A2970" t="str">
            <v>TIKITMT</v>
          </cell>
          <cell r="B2970" t="str">
            <v>KIT STAVOL PARA  PUESTA A TIERRA SIMPLE PARA  ESTRUCTURAS DE M.T.</v>
          </cell>
          <cell r="C2970" t="str">
            <v>U</v>
          </cell>
          <cell r="E2970">
            <v>252873.79</v>
          </cell>
          <cell r="F2970" t="str">
            <v>PRIMARIO</v>
          </cell>
          <cell r="G2970" t="str">
            <v>TIERRA</v>
          </cell>
          <cell r="H2970" t="str">
            <v>OTRA</v>
          </cell>
          <cell r="O2970" t="str">
            <v>MAT</v>
          </cell>
        </row>
        <row r="2971">
          <cell r="A2971" t="str">
            <v>TITRA</v>
          </cell>
          <cell r="B2971" t="str">
            <v>PUESTA A TIERRA</v>
          </cell>
          <cell r="C2971" t="str">
            <v>U</v>
          </cell>
          <cell r="E2971">
            <v>881532.75</v>
          </cell>
          <cell r="F2971" t="str">
            <v>PRODUCTO</v>
          </cell>
          <cell r="G2971" t="str">
            <v>XXXX</v>
          </cell>
          <cell r="H2971" t="str">
            <v>OTRA</v>
          </cell>
          <cell r="J2971" t="str">
            <v>NO</v>
          </cell>
          <cell r="L2971" t="str">
            <v>NO</v>
          </cell>
          <cell r="M2971">
            <v>324867</v>
          </cell>
          <cell r="N2971">
            <v>324867</v>
          </cell>
        </row>
        <row r="2972">
          <cell r="A2972" t="str">
            <v>TO220</v>
          </cell>
          <cell r="B2972" t="str">
            <v>TOMA 220V - 20A</v>
          </cell>
          <cell r="C2972" t="str">
            <v>U</v>
          </cell>
          <cell r="E2972">
            <v>15626</v>
          </cell>
          <cell r="F2972" t="str">
            <v>PRIMARIO</v>
          </cell>
          <cell r="G2972" t="str">
            <v>TOM</v>
          </cell>
          <cell r="H2972" t="str">
            <v>OTRA</v>
          </cell>
          <cell r="J2972" t="str">
            <v>NO</v>
          </cell>
          <cell r="L2972" t="str">
            <v>SI</v>
          </cell>
          <cell r="M2972">
            <v>5626</v>
          </cell>
          <cell r="N2972">
            <v>5626</v>
          </cell>
        </row>
        <row r="2973">
          <cell r="A2973" t="str">
            <v>TOHOS</v>
          </cell>
          <cell r="B2973" t="str">
            <v>TOMACORRIENTE 110V-15A TIPO REGULADA COLOR NARANJA</v>
          </cell>
          <cell r="C2973" t="str">
            <v>U</v>
          </cell>
          <cell r="E2973">
            <v>25000</v>
          </cell>
          <cell r="F2973" t="str">
            <v>PRIMARIO</v>
          </cell>
          <cell r="G2973" t="str">
            <v>TOM</v>
          </cell>
          <cell r="H2973" t="str">
            <v>OTRA</v>
          </cell>
          <cell r="J2973" t="str">
            <v>NO</v>
          </cell>
          <cell r="L2973" t="str">
            <v>SI</v>
          </cell>
          <cell r="M2973">
            <v>8251</v>
          </cell>
          <cell r="N2973">
            <v>8251</v>
          </cell>
        </row>
        <row r="2974">
          <cell r="A2974" t="str">
            <v>TOMA</v>
          </cell>
          <cell r="B2974" t="str">
            <v>TOMACORRIENTE 110V-15A</v>
          </cell>
          <cell r="C2974" t="str">
            <v>U</v>
          </cell>
          <cell r="E2974">
            <v>10000</v>
          </cell>
          <cell r="F2974" t="str">
            <v>PRIMARIO</v>
          </cell>
          <cell r="G2974" t="str">
            <v>ACC</v>
          </cell>
          <cell r="H2974" t="str">
            <v>OTRA</v>
          </cell>
          <cell r="J2974" t="str">
            <v>NO</v>
          </cell>
          <cell r="L2974" t="str">
            <v>SI</v>
          </cell>
          <cell r="M2974">
            <v>2400</v>
          </cell>
          <cell r="N2974">
            <v>2400</v>
          </cell>
        </row>
        <row r="2975">
          <cell r="A2975" t="str">
            <v>TOMA_TEL_01</v>
          </cell>
          <cell r="B2975" t="str">
            <v>TOMA TELEFONICA</v>
          </cell>
          <cell r="C2975" t="str">
            <v>U</v>
          </cell>
          <cell r="E2975">
            <v>3038</v>
          </cell>
          <cell r="F2975" t="str">
            <v>PRIMARIO</v>
          </cell>
          <cell r="G2975" t="str">
            <v>TOMA</v>
          </cell>
          <cell r="H2975" t="str">
            <v>OTRA</v>
          </cell>
          <cell r="J2975" t="str">
            <v>NO</v>
          </cell>
          <cell r="L2975" t="str">
            <v>SI</v>
          </cell>
          <cell r="M2975">
            <v>3038</v>
          </cell>
          <cell r="N2975">
            <v>3038</v>
          </cell>
        </row>
        <row r="2976">
          <cell r="A2976" t="str">
            <v>TOMA_TV_01</v>
          </cell>
          <cell r="B2976" t="str">
            <v>TOMA TELEVISION</v>
          </cell>
          <cell r="C2976" t="str">
            <v>U</v>
          </cell>
          <cell r="E2976">
            <v>2676</v>
          </cell>
          <cell r="F2976" t="str">
            <v>PRIMARIO</v>
          </cell>
          <cell r="G2976" t="str">
            <v>TOMA</v>
          </cell>
          <cell r="H2976" t="str">
            <v>OTRA</v>
          </cell>
          <cell r="J2976" t="str">
            <v>NO</v>
          </cell>
          <cell r="L2976" t="str">
            <v>SI</v>
          </cell>
          <cell r="M2976">
            <v>2676</v>
          </cell>
          <cell r="N2976">
            <v>2676</v>
          </cell>
        </row>
        <row r="2977">
          <cell r="A2977" t="str">
            <v>TOMADRJ45</v>
          </cell>
          <cell r="B2977" t="str">
            <v>TOMA DOBLE RJ45 CAT 6A</v>
          </cell>
          <cell r="C2977" t="str">
            <v>U</v>
          </cell>
          <cell r="E2977">
            <v>25751</v>
          </cell>
          <cell r="F2977" t="str">
            <v>PRIMARIO</v>
          </cell>
          <cell r="G2977" t="str">
            <v>VOZDATOS</v>
          </cell>
          <cell r="H2977" t="str">
            <v>OTRA</v>
          </cell>
          <cell r="J2977" t="str">
            <v>NO</v>
          </cell>
          <cell r="L2977" t="str">
            <v>SI</v>
          </cell>
          <cell r="M2977">
            <v>15751</v>
          </cell>
          <cell r="N2977">
            <v>15751</v>
          </cell>
        </row>
        <row r="2978">
          <cell r="A2978" t="str">
            <v>TOMAGFCI</v>
          </cell>
          <cell r="B2978" t="str">
            <v>TOMACORRIENTE CON GFCI 110V-15A</v>
          </cell>
          <cell r="C2978" t="str">
            <v>U</v>
          </cell>
          <cell r="E2978">
            <v>42000</v>
          </cell>
          <cell r="F2978" t="str">
            <v>PRIMARIO</v>
          </cell>
          <cell r="G2978" t="str">
            <v>ACC</v>
          </cell>
          <cell r="H2978" t="str">
            <v>OTRA</v>
          </cell>
          <cell r="J2978" t="str">
            <v>NO</v>
          </cell>
          <cell r="L2978" t="str">
            <v>SI</v>
          </cell>
          <cell r="M2978">
            <v>24001</v>
          </cell>
          <cell r="N2978">
            <v>24001</v>
          </cell>
        </row>
        <row r="2979">
          <cell r="A2979" t="str">
            <v>TOMASRJ45</v>
          </cell>
          <cell r="B2979" t="str">
            <v>TOMA  SENCILLA  RJ45  CAT 6</v>
          </cell>
          <cell r="C2979" t="str">
            <v>U</v>
          </cell>
          <cell r="E2979">
            <v>9500</v>
          </cell>
          <cell r="F2979" t="str">
            <v>PRIMARIO</v>
          </cell>
          <cell r="G2979" t="str">
            <v>VOZDATOS</v>
          </cell>
          <cell r="H2979" t="str">
            <v>OTRA</v>
          </cell>
          <cell r="J2979" t="str">
            <v>NO</v>
          </cell>
          <cell r="L2979" t="str">
            <v>SI</v>
          </cell>
          <cell r="M2979">
            <v>9001</v>
          </cell>
          <cell r="N2979">
            <v>9001</v>
          </cell>
        </row>
        <row r="2980">
          <cell r="A2980" t="str">
            <v>TOPOG_01</v>
          </cell>
          <cell r="B2980" t="str">
            <v>UBICACIÓN DE ESTRUCTURAS DE MEDIA Y BAJA TENSION</v>
          </cell>
          <cell r="C2980" t="str">
            <v>ML</v>
          </cell>
          <cell r="E2980">
            <v>1135.6674006347655</v>
          </cell>
          <cell r="F2980" t="str">
            <v>PRODUCTO</v>
          </cell>
          <cell r="G2980" t="str">
            <v>XXXX</v>
          </cell>
          <cell r="H2980" t="str">
            <v>OTRA</v>
          </cell>
          <cell r="J2980" t="str">
            <v>NO</v>
          </cell>
          <cell r="L2980" t="str">
            <v>NO</v>
          </cell>
          <cell r="M2980">
            <v>29266</v>
          </cell>
          <cell r="N2980">
            <v>29266</v>
          </cell>
        </row>
        <row r="2981">
          <cell r="A2981" t="str">
            <v>TOPOGRAFO</v>
          </cell>
          <cell r="B2981" t="str">
            <v>TOPOGRAFO</v>
          </cell>
          <cell r="C2981" t="str">
            <v>HH</v>
          </cell>
          <cell r="E2981">
            <v>40000</v>
          </cell>
          <cell r="F2981" t="str">
            <v>PRIMARIO</v>
          </cell>
          <cell r="G2981" t="str">
            <v>MO</v>
          </cell>
          <cell r="H2981" t="str">
            <v>MOPOSSER</v>
          </cell>
          <cell r="J2981" t="str">
            <v>NO</v>
          </cell>
          <cell r="L2981" t="str">
            <v>NO</v>
          </cell>
          <cell r="M2981">
            <v>40000</v>
          </cell>
          <cell r="N2981">
            <v>40000</v>
          </cell>
          <cell r="O2981" t="str">
            <v>GOB</v>
          </cell>
        </row>
        <row r="2982">
          <cell r="A2982" t="str">
            <v>TORNI</v>
          </cell>
          <cell r="B2982" t="str">
            <v>TORNILLERIA Y AMARRES</v>
          </cell>
          <cell r="C2982" t="str">
            <v>PESOS</v>
          </cell>
          <cell r="E2982">
            <v>22959</v>
          </cell>
          <cell r="F2982" t="str">
            <v>PRIMARIO</v>
          </cell>
          <cell r="G2982" t="str">
            <v>TOR</v>
          </cell>
          <cell r="H2982" t="str">
            <v>OTRA</v>
          </cell>
          <cell r="J2982" t="str">
            <v>NO</v>
          </cell>
          <cell r="L2982" t="str">
            <v>SI</v>
          </cell>
          <cell r="M2982">
            <v>22959</v>
          </cell>
          <cell r="N2982">
            <v>22959</v>
          </cell>
        </row>
        <row r="2983">
          <cell r="A2983" t="str">
            <v>TORRE</v>
          </cell>
          <cell r="B2983" t="str">
            <v>TORRECILLA MET. 12X750KG</v>
          </cell>
          <cell r="C2983" t="str">
            <v>U</v>
          </cell>
          <cell r="E2983">
            <v>195688</v>
          </cell>
          <cell r="F2983" t="str">
            <v>PRIMARIO</v>
          </cell>
          <cell r="G2983" t="str">
            <v>TOR</v>
          </cell>
          <cell r="H2983" t="str">
            <v>OTRA</v>
          </cell>
          <cell r="J2983" t="str">
            <v>NO</v>
          </cell>
          <cell r="L2983" t="str">
            <v>SI</v>
          </cell>
          <cell r="M2983">
            <v>195688</v>
          </cell>
          <cell r="N2983">
            <v>195688</v>
          </cell>
        </row>
        <row r="2984">
          <cell r="A2984" t="str">
            <v>TOT_3X200</v>
          </cell>
          <cell r="B2984" t="str">
            <v>AAAA AAAA AA  A AA A</v>
          </cell>
          <cell r="C2984" t="str">
            <v>U</v>
          </cell>
          <cell r="E2984">
            <v>369862.5</v>
          </cell>
          <cell r="F2984" t="str">
            <v>PRODUCTO</v>
          </cell>
          <cell r="G2984" t="str">
            <v>XXXX</v>
          </cell>
          <cell r="H2984" t="str">
            <v>OTRA</v>
          </cell>
          <cell r="J2984" t="str">
            <v>NO</v>
          </cell>
          <cell r="L2984" t="str">
            <v>NO</v>
          </cell>
          <cell r="M2984">
            <v>352250</v>
          </cell>
          <cell r="N2984">
            <v>352250</v>
          </cell>
        </row>
        <row r="2985">
          <cell r="A2985" t="str">
            <v>TOTAL</v>
          </cell>
          <cell r="B2985" t="str">
            <v>TOTAL TOTAL</v>
          </cell>
          <cell r="C2985" t="str">
            <v>U</v>
          </cell>
          <cell r="E2985">
            <v>200208919.6878565</v>
          </cell>
          <cell r="F2985" t="str">
            <v>PRODUCTO</v>
          </cell>
          <cell r="G2985" t="str">
            <v>XXXX</v>
          </cell>
          <cell r="H2985" t="str">
            <v>OTRA</v>
          </cell>
          <cell r="J2985" t="str">
            <v>NO</v>
          </cell>
          <cell r="L2985" t="str">
            <v>NO</v>
          </cell>
          <cell r="M2985">
            <v>92129368.099999994</v>
          </cell>
          <cell r="N2985">
            <v>92129368.099999994</v>
          </cell>
        </row>
        <row r="2986">
          <cell r="A2986" t="str">
            <v>TP_CONEC</v>
          </cell>
          <cell r="B2986" t="str">
            <v>TABERO  GENERAL (T_PRINC) SEGÚN DIAGRAMA UNIFILAR Y ESPECIFICACIONES</v>
          </cell>
          <cell r="C2986" t="str">
            <v>U</v>
          </cell>
          <cell r="E2986">
            <v>1579458.25</v>
          </cell>
          <cell r="F2986" t="str">
            <v>PRODUCTO</v>
          </cell>
          <cell r="G2986" t="str">
            <v>XXXX</v>
          </cell>
          <cell r="H2986" t="str">
            <v>OTRA</v>
          </cell>
          <cell r="J2986" t="str">
            <v>NO</v>
          </cell>
          <cell r="L2986" t="str">
            <v>NO</v>
          </cell>
          <cell r="M2986">
            <v>1463719</v>
          </cell>
          <cell r="N2986">
            <v>1463719</v>
          </cell>
        </row>
        <row r="2987">
          <cell r="A2987" t="str">
            <v>TPE10</v>
          </cell>
          <cell r="B2987" t="str">
            <v>TER PRE EXTERIOR 15KV</v>
          </cell>
          <cell r="C2987" t="str">
            <v>JGO</v>
          </cell>
          <cell r="E2987">
            <v>435872</v>
          </cell>
          <cell r="F2987" t="str">
            <v>PRIMARIO</v>
          </cell>
          <cell r="G2987" t="str">
            <v>TER</v>
          </cell>
          <cell r="H2987" t="str">
            <v>OTRA</v>
          </cell>
          <cell r="J2987" t="str">
            <v>NO</v>
          </cell>
          <cell r="L2987" t="str">
            <v>SI</v>
          </cell>
          <cell r="M2987">
            <v>435872</v>
          </cell>
          <cell r="N2987">
            <v>435872</v>
          </cell>
        </row>
        <row r="2988">
          <cell r="A2988" t="str">
            <v>TPI10</v>
          </cell>
          <cell r="B2988" t="str">
            <v>TER PRE INTERIOR 15KV</v>
          </cell>
          <cell r="C2988" t="str">
            <v>JGO</v>
          </cell>
          <cell r="E2988">
            <v>325661</v>
          </cell>
          <cell r="F2988" t="str">
            <v>PRIMARIO</v>
          </cell>
          <cell r="G2988" t="str">
            <v>TER</v>
          </cell>
          <cell r="H2988" t="str">
            <v>OTRA</v>
          </cell>
          <cell r="J2988" t="str">
            <v>NO</v>
          </cell>
          <cell r="L2988" t="str">
            <v>SI</v>
          </cell>
          <cell r="M2988">
            <v>325661</v>
          </cell>
          <cell r="N2988">
            <v>325661</v>
          </cell>
        </row>
        <row r="2989">
          <cell r="A2989" t="str">
            <v>TR115</v>
          </cell>
          <cell r="B2989" t="str">
            <v>TRANSFORMADOR  TRIFASICO 400 KVA 13200V/220/V127V TIPO SECO</v>
          </cell>
          <cell r="C2989" t="str">
            <v>U</v>
          </cell>
          <cell r="E2989">
            <v>1218582</v>
          </cell>
          <cell r="F2989" t="str">
            <v>PRIMARIO</v>
          </cell>
          <cell r="G2989" t="str">
            <v>TRANSFORMADOR</v>
          </cell>
          <cell r="H2989" t="str">
            <v>OTRA</v>
          </cell>
          <cell r="J2989" t="str">
            <v>NO</v>
          </cell>
          <cell r="L2989" t="str">
            <v>NO</v>
          </cell>
          <cell r="M2989">
            <v>1218582</v>
          </cell>
          <cell r="N2989">
            <v>1218582</v>
          </cell>
        </row>
        <row r="2990">
          <cell r="A2990" t="str">
            <v>TR125</v>
          </cell>
          <cell r="B2990" t="str">
            <v>TRANSFORMADOR  MONOF. 25 KVA 13200/240/120V</v>
          </cell>
          <cell r="C2990" t="str">
            <v>U</v>
          </cell>
          <cell r="E2990">
            <v>492995</v>
          </cell>
          <cell r="F2990" t="str">
            <v>PRIMARIO</v>
          </cell>
          <cell r="G2990" t="str">
            <v>TRANSFORMADOR</v>
          </cell>
          <cell r="H2990" t="str">
            <v>OTRA</v>
          </cell>
          <cell r="J2990" t="str">
            <v>NO</v>
          </cell>
          <cell r="L2990" t="str">
            <v>NO</v>
          </cell>
          <cell r="M2990">
            <v>492995</v>
          </cell>
          <cell r="N2990">
            <v>492995</v>
          </cell>
        </row>
        <row r="2991">
          <cell r="A2991" t="str">
            <v>TR150</v>
          </cell>
          <cell r="B2991" t="str">
            <v>TRANSFORMADOR  MONOF. 50 KVA 13200/240/120V</v>
          </cell>
          <cell r="C2991" t="str">
            <v>U</v>
          </cell>
          <cell r="E2991">
            <v>1116047</v>
          </cell>
          <cell r="F2991" t="str">
            <v>PRIMARIO</v>
          </cell>
          <cell r="G2991" t="str">
            <v>TRANSFORMADOR</v>
          </cell>
          <cell r="H2991" t="str">
            <v>OTRA</v>
          </cell>
          <cell r="J2991" t="str">
            <v>NO</v>
          </cell>
          <cell r="L2991" t="str">
            <v>NO</v>
          </cell>
          <cell r="M2991">
            <v>1116047</v>
          </cell>
          <cell r="N2991">
            <v>1116047</v>
          </cell>
        </row>
        <row r="2992">
          <cell r="A2992" t="str">
            <v>TR315</v>
          </cell>
          <cell r="B2992" t="str">
            <v>TRANSFORMADOR 25 KVA MON</v>
          </cell>
          <cell r="C2992" t="str">
            <v>U</v>
          </cell>
          <cell r="E2992">
            <v>903445</v>
          </cell>
          <cell r="F2992" t="str">
            <v>PRIMARIO</v>
          </cell>
          <cell r="G2992" t="str">
            <v>TRANSFORMADOR</v>
          </cell>
          <cell r="H2992" t="str">
            <v>OTRA</v>
          </cell>
          <cell r="J2992" t="str">
            <v>NO</v>
          </cell>
          <cell r="L2992" t="str">
            <v>NO</v>
          </cell>
          <cell r="M2992">
            <v>903445</v>
          </cell>
          <cell r="N2992">
            <v>903445</v>
          </cell>
        </row>
        <row r="2993">
          <cell r="A2993" t="str">
            <v>TR37</v>
          </cell>
          <cell r="B2993" t="str">
            <v>TRANSFORMADOR  MONOF. 37.5 KVA 13200/240/120V</v>
          </cell>
          <cell r="C2993" t="str">
            <v>U</v>
          </cell>
          <cell r="E2993">
            <v>564430</v>
          </cell>
          <cell r="F2993" t="str">
            <v>PRIMARIO</v>
          </cell>
          <cell r="G2993" t="str">
            <v>TRANSFORMADOR</v>
          </cell>
          <cell r="H2993" t="str">
            <v>OTRA</v>
          </cell>
          <cell r="J2993" t="str">
            <v>NO</v>
          </cell>
          <cell r="L2993" t="str">
            <v>NO</v>
          </cell>
          <cell r="M2993">
            <v>564430</v>
          </cell>
          <cell r="N2993">
            <v>564430</v>
          </cell>
        </row>
        <row r="2994">
          <cell r="A2994" t="str">
            <v>TR75</v>
          </cell>
          <cell r="B2994" t="str">
            <v>TRANSFORMADOR  MONOF. 75 KVA 13200/240/120V</v>
          </cell>
          <cell r="C2994" t="str">
            <v>U</v>
          </cell>
          <cell r="E2994">
            <v>1183370</v>
          </cell>
          <cell r="F2994" t="str">
            <v>PRIMARIO</v>
          </cell>
          <cell r="G2994" t="str">
            <v>TRANSFORMADOR</v>
          </cell>
          <cell r="H2994" t="str">
            <v>OTRA</v>
          </cell>
          <cell r="J2994" t="str">
            <v>NO</v>
          </cell>
          <cell r="L2994" t="str">
            <v>NO</v>
          </cell>
          <cell r="M2994">
            <v>1183370</v>
          </cell>
          <cell r="N2994">
            <v>1183370</v>
          </cell>
        </row>
        <row r="2995">
          <cell r="A2995" t="str">
            <v>TRA_150PM</v>
          </cell>
          <cell r="B2995" t="str">
            <v>TRANSFORMADOR  MONOF. 10 KVA 13200/240/120V</v>
          </cell>
          <cell r="C2995" t="str">
            <v>U</v>
          </cell>
          <cell r="E2995">
            <v>25452000</v>
          </cell>
          <cell r="F2995" t="str">
            <v>PRODUCTO</v>
          </cell>
          <cell r="G2995" t="str">
            <v>XXXX</v>
          </cell>
          <cell r="H2995" t="str">
            <v>OTRA</v>
          </cell>
          <cell r="J2995" t="str">
            <v>NO</v>
          </cell>
          <cell r="L2995" t="str">
            <v>NO</v>
          </cell>
          <cell r="M2995">
            <v>24300000</v>
          </cell>
          <cell r="N2995">
            <v>24300000</v>
          </cell>
        </row>
        <row r="2996">
          <cell r="A2996" t="str">
            <v>TRA_500PM</v>
          </cell>
          <cell r="B2996" t="str">
            <v>TRANSFORMADOR  500 KVA 13.200/214V/127V TIPO PADMOUNTED  RADIAL DY5</v>
          </cell>
          <cell r="C2996" t="str">
            <v>GBL</v>
          </cell>
          <cell r="E2996">
            <v>95815545.796699762</v>
          </cell>
          <cell r="F2996" t="str">
            <v>PRODUCTO</v>
          </cell>
          <cell r="G2996" t="str">
            <v>XXXX</v>
          </cell>
          <cell r="H2996" t="str">
            <v>OTRA</v>
          </cell>
          <cell r="J2996" t="str">
            <v>NO</v>
          </cell>
          <cell r="L2996" t="str">
            <v>NO</v>
          </cell>
          <cell r="M2996">
            <v>84568977.700000003</v>
          </cell>
          <cell r="N2996">
            <v>84568977.700000003</v>
          </cell>
        </row>
        <row r="2997">
          <cell r="A2997" t="str">
            <v>TRA_MO_10</v>
          </cell>
          <cell r="B2997" t="str">
            <v>TRANSFORMADOR  MONOF. 15 KVA 13200/240/120V</v>
          </cell>
          <cell r="C2997" t="str">
            <v>U</v>
          </cell>
          <cell r="E2997">
            <v>4305140.7</v>
          </cell>
          <cell r="F2997" t="str">
            <v>PRODUCTO</v>
          </cell>
          <cell r="G2997" t="str">
            <v>XXXX</v>
          </cell>
          <cell r="H2997" t="str">
            <v>OTRA</v>
          </cell>
          <cell r="J2997" t="str">
            <v>NO</v>
          </cell>
          <cell r="L2997" t="str">
            <v>NO</v>
          </cell>
          <cell r="M2997">
            <v>2772462</v>
          </cell>
          <cell r="N2997">
            <v>2772462</v>
          </cell>
        </row>
        <row r="2998">
          <cell r="A2998" t="str">
            <v>TRA_MO_15</v>
          </cell>
          <cell r="B2998" t="str">
            <v>SUMINISTRO  Y INSTALACION DE TRANSFORMADOR  MONOFOFASICO CON SUS PROTECCIONES. 15 KVA 13200/480/240V</v>
          </cell>
          <cell r="C2998" t="str">
            <v>U</v>
          </cell>
          <cell r="E2998">
            <v>10850799.050000001</v>
          </cell>
          <cell r="F2998" t="str">
            <v>PRODUCTO</v>
          </cell>
          <cell r="G2998" t="str">
            <v>XXXX</v>
          </cell>
          <cell r="H2998" t="str">
            <v>OTRA</v>
          </cell>
          <cell r="J2998" t="str">
            <v>NO</v>
          </cell>
          <cell r="L2998" t="str">
            <v>NO</v>
          </cell>
          <cell r="M2998">
            <v>2992663</v>
          </cell>
          <cell r="N2998">
            <v>2992663</v>
          </cell>
        </row>
        <row r="2999">
          <cell r="A2999" t="str">
            <v>TRA_MO_25</v>
          </cell>
          <cell r="B2999" t="str">
            <v>TRANSFORMADOR  MONOFOFASICO 25 KVA CON SUS PROTECCIONES. 13200/480/240V</v>
          </cell>
          <cell r="C2999" t="str">
            <v>U</v>
          </cell>
          <cell r="E2999">
            <v>7183468.25</v>
          </cell>
          <cell r="F2999" t="str">
            <v>PRODUCTO</v>
          </cell>
          <cell r="G2999" t="str">
            <v>XXXX</v>
          </cell>
          <cell r="H2999" t="str">
            <v>OTRA</v>
          </cell>
          <cell r="J2999" t="str">
            <v>NO</v>
          </cell>
          <cell r="L2999" t="str">
            <v>NO</v>
          </cell>
          <cell r="M2999">
            <v>4852094</v>
          </cell>
          <cell r="N2999">
            <v>4852094</v>
          </cell>
        </row>
        <row r="3000">
          <cell r="A3000" t="str">
            <v>TRA_MO_25_CARA</v>
          </cell>
          <cell r="B3000" t="str">
            <v>SUMINISTRO E INSTALACIÓN DE TRANSFORMADOR ABB MONOFÁSICO 25 KVA 13,2 KVA – 120/240</v>
          </cell>
          <cell r="C3000" t="str">
            <v>U</v>
          </cell>
          <cell r="E3000">
            <v>4988348.4000000004</v>
          </cell>
          <cell r="F3000" t="str">
            <v>PRODUCTO</v>
          </cell>
        </row>
        <row r="3001">
          <cell r="A3001" t="str">
            <v>TRA_MO_37_5</v>
          </cell>
          <cell r="B3001" t="str">
            <v>TRANSFORMADOR  MONOFASICO. 37.5 KVA 13200/240/120V</v>
          </cell>
          <cell r="C3001" t="str">
            <v>U</v>
          </cell>
          <cell r="E3001">
            <v>7802485.25</v>
          </cell>
          <cell r="F3001" t="str">
            <v>PRODUCTO</v>
          </cell>
          <cell r="G3001" t="str">
            <v>XXXX</v>
          </cell>
          <cell r="H3001" t="str">
            <v>OTRA</v>
          </cell>
          <cell r="J3001" t="str">
            <v>NO</v>
          </cell>
          <cell r="L3001" t="str">
            <v>NO</v>
          </cell>
          <cell r="M3001">
            <v>5651094</v>
          </cell>
          <cell r="N3001">
            <v>5651094</v>
          </cell>
        </row>
        <row r="3002">
          <cell r="A3002" t="str">
            <v>TRA_MO_50</v>
          </cell>
          <cell r="B3002" t="str">
            <v>TRANSFORMADOR MONOFASICO DE 50 KVA INCLUYE PROTECCIONES</v>
          </cell>
          <cell r="C3002" t="str">
            <v>U</v>
          </cell>
          <cell r="E3002">
            <v>8800940.5298437495</v>
          </cell>
          <cell r="F3002" t="str">
            <v>PRODUCTO</v>
          </cell>
          <cell r="G3002" t="str">
            <v>XXXX</v>
          </cell>
          <cell r="H3002" t="str">
            <v>OTRA</v>
          </cell>
          <cell r="J3002" t="str">
            <v>NO</v>
          </cell>
          <cell r="L3002" t="str">
            <v>NO</v>
          </cell>
          <cell r="M3002">
            <v>6517429</v>
          </cell>
          <cell r="N3002">
            <v>6517429</v>
          </cell>
        </row>
        <row r="3003">
          <cell r="A3003" t="str">
            <v>TRA_MO_5KVA</v>
          </cell>
          <cell r="B3003" t="str">
            <v>TRANSFORMADOR  MONOFOFASICO 5 KVA CON SUS PROTECCIONES. 13200/240/120V</v>
          </cell>
          <cell r="C3003" t="str">
            <v>U</v>
          </cell>
          <cell r="E3003">
            <v>4856176.8499999996</v>
          </cell>
          <cell r="F3003" t="str">
            <v>PRODUCTO</v>
          </cell>
          <cell r="O3003" t="str">
            <v>MAT</v>
          </cell>
        </row>
        <row r="3004">
          <cell r="A3004" t="str">
            <v>TRA_MO_75</v>
          </cell>
          <cell r="B3004" t="str">
            <v>TRANSFORMADOR MONOFÁSICO DE 75KVA INCLUYE PROTECCIONES Y ELEMENTOS DE MANIOBRA (DEBE CUMPLIR NORMA ELECTRICARIBE S.A. E.S.P. Y RETIE)</v>
          </cell>
          <cell r="C3004" t="str">
            <v>U</v>
          </cell>
          <cell r="E3004">
            <v>9517924.5</v>
          </cell>
          <cell r="F3004" t="str">
            <v>PRODUCTO</v>
          </cell>
          <cell r="G3004" t="str">
            <v>XXXX</v>
          </cell>
          <cell r="H3004" t="str">
            <v>OTRA</v>
          </cell>
          <cell r="J3004" t="str">
            <v>NO</v>
          </cell>
          <cell r="L3004" t="str">
            <v>NO</v>
          </cell>
          <cell r="M3004">
            <v>7853540</v>
          </cell>
          <cell r="N3004">
            <v>7853540</v>
          </cell>
        </row>
        <row r="3005">
          <cell r="A3005" t="str">
            <v>TRA_TRI_112</v>
          </cell>
          <cell r="B3005" t="str">
            <v>TRANSFORMADOR TRIFASICO 112,5 KVA 13200V/220V/127V, CON SUS PROTECCIONES</v>
          </cell>
          <cell r="C3005" t="str">
            <v>U</v>
          </cell>
          <cell r="E3005">
            <v>13374465.5</v>
          </cell>
          <cell r="F3005" t="str">
            <v>PRODUCTO</v>
          </cell>
          <cell r="G3005" t="str">
            <v>XXXX</v>
          </cell>
          <cell r="H3005" t="str">
            <v>OTRA</v>
          </cell>
          <cell r="J3005" t="str">
            <v>NO</v>
          </cell>
          <cell r="L3005" t="str">
            <v>NO</v>
          </cell>
          <cell r="M3005">
            <v>17338710</v>
          </cell>
          <cell r="N3005">
            <v>17338710</v>
          </cell>
        </row>
        <row r="3006">
          <cell r="A3006" t="str">
            <v>TRA_TRI_15</v>
          </cell>
          <cell r="B3006" t="str">
            <v>TRANSFORMADOR TRIFASICO 15 KVA 13200V/220V/127V, CON SUS PROTECCIONES</v>
          </cell>
          <cell r="C3006" t="str">
            <v>U</v>
          </cell>
          <cell r="E3006">
            <v>8153042.625</v>
          </cell>
          <cell r="F3006" t="str">
            <v>PRODUCTO</v>
          </cell>
          <cell r="O3006" t="str">
            <v>MAT</v>
          </cell>
        </row>
        <row r="3007">
          <cell r="A3007" t="str">
            <v>TRA_TRI_150</v>
          </cell>
          <cell r="B3007" t="str">
            <v>TRANSFORMADOR TRIFASICO 150 KVA 13200V/220V/127V, CON SUS PROTECCIONES Y HERRAJES DE MONTAJE.</v>
          </cell>
          <cell r="C3007" t="str">
            <v>U</v>
          </cell>
          <cell r="E3007">
            <v>26465704.149999999</v>
          </cell>
          <cell r="F3007" t="str">
            <v>PRODUCTO</v>
          </cell>
          <cell r="G3007" t="str">
            <v>XXXX</v>
          </cell>
          <cell r="H3007" t="str">
            <v>OTRA</v>
          </cell>
          <cell r="J3007" t="str">
            <v>NO</v>
          </cell>
          <cell r="L3007" t="str">
            <v>NO</v>
          </cell>
          <cell r="M3007">
            <v>23847668</v>
          </cell>
          <cell r="N3007">
            <v>23847668</v>
          </cell>
        </row>
        <row r="3008">
          <cell r="A3008" t="str">
            <v>TRA_TRI_250KVAS</v>
          </cell>
          <cell r="B3008" t="str">
            <v>TRANSFORMADOR  TRIFASICO 250 KVA 13200V/440/V254V TIPO SECO</v>
          </cell>
          <cell r="C3008" t="str">
            <v>U</v>
          </cell>
          <cell r="E3008">
            <v>30179284.800000001</v>
          </cell>
          <cell r="F3008" t="str">
            <v>PRODUCTO</v>
          </cell>
          <cell r="O3008" t="str">
            <v>MAT</v>
          </cell>
        </row>
        <row r="3009">
          <cell r="A3009" t="str">
            <v>TRA_TRI_30</v>
          </cell>
          <cell r="B3009" t="str">
            <v>TRANSFORMADOR TRIFASICO 30 KVA 13200V/220V/127V, CON SUS PROTECCIONES</v>
          </cell>
          <cell r="C3009" t="str">
            <v>U</v>
          </cell>
          <cell r="E3009">
            <v>9203042.625</v>
          </cell>
          <cell r="F3009" t="str">
            <v>PRODUCTO</v>
          </cell>
          <cell r="G3009" t="str">
            <v>XXXX</v>
          </cell>
          <cell r="H3009" t="str">
            <v>OTRA</v>
          </cell>
          <cell r="J3009" t="str">
            <v>NO</v>
          </cell>
          <cell r="L3009" t="str">
            <v>NO</v>
          </cell>
          <cell r="M3009">
            <v>5462211</v>
          </cell>
          <cell r="N3009">
            <v>5462211</v>
          </cell>
        </row>
        <row r="3010">
          <cell r="A3010" t="str">
            <v>TRA_TRI_300S</v>
          </cell>
          <cell r="B3010" t="str">
            <v>TRANSFORMADOR  TRIFASICO 300 KVA 13200V/440/V254V TIPO SECO</v>
          </cell>
          <cell r="C3010" t="str">
            <v>U</v>
          </cell>
          <cell r="E3010">
            <v>32279284.800000001</v>
          </cell>
          <cell r="F3010" t="str">
            <v>PRODUCTO</v>
          </cell>
          <cell r="O3010" t="str">
            <v>MAT</v>
          </cell>
        </row>
        <row r="3011">
          <cell r="A3011" t="str">
            <v>TRA_TRI_400</v>
          </cell>
          <cell r="B3011" t="str">
            <v>TRANSFORMADOR TRIFASICO 45 KVA</v>
          </cell>
          <cell r="C3011" t="str">
            <v>U</v>
          </cell>
          <cell r="E3011">
            <v>19771575.600000001</v>
          </cell>
          <cell r="F3011" t="str">
            <v>PRODUCTO</v>
          </cell>
          <cell r="G3011" t="str">
            <v>XXXX</v>
          </cell>
          <cell r="H3011" t="str">
            <v>OTRA</v>
          </cell>
          <cell r="J3011" t="str">
            <v>NO</v>
          </cell>
          <cell r="L3011" t="str">
            <v>NO</v>
          </cell>
          <cell r="M3011">
            <v>17532920</v>
          </cell>
          <cell r="N3011">
            <v>17532920</v>
          </cell>
        </row>
        <row r="3012">
          <cell r="A3012" t="str">
            <v>TRA_TRI_400S</v>
          </cell>
          <cell r="B3012" t="str">
            <v>TRANSFORMADOR  TRIFASICO 400 KVA 13200V/220/V127V TIPO SECO</v>
          </cell>
          <cell r="C3012" t="str">
            <v>U</v>
          </cell>
          <cell r="E3012">
            <v>69224106</v>
          </cell>
          <cell r="F3012" t="str">
            <v>PRODUCTO</v>
          </cell>
          <cell r="O3012" t="str">
            <v>MAT</v>
          </cell>
        </row>
        <row r="3013">
          <cell r="A3013" t="str">
            <v>TRA_TRI_45</v>
          </cell>
          <cell r="B3013" t="str">
            <v>TRANSFORMADOR TRIFASICO 45 KVA 13200V/220V/127V, CON SUS PROTECCIONES Y HERRAJES DE MONTAJE.</v>
          </cell>
          <cell r="C3013" t="str">
            <v>U</v>
          </cell>
          <cell r="E3013">
            <v>9881085.375</v>
          </cell>
          <cell r="F3013" t="str">
            <v>PRODUCTO</v>
          </cell>
          <cell r="G3013" t="str">
            <v>XXXX</v>
          </cell>
          <cell r="H3013" t="str">
            <v>OTRA</v>
          </cell>
          <cell r="J3013" t="str">
            <v>NO</v>
          </cell>
          <cell r="L3013" t="str">
            <v>NO</v>
          </cell>
          <cell r="M3013">
            <v>8097793</v>
          </cell>
          <cell r="N3013">
            <v>8097793</v>
          </cell>
        </row>
        <row r="3014">
          <cell r="A3014" t="str">
            <v>TRA_TRI_75</v>
          </cell>
          <cell r="B3014" t="str">
            <v>TRANSFORMADOR TRIFASICO 75 KVA 13200V/220V/127V, CON SUS PROTECCIONES</v>
          </cell>
          <cell r="C3014" t="str">
            <v>U</v>
          </cell>
          <cell r="E3014">
            <v>12670266.089292917</v>
          </cell>
          <cell r="F3014" t="str">
            <v>PRODUCTO</v>
          </cell>
          <cell r="G3014" t="str">
            <v>XXXX</v>
          </cell>
          <cell r="H3014" t="str">
            <v>OTRA</v>
          </cell>
          <cell r="J3014" t="str">
            <v>NO</v>
          </cell>
          <cell r="L3014" t="str">
            <v>NO</v>
          </cell>
          <cell r="M3014">
            <v>8008468</v>
          </cell>
          <cell r="N3014">
            <v>8008468</v>
          </cell>
        </row>
        <row r="3015">
          <cell r="A3015" t="str">
            <v>TRA01</v>
          </cell>
          <cell r="B3015" t="str">
            <v>TRANSF MONOFASICO 10 KVA</v>
          </cell>
          <cell r="C3015" t="str">
            <v>U</v>
          </cell>
          <cell r="E3015">
            <v>1420368</v>
          </cell>
          <cell r="F3015" t="str">
            <v>PRIMARIO</v>
          </cell>
          <cell r="G3015" t="str">
            <v>TRAMO</v>
          </cell>
          <cell r="H3015" t="str">
            <v>OTRA</v>
          </cell>
          <cell r="J3015" t="str">
            <v>NO</v>
          </cell>
          <cell r="L3015" t="str">
            <v>NO</v>
          </cell>
          <cell r="M3015">
            <v>1420368</v>
          </cell>
          <cell r="N3015">
            <v>1420368</v>
          </cell>
        </row>
        <row r="3016">
          <cell r="A3016" t="str">
            <v>TRA02</v>
          </cell>
          <cell r="B3016" t="str">
            <v>TRANSF MONOF. 15 KVA 13200/480V/240V</v>
          </cell>
          <cell r="C3016" t="str">
            <v>U</v>
          </cell>
          <cell r="E3016">
            <v>7900000</v>
          </cell>
          <cell r="F3016" t="str">
            <v>PRIMARIO</v>
          </cell>
          <cell r="G3016" t="str">
            <v>TRAMO</v>
          </cell>
          <cell r="H3016" t="str">
            <v>OTRA</v>
          </cell>
          <cell r="J3016" t="str">
            <v>NO</v>
          </cell>
          <cell r="L3016" t="str">
            <v>NO</v>
          </cell>
          <cell r="M3016">
            <v>1640569</v>
          </cell>
          <cell r="N3016">
            <v>1640569</v>
          </cell>
        </row>
        <row r="3017">
          <cell r="A3017" t="str">
            <v>TRA03</v>
          </cell>
          <cell r="B3017" t="str">
            <v>TRANSFORMADOR  MONOFASICO 25 KVA 13200/240/120V</v>
          </cell>
          <cell r="C3017" t="str">
            <v>U</v>
          </cell>
          <cell r="E3017">
            <v>4531000</v>
          </cell>
          <cell r="F3017" t="str">
            <v>PRIMARIO</v>
          </cell>
          <cell r="G3017" t="str">
            <v>TRANSFORMADOR</v>
          </cell>
          <cell r="H3017" t="str">
            <v>OTRA</v>
          </cell>
          <cell r="I3017" t="str">
            <v>EL PAISA</v>
          </cell>
          <cell r="J3017" t="str">
            <v>NO</v>
          </cell>
          <cell r="L3017" t="str">
            <v>NO</v>
          </cell>
          <cell r="M3017">
            <v>3500000</v>
          </cell>
          <cell r="N3017">
            <v>3500000</v>
          </cell>
        </row>
        <row r="3018">
          <cell r="A3018" t="str">
            <v>TRA04</v>
          </cell>
          <cell r="B3018" t="str">
            <v>TRANSFORMADOR  MONOFASICO  37.5 KVA 13200/240/120V</v>
          </cell>
          <cell r="C3018" t="str">
            <v>U</v>
          </cell>
          <cell r="E3018">
            <v>5200000</v>
          </cell>
          <cell r="F3018" t="str">
            <v>PRIMARIO</v>
          </cell>
          <cell r="G3018" t="str">
            <v>TRANSFORMADOR</v>
          </cell>
          <cell r="H3018" t="str">
            <v>OTRA</v>
          </cell>
          <cell r="J3018" t="str">
            <v>NO</v>
          </cell>
          <cell r="L3018" t="str">
            <v>NO</v>
          </cell>
          <cell r="M3018">
            <v>4200000</v>
          </cell>
          <cell r="N3018">
            <v>4200000</v>
          </cell>
        </row>
        <row r="3019">
          <cell r="A3019" t="str">
            <v>TRA05</v>
          </cell>
          <cell r="B3019" t="str">
            <v>TRANSFORMADOR  MONOFASICO 50 KVA 13200/240/120V</v>
          </cell>
          <cell r="C3019" t="str">
            <v>U</v>
          </cell>
          <cell r="E3019">
            <v>5860000</v>
          </cell>
          <cell r="F3019" t="str">
            <v>PRIMARIO</v>
          </cell>
          <cell r="G3019" t="str">
            <v>TRANSFORMADOR</v>
          </cell>
          <cell r="H3019" t="str">
            <v>OTRA</v>
          </cell>
          <cell r="J3019" t="str">
            <v>NO</v>
          </cell>
          <cell r="L3019" t="str">
            <v>NO</v>
          </cell>
          <cell r="M3019">
            <v>4800000</v>
          </cell>
          <cell r="N3019">
            <v>4800000</v>
          </cell>
        </row>
        <row r="3020">
          <cell r="A3020" t="str">
            <v>TRA06</v>
          </cell>
          <cell r="B3020" t="str">
            <v>TRANSFORMADOR  MONOFASICO 75KVA 13200/240/120V</v>
          </cell>
          <cell r="C3020" t="str">
            <v>U</v>
          </cell>
          <cell r="E3020">
            <v>6500000</v>
          </cell>
          <cell r="F3020" t="str">
            <v>PRIMARIO</v>
          </cell>
          <cell r="G3020" t="str">
            <v>TRANSFORMADOR</v>
          </cell>
          <cell r="H3020" t="str">
            <v>OTRA</v>
          </cell>
          <cell r="J3020" t="str">
            <v>NO</v>
          </cell>
          <cell r="L3020" t="str">
            <v>NO</v>
          </cell>
          <cell r="M3020">
            <v>6500000</v>
          </cell>
          <cell r="N3020">
            <v>6500000</v>
          </cell>
        </row>
        <row r="3021">
          <cell r="A3021" t="str">
            <v>TRA07</v>
          </cell>
          <cell r="B3021" t="str">
            <v>TRANSF MONOF. 100 KVA</v>
          </cell>
          <cell r="C3021" t="str">
            <v>U</v>
          </cell>
          <cell r="E3021">
            <v>6272298</v>
          </cell>
          <cell r="F3021" t="str">
            <v>PRIMARIO</v>
          </cell>
          <cell r="G3021" t="str">
            <v>TRANSFORMADOR</v>
          </cell>
          <cell r="H3021" t="str">
            <v>OTRA</v>
          </cell>
          <cell r="J3021" t="str">
            <v>NO</v>
          </cell>
          <cell r="L3021" t="str">
            <v>NO</v>
          </cell>
          <cell r="M3021">
            <v>6272298</v>
          </cell>
          <cell r="N3021">
            <v>6272298</v>
          </cell>
        </row>
        <row r="3022">
          <cell r="A3022" t="str">
            <v>TRA150PM</v>
          </cell>
          <cell r="B3022" t="str">
            <v>TRANSFORMADOR  150 KVA 13.200/214V/127V TIPO PADMOUNTED  RADIAL DY5</v>
          </cell>
          <cell r="C3022" t="str">
            <v>U</v>
          </cell>
          <cell r="E3022">
            <v>24000000</v>
          </cell>
          <cell r="F3022" t="str">
            <v>PRIMARIO</v>
          </cell>
          <cell r="G3022" t="str">
            <v>TRANSFORMADOR</v>
          </cell>
          <cell r="H3022" t="str">
            <v>OTRA</v>
          </cell>
          <cell r="J3022" t="str">
            <v>NO</v>
          </cell>
          <cell r="L3022" t="str">
            <v>NO</v>
          </cell>
          <cell r="M3022">
            <v>24000000</v>
          </cell>
          <cell r="N3022">
            <v>24000000</v>
          </cell>
        </row>
        <row r="3023">
          <cell r="A3023" t="str">
            <v>TRA15kva</v>
          </cell>
          <cell r="B3023" t="str">
            <v>TRANSFORMADOR  TRIFASICO15 KVA 13200V/220/V127V</v>
          </cell>
          <cell r="C3023" t="str">
            <v>U</v>
          </cell>
          <cell r="E3023">
            <v>4500000</v>
          </cell>
          <cell r="F3023" t="str">
            <v>PRIMARIO</v>
          </cell>
          <cell r="G3023" t="str">
            <v>TRANSFORMADOR</v>
          </cell>
          <cell r="H3023" t="str">
            <v>OTRA</v>
          </cell>
          <cell r="J3023" t="str">
            <v>NO</v>
          </cell>
          <cell r="L3023" t="str">
            <v>NO</v>
          </cell>
          <cell r="M3023">
            <v>3909781</v>
          </cell>
          <cell r="N3023">
            <v>3909781</v>
          </cell>
        </row>
        <row r="3024">
          <cell r="A3024" t="str">
            <v>TRA21</v>
          </cell>
          <cell r="B3024" t="str">
            <v>TRANSF TRIFASICO 15 KVA</v>
          </cell>
          <cell r="C3024" t="str">
            <v>U</v>
          </cell>
          <cell r="E3024">
            <v>2811322</v>
          </cell>
          <cell r="F3024" t="str">
            <v>PRIMARIO</v>
          </cell>
          <cell r="G3024" t="str">
            <v>TRATRI</v>
          </cell>
          <cell r="H3024" t="str">
            <v>OTRA</v>
          </cell>
          <cell r="J3024" t="str">
            <v>NO</v>
          </cell>
          <cell r="L3024" t="str">
            <v>NO</v>
          </cell>
          <cell r="M3024">
            <v>2811322</v>
          </cell>
          <cell r="N3024">
            <v>2811322</v>
          </cell>
        </row>
        <row r="3025">
          <cell r="A3025" t="str">
            <v>TRA22</v>
          </cell>
          <cell r="B3025" t="str">
            <v>TRANSFORMADOR  TRIFASICO 30 KVA 13200V/220/V127V</v>
          </cell>
          <cell r="C3025" t="str">
            <v>U</v>
          </cell>
          <cell r="E3025">
            <v>5500000</v>
          </cell>
          <cell r="F3025" t="str">
            <v>PRIMARIO</v>
          </cell>
          <cell r="G3025" t="str">
            <v>TRANSFORMADOR</v>
          </cell>
          <cell r="H3025" t="str">
            <v>OTRA</v>
          </cell>
          <cell r="J3025" t="str">
            <v>NO</v>
          </cell>
          <cell r="L3025" t="str">
            <v>NO</v>
          </cell>
          <cell r="M3025">
            <v>3909781</v>
          </cell>
          <cell r="N3025">
            <v>3909781</v>
          </cell>
        </row>
        <row r="3026">
          <cell r="A3026" t="str">
            <v>TRA225PM</v>
          </cell>
          <cell r="B3026" t="str">
            <v>TRANSFORMADOR  225 KVA 13.200/214V/127V TIPO PADMOUNTED  RADIAL DY5</v>
          </cell>
          <cell r="C3026" t="str">
            <v>U</v>
          </cell>
          <cell r="E3026">
            <v>21000000</v>
          </cell>
          <cell r="F3026" t="str">
            <v>PRIMARIO</v>
          </cell>
          <cell r="G3026" t="str">
            <v>TRANSFORMADOR</v>
          </cell>
          <cell r="H3026" t="str">
            <v>OTRA</v>
          </cell>
          <cell r="J3026" t="str">
            <v>NO</v>
          </cell>
          <cell r="L3026" t="str">
            <v>NO</v>
          </cell>
          <cell r="M3026">
            <v>21000000</v>
          </cell>
          <cell r="N3026">
            <v>21000000</v>
          </cell>
        </row>
        <row r="3027">
          <cell r="A3027" t="str">
            <v>TRA23</v>
          </cell>
          <cell r="B3027" t="str">
            <v>TRANSFORMADOR TRIFASICO 45 KVA</v>
          </cell>
          <cell r="C3027" t="str">
            <v>U</v>
          </cell>
          <cell r="E3027">
            <v>6365755</v>
          </cell>
          <cell r="F3027" t="str">
            <v>PRIMARIO</v>
          </cell>
          <cell r="G3027" t="str">
            <v>TRANSFORMADOR</v>
          </cell>
          <cell r="H3027" t="str">
            <v>OTRA</v>
          </cell>
          <cell r="J3027" t="str">
            <v>NO</v>
          </cell>
          <cell r="L3027" t="str">
            <v>NO</v>
          </cell>
          <cell r="M3027">
            <v>6365755</v>
          </cell>
          <cell r="N3027">
            <v>6365755</v>
          </cell>
        </row>
        <row r="3028">
          <cell r="A3028" t="str">
            <v>TRA24</v>
          </cell>
          <cell r="B3028" t="str">
            <v>TRANSFORMADOR  TRIFASICO 75 KVA</v>
          </cell>
          <cell r="C3028" t="str">
            <v>U</v>
          </cell>
          <cell r="E3028">
            <v>8900000</v>
          </cell>
          <cell r="F3028" t="str">
            <v>PRIMARIO</v>
          </cell>
          <cell r="G3028" t="str">
            <v>TRANSFORMADOR</v>
          </cell>
          <cell r="H3028" t="str">
            <v>OTRA</v>
          </cell>
          <cell r="J3028" t="str">
            <v>NO</v>
          </cell>
          <cell r="L3028" t="str">
            <v>NO</v>
          </cell>
          <cell r="M3028">
            <v>6200000</v>
          </cell>
          <cell r="N3028">
            <v>6200000</v>
          </cell>
        </row>
        <row r="3029">
          <cell r="A3029" t="str">
            <v>TRA25</v>
          </cell>
          <cell r="B3029" t="str">
            <v>TRANSFORMADOR  TRIFASICO 112,5 KVA 13200V/214V/123V</v>
          </cell>
          <cell r="C3029" t="str">
            <v>U</v>
          </cell>
          <cell r="E3029">
            <v>9851400</v>
          </cell>
          <cell r="F3029" t="str">
            <v>PRIMARIO</v>
          </cell>
          <cell r="G3029" t="str">
            <v>TRANSFORMADOR</v>
          </cell>
          <cell r="H3029" t="str">
            <v>OTRA</v>
          </cell>
          <cell r="J3029" t="str">
            <v>NO</v>
          </cell>
          <cell r="L3029" t="str">
            <v>NO</v>
          </cell>
          <cell r="M3029">
            <v>15000000</v>
          </cell>
          <cell r="N3029">
            <v>15000000</v>
          </cell>
        </row>
        <row r="3030">
          <cell r="A3030" t="str">
            <v>TRA26</v>
          </cell>
          <cell r="B3030" t="str">
            <v>TRANSFORMADOR  TRIFASICO 150 KVA</v>
          </cell>
          <cell r="C3030" t="str">
            <v>U</v>
          </cell>
          <cell r="E3030">
            <v>22050000</v>
          </cell>
          <cell r="F3030" t="str">
            <v>PRIMARIO</v>
          </cell>
          <cell r="G3030" t="str">
            <v>TRANSFORMADOR</v>
          </cell>
          <cell r="H3030" t="str">
            <v>OTRA</v>
          </cell>
          <cell r="J3030" t="str">
            <v>NO</v>
          </cell>
          <cell r="L3030" t="str">
            <v>NO</v>
          </cell>
          <cell r="M3030">
            <v>22050000</v>
          </cell>
          <cell r="N3030">
            <v>22050000</v>
          </cell>
        </row>
        <row r="3031">
          <cell r="A3031" t="str">
            <v>TRA27</v>
          </cell>
          <cell r="B3031" t="str">
            <v>TRA27</v>
          </cell>
          <cell r="C3031" t="str">
            <v>U</v>
          </cell>
          <cell r="E3031">
            <v>3</v>
          </cell>
          <cell r="F3031" t="str">
            <v>PRIMARIO</v>
          </cell>
          <cell r="G3031" t="str">
            <v>TRA</v>
          </cell>
          <cell r="H3031" t="str">
            <v>MOPOSSER</v>
          </cell>
          <cell r="J3031" t="str">
            <v>NO</v>
          </cell>
          <cell r="L3031" t="str">
            <v>NO</v>
          </cell>
          <cell r="M3031">
            <v>3</v>
          </cell>
          <cell r="N3031">
            <v>3</v>
          </cell>
        </row>
        <row r="3032">
          <cell r="A3032" t="str">
            <v>TRA28</v>
          </cell>
          <cell r="B3032" t="str">
            <v>TRA28</v>
          </cell>
          <cell r="C3032" t="str">
            <v>U</v>
          </cell>
          <cell r="E3032">
            <v>3</v>
          </cell>
          <cell r="F3032" t="str">
            <v>PRIMARIO</v>
          </cell>
          <cell r="G3032" t="str">
            <v>TRA</v>
          </cell>
          <cell r="H3032" t="str">
            <v>MOPOSSER</v>
          </cell>
          <cell r="J3032" t="str">
            <v>NO</v>
          </cell>
          <cell r="L3032" t="str">
            <v>NO</v>
          </cell>
          <cell r="M3032">
            <v>3</v>
          </cell>
          <cell r="N3032">
            <v>3</v>
          </cell>
        </row>
        <row r="3033">
          <cell r="A3033" t="str">
            <v>TRA30</v>
          </cell>
          <cell r="B3033" t="str">
            <v>TRANSFORM. TRIF 300 KVA</v>
          </cell>
          <cell r="C3033" t="str">
            <v>U</v>
          </cell>
          <cell r="E3033">
            <v>4266242</v>
          </cell>
          <cell r="F3033" t="str">
            <v>PRIMARIO</v>
          </cell>
          <cell r="G3033" t="str">
            <v>TRANSFORMADOR</v>
          </cell>
          <cell r="H3033" t="str">
            <v>OTRA</v>
          </cell>
          <cell r="J3033" t="str">
            <v>NO</v>
          </cell>
          <cell r="L3033" t="str">
            <v>NO</v>
          </cell>
          <cell r="M3033">
            <v>4266242</v>
          </cell>
          <cell r="N3033">
            <v>4266242</v>
          </cell>
        </row>
        <row r="3034">
          <cell r="A3034" t="str">
            <v>TRA300PM</v>
          </cell>
          <cell r="B3034" t="str">
            <v>TRANSFORMADOR  150 KVA 13.200/220V/127V TIPO SECO</v>
          </cell>
          <cell r="C3034" t="str">
            <v>U</v>
          </cell>
          <cell r="E3034">
            <v>8250500</v>
          </cell>
          <cell r="F3034" t="str">
            <v>PRIMARIO</v>
          </cell>
          <cell r="G3034" t="str">
            <v>TRANSFORMADOR</v>
          </cell>
          <cell r="H3034" t="str">
            <v>OTRA</v>
          </cell>
          <cell r="J3034" t="str">
            <v>NO</v>
          </cell>
          <cell r="L3034" t="str">
            <v>NO</v>
          </cell>
          <cell r="M3034">
            <v>34000000</v>
          </cell>
          <cell r="N3034">
            <v>34000000</v>
          </cell>
        </row>
        <row r="3035">
          <cell r="A3035" t="str">
            <v>TRA31</v>
          </cell>
          <cell r="B3035" t="str">
            <v>COMPLEMENTO TRA 300 KVA</v>
          </cell>
          <cell r="C3035" t="str">
            <v>U</v>
          </cell>
          <cell r="E3035">
            <v>3624174</v>
          </cell>
          <cell r="F3035" t="str">
            <v>PRIMARIO</v>
          </cell>
          <cell r="G3035" t="str">
            <v>TRA</v>
          </cell>
          <cell r="H3035" t="str">
            <v>OTRA</v>
          </cell>
          <cell r="J3035" t="str">
            <v>NO</v>
          </cell>
          <cell r="L3035" t="str">
            <v>NO</v>
          </cell>
          <cell r="M3035">
            <v>3624174</v>
          </cell>
          <cell r="N3035">
            <v>3624174</v>
          </cell>
        </row>
        <row r="3036">
          <cell r="A3036" t="str">
            <v>TRA400</v>
          </cell>
          <cell r="B3036" t="str">
            <v>TRANSFORMADOR TRIFASICO 400 KVA</v>
          </cell>
          <cell r="C3036" t="str">
            <v>U</v>
          </cell>
          <cell r="E3036">
            <v>15800882</v>
          </cell>
          <cell r="F3036" t="str">
            <v>PRIMARIO</v>
          </cell>
          <cell r="G3036" t="str">
            <v>TRANSFORMADOR</v>
          </cell>
          <cell r="H3036" t="str">
            <v>OTRA</v>
          </cell>
          <cell r="J3036" t="str">
            <v>NO</v>
          </cell>
          <cell r="L3036" t="str">
            <v>NO</v>
          </cell>
          <cell r="M3036">
            <v>15800882</v>
          </cell>
          <cell r="N3036">
            <v>15800882</v>
          </cell>
        </row>
        <row r="3037">
          <cell r="A3037" t="str">
            <v>TRA500PM</v>
          </cell>
          <cell r="B3037" t="str">
            <v>TRANSFORMADOR  500 KVA 13.200/214V/127V TIPO PADMOUNTED  RADIAL DY5</v>
          </cell>
          <cell r="C3037" t="str">
            <v>U</v>
          </cell>
          <cell r="E3037">
            <v>48000000</v>
          </cell>
          <cell r="F3037" t="str">
            <v>PRIMARIO</v>
          </cell>
          <cell r="G3037" t="str">
            <v>TRANSFORMADOR</v>
          </cell>
          <cell r="H3037" t="str">
            <v>OTRA</v>
          </cell>
          <cell r="J3037" t="str">
            <v>NO</v>
          </cell>
          <cell r="L3037" t="str">
            <v>NO</v>
          </cell>
          <cell r="M3037">
            <v>48000000</v>
          </cell>
          <cell r="N3037">
            <v>48000000</v>
          </cell>
        </row>
        <row r="3038">
          <cell r="A3038" t="str">
            <v>TRA5KVA</v>
          </cell>
          <cell r="B3038" t="str">
            <v>TRANSFORMADOR  MONOFASICO 5 KVA 13200/240/120V</v>
          </cell>
          <cell r="C3038" t="str">
            <v>U</v>
          </cell>
          <cell r="E3038">
            <v>2531000</v>
          </cell>
          <cell r="F3038" t="str">
            <v>PRIMARIO</v>
          </cell>
          <cell r="G3038" t="str">
            <v>TRANSFORMADOR</v>
          </cell>
          <cell r="H3038" t="str">
            <v>OTRA</v>
          </cell>
          <cell r="I3038" t="str">
            <v>EL PAISA</v>
          </cell>
          <cell r="J3038" t="str">
            <v>NO</v>
          </cell>
          <cell r="L3038" t="str">
            <v>NO</v>
          </cell>
          <cell r="M3038">
            <v>3500000</v>
          </cell>
          <cell r="N3038">
            <v>3500000</v>
          </cell>
        </row>
        <row r="3039">
          <cell r="A3039" t="str">
            <v>TRA61</v>
          </cell>
          <cell r="B3039" t="str">
            <v>TRANSF. CORRIENTE 100/5A</v>
          </cell>
          <cell r="C3039" t="str">
            <v>U</v>
          </cell>
          <cell r="E3039">
            <v>3</v>
          </cell>
          <cell r="F3039" t="str">
            <v>PRIMARIO</v>
          </cell>
          <cell r="G3039" t="str">
            <v>TRA</v>
          </cell>
          <cell r="H3039" t="str">
            <v>OTRA</v>
          </cell>
          <cell r="J3039" t="str">
            <v>NO</v>
          </cell>
          <cell r="L3039" t="str">
            <v>SI</v>
          </cell>
          <cell r="M3039">
            <v>3</v>
          </cell>
          <cell r="N3039">
            <v>3</v>
          </cell>
        </row>
        <row r="3040">
          <cell r="A3040" t="str">
            <v>TRA62</v>
          </cell>
          <cell r="B3040" t="str">
            <v>TRANSF. CORRIENTE 200/5A</v>
          </cell>
          <cell r="C3040" t="str">
            <v>U</v>
          </cell>
          <cell r="E3040">
            <v>3</v>
          </cell>
          <cell r="F3040" t="str">
            <v>PRIMARIO</v>
          </cell>
          <cell r="G3040" t="str">
            <v>TRA</v>
          </cell>
          <cell r="H3040" t="str">
            <v>OTRA</v>
          </cell>
          <cell r="J3040" t="str">
            <v>NO</v>
          </cell>
          <cell r="L3040" t="str">
            <v>SI</v>
          </cell>
          <cell r="M3040">
            <v>3</v>
          </cell>
          <cell r="N3040">
            <v>3</v>
          </cell>
        </row>
        <row r="3041">
          <cell r="A3041" t="str">
            <v>TRA63</v>
          </cell>
          <cell r="B3041" t="str">
            <v>TRANSF. CORRIENTE 300/5A</v>
          </cell>
          <cell r="C3041" t="str">
            <v>U</v>
          </cell>
          <cell r="E3041">
            <v>16154</v>
          </cell>
          <cell r="F3041" t="str">
            <v>PRIMARIO</v>
          </cell>
          <cell r="G3041" t="str">
            <v>TRA</v>
          </cell>
          <cell r="H3041" t="str">
            <v>OTRA</v>
          </cell>
          <cell r="J3041" t="str">
            <v>NO</v>
          </cell>
          <cell r="L3041" t="str">
            <v>SI</v>
          </cell>
          <cell r="M3041">
            <v>16154</v>
          </cell>
          <cell r="N3041">
            <v>16154</v>
          </cell>
        </row>
        <row r="3042">
          <cell r="A3042" t="str">
            <v>TRA64</v>
          </cell>
          <cell r="B3042" t="str">
            <v>TRANSF. CORRIENTE 400/5A</v>
          </cell>
          <cell r="C3042" t="str">
            <v>U</v>
          </cell>
          <cell r="E3042">
            <v>16154</v>
          </cell>
          <cell r="F3042" t="str">
            <v>PRIMARIO</v>
          </cell>
          <cell r="G3042" t="str">
            <v>TRA</v>
          </cell>
          <cell r="H3042" t="str">
            <v>OTRA</v>
          </cell>
          <cell r="J3042" t="str">
            <v>NO</v>
          </cell>
          <cell r="L3042" t="str">
            <v>SI</v>
          </cell>
          <cell r="M3042">
            <v>16154</v>
          </cell>
          <cell r="N3042">
            <v>16154</v>
          </cell>
        </row>
        <row r="3043">
          <cell r="A3043" t="str">
            <v>TRA75</v>
          </cell>
          <cell r="B3043" t="str">
            <v>TRANSFORMADOR 75 KVA</v>
          </cell>
          <cell r="C3043" t="str">
            <v>U</v>
          </cell>
          <cell r="E3043">
            <v>4266242</v>
          </cell>
          <cell r="F3043" t="str">
            <v>PRIMARIO</v>
          </cell>
          <cell r="G3043" t="str">
            <v>TRANSFORMADOR</v>
          </cell>
          <cell r="H3043" t="str">
            <v>MOPOSOTRASER</v>
          </cell>
          <cell r="J3043" t="str">
            <v>NO</v>
          </cell>
          <cell r="L3043" t="str">
            <v>NO</v>
          </cell>
          <cell r="M3043">
            <v>4266242</v>
          </cell>
          <cell r="N3043">
            <v>4266242</v>
          </cell>
        </row>
        <row r="3044">
          <cell r="A3044" t="str">
            <v>TRA8</v>
          </cell>
          <cell r="B3044" t="str">
            <v>TRANSPORTE POSTE 8M</v>
          </cell>
          <cell r="C3044" t="str">
            <v>UT</v>
          </cell>
          <cell r="E3044">
            <v>12114</v>
          </cell>
          <cell r="F3044" t="str">
            <v>PRIMARIO</v>
          </cell>
          <cell r="G3044" t="str">
            <v>TTE</v>
          </cell>
          <cell r="H3044" t="str">
            <v>MOPOSSER</v>
          </cell>
          <cell r="J3044" t="str">
            <v>NO</v>
          </cell>
          <cell r="L3044" t="str">
            <v>NO</v>
          </cell>
          <cell r="M3044">
            <v>12114</v>
          </cell>
          <cell r="N3044">
            <v>12114</v>
          </cell>
        </row>
        <row r="3045">
          <cell r="A3045" t="str">
            <v>TRAM_01</v>
          </cell>
          <cell r="B3045" t="str">
            <v>AAAA AAAA AA  A AA A</v>
          </cell>
          <cell r="C3045" t="str">
            <v>U</v>
          </cell>
          <cell r="E3045">
            <v>3000000</v>
          </cell>
          <cell r="F3045" t="str">
            <v>PRODUCTO</v>
          </cell>
          <cell r="G3045" t="str">
            <v>XXXX</v>
          </cell>
          <cell r="H3045" t="str">
            <v>OTRA</v>
          </cell>
          <cell r="J3045" t="str">
            <v>NO</v>
          </cell>
          <cell r="L3045" t="str">
            <v>NO</v>
          </cell>
          <cell r="M3045">
            <v>1500000</v>
          </cell>
          <cell r="N3045">
            <v>1500000</v>
          </cell>
        </row>
        <row r="3046">
          <cell r="A3046" t="str">
            <v>TRAM_02</v>
          </cell>
          <cell r="B3046" t="str">
            <v>TRAMITES ELECTRICARIBE DISEÑOS</v>
          </cell>
          <cell r="C3046" t="str">
            <v>U</v>
          </cell>
          <cell r="E3046">
            <v>2500000</v>
          </cell>
          <cell r="F3046" t="str">
            <v>PRODUCTO</v>
          </cell>
          <cell r="G3046" t="str">
            <v>XXXX</v>
          </cell>
          <cell r="H3046" t="str">
            <v>OTRA</v>
          </cell>
          <cell r="J3046" t="str">
            <v>NO</v>
          </cell>
          <cell r="L3046" t="str">
            <v>NO</v>
          </cell>
          <cell r="M3046">
            <v>2500000</v>
          </cell>
          <cell r="N3046">
            <v>2500000</v>
          </cell>
        </row>
        <row r="3047">
          <cell r="A3047" t="str">
            <v>TRAM_03</v>
          </cell>
          <cell r="B3047" t="str">
            <v>AAAA AAAA AA  A AA A</v>
          </cell>
          <cell r="C3047" t="str">
            <v>U</v>
          </cell>
          <cell r="E3047">
            <v>2000000</v>
          </cell>
          <cell r="F3047" t="str">
            <v>PRODUCTO</v>
          </cell>
          <cell r="G3047" t="str">
            <v>XXXX</v>
          </cell>
          <cell r="H3047" t="str">
            <v>OTRA</v>
          </cell>
          <cell r="J3047" t="str">
            <v>NO</v>
          </cell>
          <cell r="L3047" t="str">
            <v>NO</v>
          </cell>
          <cell r="M3047">
            <v>2000000</v>
          </cell>
          <cell r="N3047">
            <v>2000000</v>
          </cell>
        </row>
        <row r="3048">
          <cell r="A3048" t="str">
            <v>TRAMITE_01</v>
          </cell>
          <cell r="B3048" t="str">
            <v>TRAMITES,ESTUDIOS Y REVISIONES ELECTRICARIBE</v>
          </cell>
          <cell r="C3048" t="str">
            <v>U</v>
          </cell>
          <cell r="E3048">
            <v>3000000</v>
          </cell>
          <cell r="F3048" t="str">
            <v>PRIMARIO</v>
          </cell>
          <cell r="G3048" t="str">
            <v>XXXX</v>
          </cell>
          <cell r="H3048" t="str">
            <v>MOPOSSER</v>
          </cell>
          <cell r="J3048" t="str">
            <v>NO</v>
          </cell>
          <cell r="L3048" t="str">
            <v>NO</v>
          </cell>
          <cell r="M3048">
            <v>1500000</v>
          </cell>
          <cell r="N3048">
            <v>1500000</v>
          </cell>
        </row>
        <row r="3049">
          <cell r="A3049" t="str">
            <v>TRAMITE_02</v>
          </cell>
          <cell r="B3049" t="str">
            <v>TRAMITES  ELECTRICARIBE CONSTRUCCION</v>
          </cell>
          <cell r="C3049" t="str">
            <v>U</v>
          </cell>
          <cell r="E3049">
            <v>2500000</v>
          </cell>
          <cell r="F3049" t="str">
            <v>PRIMARIO</v>
          </cell>
          <cell r="G3049" t="str">
            <v>XXXX</v>
          </cell>
          <cell r="H3049" t="str">
            <v>MOPOSSER</v>
          </cell>
          <cell r="J3049" t="str">
            <v>NO</v>
          </cell>
          <cell r="L3049" t="str">
            <v>NO</v>
          </cell>
          <cell r="M3049">
            <v>2500000</v>
          </cell>
          <cell r="N3049">
            <v>2500000</v>
          </cell>
        </row>
        <row r="3050">
          <cell r="A3050" t="str">
            <v>TRAMITE_03</v>
          </cell>
          <cell r="B3050" t="str">
            <v>CERTIFICACION RETIE</v>
          </cell>
          <cell r="C3050" t="str">
            <v>U</v>
          </cell>
          <cell r="E3050">
            <v>2000000</v>
          </cell>
          <cell r="F3050" t="str">
            <v>PRIMARIO</v>
          </cell>
          <cell r="G3050" t="str">
            <v>XXXX</v>
          </cell>
          <cell r="H3050" t="str">
            <v>MOPOSSER</v>
          </cell>
          <cell r="J3050" t="str">
            <v>NO</v>
          </cell>
          <cell r="L3050" t="str">
            <v>NO</v>
          </cell>
          <cell r="M3050">
            <v>2000000</v>
          </cell>
          <cell r="N3050">
            <v>2000000</v>
          </cell>
        </row>
        <row r="3051">
          <cell r="A3051" t="str">
            <v>TRAMITE_04</v>
          </cell>
          <cell r="B3051" t="str">
            <v>TRAMITE ELECTRICARIBE</v>
          </cell>
          <cell r="C3051" t="str">
            <v>SER</v>
          </cell>
          <cell r="E3051">
            <v>1000000</v>
          </cell>
          <cell r="F3051" t="str">
            <v>PRIMARIO</v>
          </cell>
          <cell r="G3051" t="str">
            <v>XXXX</v>
          </cell>
          <cell r="H3051" t="str">
            <v>MOPOSSER</v>
          </cell>
          <cell r="J3051" t="str">
            <v>NO</v>
          </cell>
          <cell r="L3051" t="str">
            <v>NO</v>
          </cell>
          <cell r="M3051">
            <v>2000000</v>
          </cell>
          <cell r="N3051">
            <v>2000000</v>
          </cell>
        </row>
        <row r="3052">
          <cell r="A3052" t="str">
            <v>TRANSF100</v>
          </cell>
          <cell r="B3052" t="str">
            <v>TRANSFERENCIA AUTOMATICA 75 KVA TRIPOLAR 600V</v>
          </cell>
          <cell r="C3052" t="str">
            <v>U</v>
          </cell>
          <cell r="E3052">
            <v>7897001</v>
          </cell>
          <cell r="F3052" t="str">
            <v>PRIMARIO</v>
          </cell>
          <cell r="G3052" t="str">
            <v>TAB</v>
          </cell>
          <cell r="H3052" t="str">
            <v>OTRA</v>
          </cell>
          <cell r="J3052" t="str">
            <v>NO</v>
          </cell>
          <cell r="L3052" t="str">
            <v>SI</v>
          </cell>
          <cell r="M3052">
            <v>6897001</v>
          </cell>
          <cell r="N3052">
            <v>6897001</v>
          </cell>
        </row>
        <row r="3053">
          <cell r="A3053" t="str">
            <v>TRANSF500</v>
          </cell>
          <cell r="B3053" t="str">
            <v>TRANSFERENCIA AUTOMATICA 300 KVA TRIPOLAR 600V</v>
          </cell>
          <cell r="C3053" t="str">
            <v>U</v>
          </cell>
          <cell r="E3053">
            <v>20412501</v>
          </cell>
          <cell r="F3053" t="str">
            <v>PRIMARIO</v>
          </cell>
          <cell r="G3053" t="str">
            <v>TAB</v>
          </cell>
          <cell r="H3053" t="str">
            <v>OTRA</v>
          </cell>
          <cell r="J3053" t="str">
            <v>NO</v>
          </cell>
          <cell r="L3053" t="str">
            <v>SI</v>
          </cell>
          <cell r="M3053">
            <v>27412501</v>
          </cell>
          <cell r="N3053">
            <v>27412501</v>
          </cell>
        </row>
        <row r="3054">
          <cell r="A3054" t="str">
            <v>TRANSFBCI</v>
          </cell>
          <cell r="B3054" t="str">
            <v>TRANSFERENCIA AUTOMATICA PARA BCI 100 AMP TRIPOLAR 600V</v>
          </cell>
          <cell r="C3054" t="str">
            <v>U</v>
          </cell>
          <cell r="E3054">
            <v>10412501</v>
          </cell>
          <cell r="F3054" t="str">
            <v>PRIMARIO</v>
          </cell>
          <cell r="G3054" t="str">
            <v>TAB</v>
          </cell>
          <cell r="H3054" t="str">
            <v>OTRA</v>
          </cell>
          <cell r="J3054" t="str">
            <v>NO</v>
          </cell>
          <cell r="L3054" t="str">
            <v>SI</v>
          </cell>
          <cell r="M3054">
            <v>27412501</v>
          </cell>
          <cell r="N3054">
            <v>27412501</v>
          </cell>
        </row>
        <row r="3055">
          <cell r="A3055" t="str">
            <v>TRANSFE_100</v>
          </cell>
          <cell r="B3055" t="str">
            <v>TRANSFERENCIA AUTOMATICA 75 KVA TRIPOLAR 600V</v>
          </cell>
          <cell r="C3055" t="str">
            <v>U</v>
          </cell>
          <cell r="E3055">
            <v>9445843.0500000007</v>
          </cell>
          <cell r="F3055" t="str">
            <v>PRODUCTO</v>
          </cell>
          <cell r="G3055" t="str">
            <v>XXXX</v>
          </cell>
          <cell r="H3055" t="str">
            <v>OTRA</v>
          </cell>
          <cell r="J3055" t="str">
            <v>NO</v>
          </cell>
          <cell r="L3055" t="str">
            <v>NO</v>
          </cell>
          <cell r="M3055">
            <v>7394805</v>
          </cell>
          <cell r="N3055">
            <v>7394805</v>
          </cell>
        </row>
        <row r="3056">
          <cell r="A3056" t="str">
            <v>TRANSFE_500</v>
          </cell>
          <cell r="B3056" t="str">
            <v>TRANSFERENCIA AUTOMATICA 300 KVA TRIPOLAR 600V</v>
          </cell>
          <cell r="C3056" t="str">
            <v>U</v>
          </cell>
          <cell r="E3056">
            <v>23328166</v>
          </cell>
          <cell r="F3056" t="str">
            <v>PRODUCTO</v>
          </cell>
          <cell r="G3056" t="str">
            <v>XXXX</v>
          </cell>
          <cell r="H3056" t="str">
            <v>OTRA</v>
          </cell>
          <cell r="J3056" t="str">
            <v>NO</v>
          </cell>
          <cell r="L3056" t="str">
            <v>NO</v>
          </cell>
          <cell r="M3056">
            <v>29151521</v>
          </cell>
          <cell r="N3056">
            <v>29151521</v>
          </cell>
        </row>
        <row r="3057">
          <cell r="A3057" t="str">
            <v>TRANSFE_BCI</v>
          </cell>
          <cell r="B3057" t="str">
            <v>TRANSFERENCIA AUTOMATICA PARA BOMBA CONTRA INCENDIO</v>
          </cell>
          <cell r="C3057" t="str">
            <v>U</v>
          </cell>
          <cell r="E3057">
            <v>12828166.050000001</v>
          </cell>
          <cell r="F3057" t="str">
            <v>PRODUCTO</v>
          </cell>
          <cell r="O3057" t="str">
            <v>MAT</v>
          </cell>
        </row>
        <row r="3058">
          <cell r="A3058" t="str">
            <v>TRATRI250S</v>
          </cell>
          <cell r="B3058" t="str">
            <v>TRANSFORMADOR  TRIFASICO 250 KVA 13200V/440/V254V TIPO SECO</v>
          </cell>
          <cell r="C3058" t="str">
            <v>U</v>
          </cell>
          <cell r="D3058">
            <v>1</v>
          </cell>
          <cell r="E3058">
            <v>28000000</v>
          </cell>
          <cell r="F3058" t="str">
            <v>PRIMARIO</v>
          </cell>
          <cell r="G3058" t="str">
            <v>TRANSFORMADOR</v>
          </cell>
          <cell r="H3058" t="str">
            <v>OTRA</v>
          </cell>
          <cell r="J3058" t="str">
            <v>NO</v>
          </cell>
          <cell r="L3058" t="str">
            <v>NO</v>
          </cell>
          <cell r="O3058" t="str">
            <v>MAT</v>
          </cell>
        </row>
        <row r="3059">
          <cell r="A3059" t="str">
            <v>TRATRI300S</v>
          </cell>
          <cell r="B3059" t="str">
            <v>TRANSFORMADOR  TRIFASICO 300 KVA 13200V/440/V254V TIPO SECO</v>
          </cell>
          <cell r="C3059" t="str">
            <v>U</v>
          </cell>
          <cell r="D3059">
            <v>1</v>
          </cell>
          <cell r="E3059">
            <v>30000000</v>
          </cell>
          <cell r="F3059" t="str">
            <v>PRIMARIO</v>
          </cell>
          <cell r="G3059" t="str">
            <v>TRANSFORMADOR</v>
          </cell>
          <cell r="H3059" t="str">
            <v>OTRA</v>
          </cell>
          <cell r="J3059" t="str">
            <v>NO</v>
          </cell>
          <cell r="L3059" t="str">
            <v>NO</v>
          </cell>
          <cell r="O3059" t="str">
            <v>MAT</v>
          </cell>
        </row>
        <row r="3060">
          <cell r="A3060" t="str">
            <v>TRATRI400S</v>
          </cell>
          <cell r="B3060" t="str">
            <v>TRANSFORMADOR  TRIFASICO 400 KVA 13200V/220/V127V TIPO SECO</v>
          </cell>
          <cell r="C3060" t="str">
            <v>U</v>
          </cell>
          <cell r="D3060">
            <v>1</v>
          </cell>
          <cell r="E3060">
            <v>65000000</v>
          </cell>
          <cell r="F3060" t="str">
            <v>PRIMARIO</v>
          </cell>
          <cell r="G3060" t="str">
            <v>TRANSFORMADOR</v>
          </cell>
          <cell r="H3060" t="str">
            <v>OTRA</v>
          </cell>
          <cell r="J3060" t="str">
            <v>NO</v>
          </cell>
          <cell r="L3060" t="str">
            <v>NO</v>
          </cell>
          <cell r="O3060" t="str">
            <v>MAT</v>
          </cell>
        </row>
        <row r="3061">
          <cell r="A3061" t="str">
            <v>TRITU</v>
          </cell>
          <cell r="B3061" t="str">
            <v>TRITURADO</v>
          </cell>
          <cell r="C3061" t="str">
            <v>M3</v>
          </cell>
          <cell r="E3061">
            <v>81000</v>
          </cell>
          <cell r="F3061" t="str">
            <v>PRIMARIO</v>
          </cell>
          <cell r="G3061" t="str">
            <v>TRI</v>
          </cell>
          <cell r="H3061" t="str">
            <v>OTRA</v>
          </cell>
          <cell r="J3061" t="str">
            <v>NO</v>
          </cell>
          <cell r="L3061" t="str">
            <v>NO</v>
          </cell>
          <cell r="M3061">
            <v>45000</v>
          </cell>
          <cell r="N3061">
            <v>45000</v>
          </cell>
        </row>
        <row r="3062">
          <cell r="A3062" t="str">
            <v>TRITU_HIDR</v>
          </cell>
          <cell r="B3062" t="str">
            <v>AGREGADO PARA CONCRETO HIDRAULICO</v>
          </cell>
          <cell r="C3062" t="str">
            <v>M3</v>
          </cell>
          <cell r="E3062">
            <v>120000</v>
          </cell>
          <cell r="F3062" t="str">
            <v>PRIMARIO</v>
          </cell>
          <cell r="G3062" t="str">
            <v>TRI</v>
          </cell>
          <cell r="H3062" t="str">
            <v>OTRA</v>
          </cell>
          <cell r="J3062" t="str">
            <v>NO</v>
          </cell>
          <cell r="L3062" t="str">
            <v>NO</v>
          </cell>
          <cell r="M3062">
            <v>45000</v>
          </cell>
          <cell r="N3062">
            <v>45000</v>
          </cell>
        </row>
        <row r="3063">
          <cell r="A3063" t="str">
            <v>TRM21</v>
          </cell>
          <cell r="B3063" t="str">
            <v>TRANSF. MANUAL 3X200A</v>
          </cell>
          <cell r="C3063" t="str">
            <v>U</v>
          </cell>
          <cell r="E3063">
            <v>123979</v>
          </cell>
          <cell r="F3063" t="str">
            <v>PRIMARIO</v>
          </cell>
          <cell r="G3063" t="str">
            <v>PLA</v>
          </cell>
          <cell r="H3063" t="str">
            <v>OTRA</v>
          </cell>
          <cell r="J3063" t="str">
            <v>NO</v>
          </cell>
          <cell r="L3063" t="str">
            <v>SI</v>
          </cell>
          <cell r="M3063">
            <v>123979</v>
          </cell>
          <cell r="N3063">
            <v>123979</v>
          </cell>
        </row>
        <row r="3064">
          <cell r="A3064" t="str">
            <v>TROQUEL_CANAL</v>
          </cell>
          <cell r="B3064" t="str">
            <v>TROQUEL  PARA CANALETA METALICA PARA TOMA ELECTRICA Y REGULADA</v>
          </cell>
          <cell r="C3064" t="str">
            <v>U</v>
          </cell>
          <cell r="E3064">
            <v>16095.239990234375</v>
          </cell>
          <cell r="F3064" t="str">
            <v>PRODUCTO</v>
          </cell>
          <cell r="O3064" t="str">
            <v>MAT</v>
          </cell>
        </row>
        <row r="3065">
          <cell r="A3065" t="str">
            <v>TROQUELCANALE</v>
          </cell>
          <cell r="B3065" t="str">
            <v>TROQUEL DOBLE PARA CANALETA METALICA</v>
          </cell>
          <cell r="C3065" t="str">
            <v>U</v>
          </cell>
          <cell r="E3065">
            <v>4500</v>
          </cell>
          <cell r="F3065" t="str">
            <v>PRIMARIO</v>
          </cell>
          <cell r="G3065" t="str">
            <v>ZZZ</v>
          </cell>
          <cell r="H3065" t="str">
            <v>OTRA</v>
          </cell>
          <cell r="J3065" t="str">
            <v>NO</v>
          </cell>
          <cell r="L3065" t="str">
            <v>SI</v>
          </cell>
          <cell r="M3065">
            <v>1064</v>
          </cell>
          <cell r="N3065">
            <v>1064</v>
          </cell>
        </row>
        <row r="3066">
          <cell r="A3066" t="str">
            <v>TS220</v>
          </cell>
          <cell r="B3066" t="str">
            <v>TENDIDO RED 2No2/0+1No1/0+1No4</v>
          </cell>
          <cell r="C3066" t="str">
            <v>H-H</v>
          </cell>
          <cell r="E3066">
            <v>278</v>
          </cell>
          <cell r="F3066" t="str">
            <v>PRIMARIO</v>
          </cell>
          <cell r="G3066" t="str">
            <v>MO</v>
          </cell>
          <cell r="H3066" t="str">
            <v>MOPOSSER</v>
          </cell>
          <cell r="J3066" t="str">
            <v>NO</v>
          </cell>
          <cell r="L3066" t="str">
            <v>NO</v>
          </cell>
          <cell r="M3066">
            <v>278</v>
          </cell>
          <cell r="N3066">
            <v>278</v>
          </cell>
        </row>
        <row r="3067">
          <cell r="A3067" t="str">
            <v>TSP6</v>
          </cell>
          <cell r="B3067" t="str">
            <v>TABLERO TIPO TQ-SP-6</v>
          </cell>
          <cell r="C3067" t="str">
            <v>U</v>
          </cell>
          <cell r="E3067">
            <v>13696</v>
          </cell>
          <cell r="F3067" t="str">
            <v>PRIMARIO</v>
          </cell>
          <cell r="G3067" t="str">
            <v>TAB</v>
          </cell>
          <cell r="H3067" t="str">
            <v>OTRA</v>
          </cell>
          <cell r="J3067" t="str">
            <v>NO</v>
          </cell>
          <cell r="L3067" t="str">
            <v>SI</v>
          </cell>
          <cell r="M3067">
            <v>13696</v>
          </cell>
          <cell r="N3067">
            <v>13696</v>
          </cell>
        </row>
        <row r="3068">
          <cell r="A3068" t="str">
            <v>TT_WAYUU</v>
          </cell>
          <cell r="B3068" t="str">
            <v>TABLERO GENERAL, TRANSFERENCIA Y CABLEADO</v>
          </cell>
          <cell r="C3068" t="str">
            <v>GBL</v>
          </cell>
          <cell r="E3068">
            <v>121146259.71000001</v>
          </cell>
          <cell r="F3068" t="str">
            <v>PRODUCTO</v>
          </cell>
          <cell r="G3068" t="str">
            <v>XXXX</v>
          </cell>
          <cell r="H3068" t="str">
            <v>OTRA</v>
          </cell>
          <cell r="J3068" t="str">
            <v>NO</v>
          </cell>
          <cell r="L3068" t="str">
            <v>NO</v>
          </cell>
          <cell r="M3068">
            <v>93625241</v>
          </cell>
          <cell r="N3068">
            <v>93625241</v>
          </cell>
        </row>
        <row r="3069">
          <cell r="A3069" t="str">
            <v>TT150</v>
          </cell>
          <cell r="B3069" t="str">
            <v>TRANSF TRIF. 150 KVA</v>
          </cell>
          <cell r="C3069" t="str">
            <v>U</v>
          </cell>
          <cell r="E3069">
            <v>3540625</v>
          </cell>
          <cell r="F3069" t="str">
            <v>PRIMARIO</v>
          </cell>
          <cell r="G3069" t="str">
            <v>TRA</v>
          </cell>
          <cell r="H3069" t="str">
            <v>OTRA</v>
          </cell>
          <cell r="J3069" t="str">
            <v>NO</v>
          </cell>
          <cell r="L3069" t="str">
            <v>SI</v>
          </cell>
          <cell r="M3069">
            <v>3540625</v>
          </cell>
          <cell r="N3069">
            <v>3540625</v>
          </cell>
        </row>
        <row r="3070">
          <cell r="A3070" t="str">
            <v>TTE</v>
          </cell>
          <cell r="B3070" t="str">
            <v>TRANSPORTE POSTE 14 METROS</v>
          </cell>
          <cell r="C3070" t="str">
            <v>UT</v>
          </cell>
          <cell r="E3070">
            <v>350000</v>
          </cell>
          <cell r="F3070" t="str">
            <v>PRIMARIO</v>
          </cell>
          <cell r="G3070" t="str">
            <v>TTE</v>
          </cell>
          <cell r="H3070" t="str">
            <v>MOPOSSER</v>
          </cell>
          <cell r="J3070" t="str">
            <v>NO</v>
          </cell>
          <cell r="L3070" t="str">
            <v>NO</v>
          </cell>
          <cell r="M3070">
            <v>20178</v>
          </cell>
          <cell r="N3070">
            <v>20178</v>
          </cell>
        </row>
        <row r="3071">
          <cell r="A3071" t="str">
            <v>TTE01</v>
          </cell>
          <cell r="B3071" t="str">
            <v>TTE POSTE 12M DESDE FCA</v>
          </cell>
          <cell r="C3071" t="str">
            <v>UT</v>
          </cell>
          <cell r="E3071">
            <v>500000</v>
          </cell>
          <cell r="F3071" t="str">
            <v>PRIMARIO</v>
          </cell>
          <cell r="G3071" t="str">
            <v>TTE</v>
          </cell>
          <cell r="H3071" t="str">
            <v>MOPOSSER</v>
          </cell>
          <cell r="J3071" t="str">
            <v>NO</v>
          </cell>
          <cell r="L3071" t="str">
            <v>NO</v>
          </cell>
          <cell r="M3071">
            <v>300000</v>
          </cell>
          <cell r="N3071">
            <v>300000</v>
          </cell>
        </row>
        <row r="3072">
          <cell r="A3072" t="str">
            <v>TTE02</v>
          </cell>
          <cell r="B3072" t="str">
            <v>TTE POSTE  9M DES FCA</v>
          </cell>
          <cell r="C3072" t="str">
            <v>UT</v>
          </cell>
          <cell r="E3072">
            <v>700000</v>
          </cell>
          <cell r="F3072" t="str">
            <v>PRIMARIO</v>
          </cell>
          <cell r="G3072" t="str">
            <v>TTE</v>
          </cell>
          <cell r="H3072" t="str">
            <v>MOPOSSER</v>
          </cell>
          <cell r="J3072" t="str">
            <v>NO</v>
          </cell>
          <cell r="L3072" t="str">
            <v>NO</v>
          </cell>
          <cell r="M3072">
            <v>150000</v>
          </cell>
          <cell r="N3072">
            <v>150000</v>
          </cell>
        </row>
        <row r="3073">
          <cell r="A3073" t="str">
            <v>TTE03</v>
          </cell>
          <cell r="B3073" t="str">
            <v>TTE E HINCADA POSTE 12M EN VALLEDUPAR</v>
          </cell>
          <cell r="C3073" t="str">
            <v>UT</v>
          </cell>
          <cell r="E3073">
            <v>100000</v>
          </cell>
          <cell r="F3073" t="str">
            <v>PRIMARIO</v>
          </cell>
          <cell r="G3073" t="str">
            <v>TTE</v>
          </cell>
          <cell r="H3073" t="str">
            <v>MOPOSSER</v>
          </cell>
          <cell r="J3073" t="str">
            <v>NO</v>
          </cell>
          <cell r="L3073" t="str">
            <v>NO</v>
          </cell>
          <cell r="M3073">
            <v>100000</v>
          </cell>
          <cell r="N3073">
            <v>100000</v>
          </cell>
        </row>
        <row r="3074">
          <cell r="A3074" t="str">
            <v>TTE05</v>
          </cell>
          <cell r="B3074" t="str">
            <v>TTE POSTE METALICO 10M DESDE FCA</v>
          </cell>
          <cell r="C3074" t="str">
            <v>UT</v>
          </cell>
          <cell r="E3074">
            <v>250000</v>
          </cell>
          <cell r="F3074" t="str">
            <v>PRIMARIO</v>
          </cell>
          <cell r="G3074" t="str">
            <v>TTE</v>
          </cell>
          <cell r="H3074" t="str">
            <v>MOPOSSER</v>
          </cell>
          <cell r="J3074" t="str">
            <v>NO</v>
          </cell>
          <cell r="L3074" t="str">
            <v>NO</v>
          </cell>
          <cell r="M3074">
            <v>300000</v>
          </cell>
          <cell r="N3074">
            <v>300000</v>
          </cell>
        </row>
        <row r="3075">
          <cell r="A3075" t="str">
            <v>TTEMAT000001</v>
          </cell>
          <cell r="B3075" t="str">
            <v>TRANSPORTE EN PORCENTAJE MATERIALES</v>
          </cell>
          <cell r="C3075" t="str">
            <v>% MAT</v>
          </cell>
          <cell r="E3075">
            <v>30000</v>
          </cell>
          <cell r="F3075" t="str">
            <v>PRIMARIO</v>
          </cell>
          <cell r="G3075" t="str">
            <v>TTE</v>
          </cell>
          <cell r="H3075" t="str">
            <v>TTE</v>
          </cell>
          <cell r="O3075" t="str">
            <v>TTE</v>
          </cell>
        </row>
        <row r="3076">
          <cell r="A3076" t="str">
            <v>TTEMAT000024</v>
          </cell>
          <cell r="B3076" t="str">
            <v>TRANSPORTE EN PORCENTAJE MATERIALES</v>
          </cell>
          <cell r="C3076" t="str">
            <v>% MAT</v>
          </cell>
          <cell r="E3076">
            <v>1206583</v>
          </cell>
          <cell r="F3076" t="str">
            <v>PRIMARIO</v>
          </cell>
          <cell r="G3076" t="str">
            <v>TTE</v>
          </cell>
          <cell r="H3076" t="str">
            <v>TTE</v>
          </cell>
          <cell r="O3076" t="str">
            <v>TTE</v>
          </cell>
        </row>
        <row r="3077">
          <cell r="A3077" t="str">
            <v>TTEMAT000025</v>
          </cell>
          <cell r="B3077" t="str">
            <v>TRANSPORTE EN PORCENTAJE MATERIALES</v>
          </cell>
          <cell r="C3077" t="str">
            <v>% MAT</v>
          </cell>
          <cell r="E3077">
            <v>116000</v>
          </cell>
          <cell r="F3077" t="str">
            <v>PRIMARIO</v>
          </cell>
          <cell r="G3077" t="str">
            <v>TTE</v>
          </cell>
          <cell r="H3077" t="str">
            <v>TTE</v>
          </cell>
          <cell r="O3077" t="str">
            <v>TTE</v>
          </cell>
        </row>
        <row r="3078">
          <cell r="A3078" t="str">
            <v>TTEMAT000026</v>
          </cell>
          <cell r="B3078" t="str">
            <v>TRANSPORTE EN PORCENTAJE MATERIALES</v>
          </cell>
          <cell r="C3078" t="str">
            <v>% MAT</v>
          </cell>
          <cell r="E3078">
            <v>4424.419921875</v>
          </cell>
          <cell r="F3078" t="str">
            <v>PRIMARIO</v>
          </cell>
          <cell r="G3078" t="str">
            <v>TTE</v>
          </cell>
          <cell r="H3078" t="str">
            <v>TTE</v>
          </cell>
          <cell r="O3078" t="str">
            <v>TTE</v>
          </cell>
        </row>
        <row r="3079">
          <cell r="A3079" t="str">
            <v>TTEMAT000027</v>
          </cell>
          <cell r="B3079" t="str">
            <v>TRANSPORTE EN PORCENTAJE MATERIALES</v>
          </cell>
          <cell r="C3079" t="str">
            <v>% MAT</v>
          </cell>
          <cell r="E3079">
            <v>5717.25</v>
          </cell>
          <cell r="F3079" t="str">
            <v>PRIMARIO</v>
          </cell>
          <cell r="G3079" t="str">
            <v>TTE</v>
          </cell>
          <cell r="H3079" t="str">
            <v>TTE</v>
          </cell>
          <cell r="O3079" t="str">
            <v>TTE</v>
          </cell>
        </row>
        <row r="3080">
          <cell r="A3080" t="str">
            <v>TTEMAT000028</v>
          </cell>
          <cell r="B3080" t="str">
            <v>TRANSPORTE EN PORCENTAJE MATERIALES</v>
          </cell>
          <cell r="C3080" t="str">
            <v>% MAT</v>
          </cell>
          <cell r="E3080">
            <v>10111104</v>
          </cell>
          <cell r="F3080" t="str">
            <v>PRIMARIO</v>
          </cell>
          <cell r="G3080" t="str">
            <v>TTE</v>
          </cell>
          <cell r="H3080" t="str">
            <v>TTE</v>
          </cell>
          <cell r="O3080" t="str">
            <v>TTE</v>
          </cell>
        </row>
        <row r="3081">
          <cell r="A3081" t="str">
            <v>TTEMAT000029</v>
          </cell>
          <cell r="B3081" t="str">
            <v>TRANSPORTE EN PORCENTAJE MATERIALES</v>
          </cell>
          <cell r="C3081" t="str">
            <v>% MAT</v>
          </cell>
          <cell r="E3081">
            <v>14685.75</v>
          </cell>
          <cell r="F3081" t="str">
            <v>PRIMARIO</v>
          </cell>
          <cell r="G3081" t="str">
            <v>TTE</v>
          </cell>
          <cell r="H3081" t="str">
            <v>TTE</v>
          </cell>
          <cell r="O3081" t="str">
            <v>TTE</v>
          </cell>
        </row>
        <row r="3082">
          <cell r="A3082" t="str">
            <v>TTEMAT000030</v>
          </cell>
          <cell r="B3082" t="str">
            <v>TRANSPORTE EN PORCENTAJE MATERIALES</v>
          </cell>
          <cell r="C3082" t="str">
            <v>% MAT</v>
          </cell>
          <cell r="E3082">
            <v>2490</v>
          </cell>
          <cell r="F3082" t="str">
            <v>PRIMARIO</v>
          </cell>
          <cell r="G3082" t="str">
            <v>TTE</v>
          </cell>
          <cell r="H3082" t="str">
            <v>TTE</v>
          </cell>
          <cell r="O3082" t="str">
            <v>TTE</v>
          </cell>
        </row>
        <row r="3083">
          <cell r="A3083" t="str">
            <v>TTEMAT000031</v>
          </cell>
          <cell r="B3083" t="str">
            <v>TRANSPORTE EN PORCENTAJE MATERIALES</v>
          </cell>
          <cell r="C3083" t="str">
            <v>% MAT</v>
          </cell>
          <cell r="E3083">
            <v>14805</v>
          </cell>
          <cell r="F3083" t="str">
            <v>PRIMARIO</v>
          </cell>
          <cell r="G3083" t="str">
            <v>TTE</v>
          </cell>
          <cell r="H3083" t="str">
            <v>TTE</v>
          </cell>
          <cell r="O3083" t="str">
            <v>TTE</v>
          </cell>
        </row>
        <row r="3084">
          <cell r="A3084" t="str">
            <v>TTEMAT000032</v>
          </cell>
          <cell r="B3084" t="str">
            <v>TRANSPORTE EN PORCENTAJE MATERIALES</v>
          </cell>
          <cell r="C3084" t="str">
            <v>% MAT</v>
          </cell>
          <cell r="E3084">
            <v>4583.33984375</v>
          </cell>
          <cell r="F3084" t="str">
            <v>PRIMARIO</v>
          </cell>
          <cell r="G3084" t="str">
            <v>TTE</v>
          </cell>
          <cell r="H3084" t="str">
            <v>TTE</v>
          </cell>
          <cell r="O3084" t="str">
            <v>TTE</v>
          </cell>
        </row>
        <row r="3085">
          <cell r="A3085" t="str">
            <v>TTEMAT000033</v>
          </cell>
          <cell r="B3085" t="str">
            <v>TRANSPORTE EN PORCENTAJE MATERIALES</v>
          </cell>
          <cell r="C3085" t="str">
            <v>% MAT</v>
          </cell>
          <cell r="E3085">
            <v>12607.849609375</v>
          </cell>
          <cell r="F3085" t="str">
            <v>PRIMARIO</v>
          </cell>
          <cell r="G3085" t="str">
            <v>TTE</v>
          </cell>
          <cell r="H3085" t="str">
            <v>TTE</v>
          </cell>
          <cell r="O3085" t="str">
            <v>TTE</v>
          </cell>
        </row>
        <row r="3086">
          <cell r="A3086" t="str">
            <v>TTEMAT000034</v>
          </cell>
          <cell r="B3086" t="str">
            <v>TRANSPORTE EN PORCENTAJE MATERIALES</v>
          </cell>
          <cell r="C3086" t="str">
            <v>% MAT</v>
          </cell>
          <cell r="E3086">
            <v>22492.669921875</v>
          </cell>
          <cell r="F3086" t="str">
            <v>PRIMARIO</v>
          </cell>
          <cell r="G3086" t="str">
            <v>TTE</v>
          </cell>
          <cell r="H3086" t="str">
            <v>TTE</v>
          </cell>
          <cell r="O3086" t="str">
            <v>TTE</v>
          </cell>
        </row>
        <row r="3087">
          <cell r="A3087" t="str">
            <v>TTEMAT000035</v>
          </cell>
          <cell r="B3087" t="str">
            <v>TRANSPORTE EN PORCENTAJE MATERIALES</v>
          </cell>
          <cell r="C3087" t="str">
            <v>% MAT</v>
          </cell>
          <cell r="E3087">
            <v>37706.16015625</v>
          </cell>
          <cell r="F3087" t="str">
            <v>PRIMARIO</v>
          </cell>
          <cell r="G3087" t="str">
            <v>TTE</v>
          </cell>
          <cell r="H3087" t="str">
            <v>TTE</v>
          </cell>
          <cell r="O3087" t="str">
            <v>TTE</v>
          </cell>
        </row>
        <row r="3088">
          <cell r="A3088" t="str">
            <v>TTEMAT000036</v>
          </cell>
          <cell r="B3088" t="str">
            <v>TRANSPORTE EN PORCENTAJE MATERIALES</v>
          </cell>
          <cell r="C3088" t="str">
            <v>% MAT</v>
          </cell>
          <cell r="E3088">
            <v>17969.91015625</v>
          </cell>
          <cell r="F3088" t="str">
            <v>PRIMARIO</v>
          </cell>
          <cell r="G3088" t="str">
            <v>TTE</v>
          </cell>
          <cell r="H3088" t="str">
            <v>TTE</v>
          </cell>
          <cell r="O3088" t="str">
            <v>TTE</v>
          </cell>
        </row>
        <row r="3089">
          <cell r="A3089" t="str">
            <v>TTEMAT000037</v>
          </cell>
          <cell r="B3089" t="str">
            <v>TRANSPORTE EN PORCENTAJE MATERIALES</v>
          </cell>
          <cell r="C3089" t="str">
            <v>% MAT</v>
          </cell>
          <cell r="E3089">
            <v>22582.349609375</v>
          </cell>
          <cell r="F3089" t="str">
            <v>PRIMARIO</v>
          </cell>
          <cell r="G3089" t="str">
            <v>TTE</v>
          </cell>
          <cell r="H3089" t="str">
            <v>TTE</v>
          </cell>
          <cell r="O3089" t="str">
            <v>TTE</v>
          </cell>
        </row>
        <row r="3090">
          <cell r="A3090" t="str">
            <v>TTEMAT000038</v>
          </cell>
          <cell r="B3090" t="str">
            <v>TRANSPORTE EN PORCENTAJE MATERIALES</v>
          </cell>
          <cell r="C3090" t="str">
            <v>% MAT</v>
          </cell>
          <cell r="E3090">
            <v>15513.75</v>
          </cell>
          <cell r="F3090" t="str">
            <v>PRIMARIO</v>
          </cell>
          <cell r="G3090" t="str">
            <v>TTE</v>
          </cell>
          <cell r="H3090" t="str">
            <v>TTE</v>
          </cell>
          <cell r="O3090" t="str">
            <v>TTE</v>
          </cell>
        </row>
        <row r="3091">
          <cell r="A3091" t="str">
            <v>TTEMAT000039</v>
          </cell>
          <cell r="B3091" t="str">
            <v>TRANSPORTE EN PORCENTAJE MATERIALES</v>
          </cell>
          <cell r="C3091" t="str">
            <v>% MAT</v>
          </cell>
          <cell r="E3091">
            <v>27326.25</v>
          </cell>
          <cell r="F3091" t="str">
            <v>PRIMARIO</v>
          </cell>
          <cell r="G3091" t="str">
            <v>TTE</v>
          </cell>
          <cell r="H3091" t="str">
            <v>TTE</v>
          </cell>
          <cell r="O3091" t="str">
            <v>TTE</v>
          </cell>
        </row>
        <row r="3092">
          <cell r="A3092" t="str">
            <v>TTEMAT000040</v>
          </cell>
          <cell r="B3092" t="str">
            <v>TRANSPORTE EN PORCENTAJE MATERIALES</v>
          </cell>
          <cell r="C3092" t="str">
            <v>% MAT</v>
          </cell>
          <cell r="E3092">
            <v>15513.75</v>
          </cell>
          <cell r="F3092" t="str">
            <v>PRIMARIO</v>
          </cell>
          <cell r="G3092" t="str">
            <v>TTE</v>
          </cell>
          <cell r="H3092" t="str">
            <v>TTE</v>
          </cell>
          <cell r="O3092" t="str">
            <v>TTE</v>
          </cell>
        </row>
        <row r="3093">
          <cell r="A3093" t="str">
            <v>TTEMAT000041</v>
          </cell>
          <cell r="B3093" t="str">
            <v>TRANSPORTE EN PORCENTAJE MATERIALES</v>
          </cell>
          <cell r="C3093" t="str">
            <v>% MAT</v>
          </cell>
          <cell r="E3093">
            <v>38153.37109375</v>
          </cell>
          <cell r="F3093" t="str">
            <v>PRIMARIO</v>
          </cell>
          <cell r="G3093" t="str">
            <v>TTE</v>
          </cell>
          <cell r="H3093" t="str">
            <v>TTE</v>
          </cell>
          <cell r="O3093" t="str">
            <v>TTE</v>
          </cell>
        </row>
        <row r="3094">
          <cell r="A3094" t="str">
            <v>TTEMAT000042</v>
          </cell>
          <cell r="B3094" t="str">
            <v>TRANSPORTE EN PORCENTAJE MATERIALES</v>
          </cell>
          <cell r="C3094" t="str">
            <v>% MAT</v>
          </cell>
          <cell r="E3094">
            <v>10497.4599609375</v>
          </cell>
          <cell r="F3094" t="str">
            <v>PRIMARIO</v>
          </cell>
          <cell r="G3094" t="str">
            <v>TTE</v>
          </cell>
          <cell r="H3094" t="str">
            <v>TTE</v>
          </cell>
          <cell r="O3094" t="str">
            <v>TTE</v>
          </cell>
        </row>
        <row r="3095">
          <cell r="A3095" t="str">
            <v>TTEMAT000043</v>
          </cell>
          <cell r="B3095" t="str">
            <v>TRANSPORTE EN PORCENTAJE MATERIALES</v>
          </cell>
          <cell r="C3095" t="str">
            <v>% MAT</v>
          </cell>
          <cell r="E3095">
            <v>6796.4599609375</v>
          </cell>
          <cell r="F3095" t="str">
            <v>PRIMARIO</v>
          </cell>
          <cell r="G3095" t="str">
            <v>TTE</v>
          </cell>
          <cell r="H3095" t="str">
            <v>TTE</v>
          </cell>
          <cell r="O3095" t="str">
            <v>TTE</v>
          </cell>
        </row>
        <row r="3096">
          <cell r="A3096" t="str">
            <v>TTEMAT000044</v>
          </cell>
          <cell r="B3096" t="str">
            <v>TRANSPORTE EN PORCENTAJE MATERIALES</v>
          </cell>
          <cell r="C3096" t="str">
            <v>% MAT</v>
          </cell>
          <cell r="E3096">
            <v>26317.41015625</v>
          </cell>
          <cell r="F3096" t="str">
            <v>PRIMARIO</v>
          </cell>
          <cell r="G3096" t="str">
            <v>TTE</v>
          </cell>
          <cell r="H3096" t="str">
            <v>TTE</v>
          </cell>
          <cell r="O3096" t="str">
            <v>TTE</v>
          </cell>
        </row>
        <row r="3097">
          <cell r="A3097" t="str">
            <v>TTEMAT000045</v>
          </cell>
          <cell r="B3097" t="str">
            <v>TRANSPORTE EN PORCENTAJE MATERIALES</v>
          </cell>
          <cell r="C3097" t="str">
            <v>% MAT</v>
          </cell>
          <cell r="E3097">
            <v>32838.75</v>
          </cell>
          <cell r="F3097" t="str">
            <v>PRIMARIO</v>
          </cell>
          <cell r="G3097" t="str">
            <v>TTE</v>
          </cell>
          <cell r="H3097" t="str">
            <v>TTE</v>
          </cell>
          <cell r="O3097" t="str">
            <v>TTE</v>
          </cell>
        </row>
        <row r="3098">
          <cell r="A3098" t="str">
            <v>TTEMAT000046</v>
          </cell>
          <cell r="B3098" t="str">
            <v>TRANSPORTE EN PORCENTAJE MATERIALES</v>
          </cell>
          <cell r="C3098" t="str">
            <v>% MAT</v>
          </cell>
          <cell r="E3098">
            <v>35294.91015625</v>
          </cell>
          <cell r="F3098" t="str">
            <v>PRIMARIO</v>
          </cell>
          <cell r="G3098" t="str">
            <v>TTE</v>
          </cell>
          <cell r="H3098" t="str">
            <v>TTE</v>
          </cell>
          <cell r="O3098" t="str">
            <v>TTE</v>
          </cell>
        </row>
        <row r="3099">
          <cell r="A3099" t="str">
            <v>TTEMAT000047</v>
          </cell>
          <cell r="B3099" t="str">
            <v>TRANSPORTE EN PORCENTAJE MATERIALES</v>
          </cell>
          <cell r="C3099" t="str">
            <v>% MAT</v>
          </cell>
          <cell r="E3099">
            <v>26317.41015625</v>
          </cell>
          <cell r="F3099" t="str">
            <v>PRIMARIO</v>
          </cell>
          <cell r="G3099" t="str">
            <v>TTE</v>
          </cell>
          <cell r="H3099" t="str">
            <v>TTE</v>
          </cell>
          <cell r="O3099" t="str">
            <v>TTE</v>
          </cell>
        </row>
        <row r="3100">
          <cell r="A3100" t="str">
            <v>TTEMAT000048</v>
          </cell>
          <cell r="B3100" t="str">
            <v>TRANSPORTE EN PORCENTAJE MATERIALES</v>
          </cell>
          <cell r="C3100" t="str">
            <v>% MAT</v>
          </cell>
          <cell r="E3100">
            <v>46347.87890625</v>
          </cell>
          <cell r="F3100" t="str">
            <v>PRIMARIO</v>
          </cell>
          <cell r="G3100" t="str">
            <v>TTE</v>
          </cell>
          <cell r="H3100" t="str">
            <v>TTE</v>
          </cell>
          <cell r="O3100" t="str">
            <v>TTE</v>
          </cell>
        </row>
        <row r="3101">
          <cell r="A3101" t="str">
            <v>TTEMAT000049</v>
          </cell>
          <cell r="B3101" t="str">
            <v>TRANSPORTE EN PORCENTAJE MATERIALES</v>
          </cell>
          <cell r="C3101" t="str">
            <v>% MAT</v>
          </cell>
          <cell r="E3101">
            <v>44887.5</v>
          </cell>
          <cell r="F3101" t="str">
            <v>PRIMARIO</v>
          </cell>
          <cell r="G3101" t="str">
            <v>TTE</v>
          </cell>
          <cell r="H3101" t="str">
            <v>TTE</v>
          </cell>
          <cell r="O3101" t="str">
            <v>TTE</v>
          </cell>
        </row>
        <row r="3102">
          <cell r="A3102" t="str">
            <v>TTEMAT000050</v>
          </cell>
          <cell r="B3102" t="str">
            <v>TRANSPORTE EN PORCENTAJE MATERIALES</v>
          </cell>
          <cell r="C3102" t="str">
            <v>% MAT</v>
          </cell>
          <cell r="E3102">
            <v>40334.421875</v>
          </cell>
          <cell r="F3102" t="str">
            <v>PRIMARIO</v>
          </cell>
          <cell r="G3102" t="str">
            <v>TTE</v>
          </cell>
          <cell r="H3102" t="str">
            <v>TTE</v>
          </cell>
          <cell r="O3102" t="str">
            <v>TTE</v>
          </cell>
        </row>
        <row r="3103">
          <cell r="A3103" t="str">
            <v>TTEMAT000051</v>
          </cell>
          <cell r="B3103" t="str">
            <v>TRANSPORTE EN PORCENTAJE MATERIALES</v>
          </cell>
          <cell r="C3103" t="str">
            <v>% MAT</v>
          </cell>
          <cell r="E3103">
            <v>35910</v>
          </cell>
          <cell r="F3103" t="str">
            <v>PRIMARIO</v>
          </cell>
          <cell r="G3103" t="str">
            <v>TTE</v>
          </cell>
          <cell r="H3103" t="str">
            <v>TTE</v>
          </cell>
          <cell r="O3103" t="str">
            <v>TTE</v>
          </cell>
        </row>
        <row r="3104">
          <cell r="A3104" t="str">
            <v>TTEMAT000052</v>
          </cell>
          <cell r="B3104" t="str">
            <v>TRANSPORTE EN PORCENTAJE MATERIALES</v>
          </cell>
          <cell r="C3104" t="str">
            <v>% MAT</v>
          </cell>
          <cell r="E3104">
            <v>49466.25</v>
          </cell>
          <cell r="F3104" t="str">
            <v>PRIMARIO</v>
          </cell>
          <cell r="G3104" t="str">
            <v>TTE</v>
          </cell>
          <cell r="H3104" t="str">
            <v>TTE</v>
          </cell>
          <cell r="O3104" t="str">
            <v>TTE</v>
          </cell>
        </row>
        <row r="3105">
          <cell r="A3105" t="str">
            <v>TTEMAT000053</v>
          </cell>
          <cell r="B3105" t="str">
            <v>TRANSPORTE EN PORCENTAJE MATERIALES</v>
          </cell>
          <cell r="C3105" t="str">
            <v>% MAT</v>
          </cell>
          <cell r="E3105">
            <v>49311.921875</v>
          </cell>
          <cell r="F3105" t="str">
            <v>PRIMARIO</v>
          </cell>
          <cell r="G3105" t="str">
            <v>TTE</v>
          </cell>
          <cell r="H3105" t="str">
            <v>TTE</v>
          </cell>
          <cell r="O3105" t="str">
            <v>TTE</v>
          </cell>
        </row>
        <row r="3106">
          <cell r="A3106" t="str">
            <v>TTEMAT000054</v>
          </cell>
          <cell r="B3106" t="str">
            <v>TRANSPORTE EN PORCENTAJE MATERIALES</v>
          </cell>
          <cell r="C3106" t="str">
            <v>% MAT</v>
          </cell>
          <cell r="E3106">
            <v>44887.5</v>
          </cell>
          <cell r="F3106" t="str">
            <v>PRIMARIO</v>
          </cell>
          <cell r="G3106" t="str">
            <v>TTE</v>
          </cell>
          <cell r="H3106" t="str">
            <v>TTE</v>
          </cell>
          <cell r="O3106" t="str">
            <v>TTE</v>
          </cell>
        </row>
        <row r="3107">
          <cell r="A3107" t="str">
            <v>TTEMAT000055</v>
          </cell>
          <cell r="B3107" t="str">
            <v>TRANSPORTE EN PORCENTAJE MATERIALES</v>
          </cell>
          <cell r="C3107" t="str">
            <v>% MAT</v>
          </cell>
          <cell r="E3107">
            <v>43465</v>
          </cell>
          <cell r="F3107" t="str">
            <v>PRIMARIO</v>
          </cell>
          <cell r="G3107" t="str">
            <v>TTE</v>
          </cell>
          <cell r="H3107" t="str">
            <v>TTE</v>
          </cell>
          <cell r="O3107" t="str">
            <v>TTE</v>
          </cell>
        </row>
        <row r="3108">
          <cell r="A3108" t="str">
            <v>TTEMAT000056</v>
          </cell>
          <cell r="B3108" t="str">
            <v>TRANSPORTE EN PORCENTAJE MATERIALES</v>
          </cell>
          <cell r="C3108" t="str">
            <v>% MAT</v>
          </cell>
          <cell r="E3108">
            <v>1576550</v>
          </cell>
          <cell r="F3108" t="str">
            <v>PRIMARIO</v>
          </cell>
          <cell r="G3108" t="str">
            <v>TTE</v>
          </cell>
          <cell r="H3108" t="str">
            <v>TTE</v>
          </cell>
          <cell r="O3108" t="str">
            <v>TTE</v>
          </cell>
        </row>
        <row r="3109">
          <cell r="A3109" t="str">
            <v>TTEMAT000057</v>
          </cell>
          <cell r="B3109" t="str">
            <v>TRANSPORTE EN PORCENTAJE MATERIALES</v>
          </cell>
          <cell r="C3109" t="str">
            <v>% MAT</v>
          </cell>
          <cell r="E3109">
            <v>70177.5</v>
          </cell>
          <cell r="F3109" t="str">
            <v>PRIMARIO</v>
          </cell>
          <cell r="G3109" t="str">
            <v>TTE</v>
          </cell>
          <cell r="H3109" t="str">
            <v>TTE</v>
          </cell>
          <cell r="O3109" t="str">
            <v>TTE</v>
          </cell>
        </row>
        <row r="3110">
          <cell r="A3110" t="str">
            <v>TTEMAT000058</v>
          </cell>
          <cell r="B3110" t="str">
            <v>TRANSPORTE EN PORCENTAJE MATERIALES</v>
          </cell>
          <cell r="C3110" t="str">
            <v>% MAT</v>
          </cell>
          <cell r="E3110">
            <v>245700</v>
          </cell>
          <cell r="F3110" t="str">
            <v>PRIMARIO</v>
          </cell>
          <cell r="G3110" t="str">
            <v>TTE</v>
          </cell>
          <cell r="H3110" t="str">
            <v>TTE</v>
          </cell>
          <cell r="O3110" t="str">
            <v>TTE</v>
          </cell>
        </row>
        <row r="3111">
          <cell r="A3111" t="str">
            <v>TTEMAT000059</v>
          </cell>
          <cell r="B3111" t="str">
            <v>TRANSPORTE EN PORCENTAJE MATERIALES</v>
          </cell>
          <cell r="C3111" t="str">
            <v>% MAT</v>
          </cell>
          <cell r="E3111">
            <v>62527.5</v>
          </cell>
          <cell r="F3111" t="str">
            <v>PRIMARIO</v>
          </cell>
          <cell r="G3111" t="str">
            <v>TTE</v>
          </cell>
          <cell r="H3111" t="str">
            <v>TTE</v>
          </cell>
          <cell r="O3111" t="str">
            <v>TTE</v>
          </cell>
        </row>
        <row r="3112">
          <cell r="A3112" t="str">
            <v>TTEMAT000060</v>
          </cell>
          <cell r="B3112" t="str">
            <v>TRANSPORTE EN PORCENTAJE MATERIALES</v>
          </cell>
          <cell r="C3112" t="str">
            <v>% MAT</v>
          </cell>
          <cell r="E3112">
            <v>55350</v>
          </cell>
          <cell r="F3112" t="str">
            <v>PRIMARIO</v>
          </cell>
          <cell r="G3112" t="str">
            <v>TTE</v>
          </cell>
          <cell r="H3112" t="str">
            <v>TTE</v>
          </cell>
          <cell r="O3112" t="str">
            <v>TTE</v>
          </cell>
        </row>
        <row r="3113">
          <cell r="A3113" t="str">
            <v>TTEMAT000061</v>
          </cell>
          <cell r="B3113" t="str">
            <v>TRANSPORTE EN PORCENTAJE MATERIALES</v>
          </cell>
          <cell r="C3113" t="str">
            <v>% MAT</v>
          </cell>
          <cell r="E3113">
            <v>53564.421875</v>
          </cell>
          <cell r="F3113" t="str">
            <v>PRIMARIO</v>
          </cell>
          <cell r="G3113" t="str">
            <v>TTE</v>
          </cell>
          <cell r="H3113" t="str">
            <v>TTE</v>
          </cell>
          <cell r="O3113" t="str">
            <v>TTE</v>
          </cell>
        </row>
        <row r="3114">
          <cell r="A3114" t="str">
            <v>TTEMAT000062</v>
          </cell>
          <cell r="B3114" t="str">
            <v>TRANSPORTE EN PORCENTAJE MATERIALES</v>
          </cell>
          <cell r="C3114" t="str">
            <v>% MAT</v>
          </cell>
          <cell r="E3114">
            <v>44586.921875</v>
          </cell>
          <cell r="F3114" t="str">
            <v>PRIMARIO</v>
          </cell>
          <cell r="G3114" t="str">
            <v>TTE</v>
          </cell>
          <cell r="H3114" t="str">
            <v>TTE</v>
          </cell>
          <cell r="O3114" t="str">
            <v>TTE</v>
          </cell>
        </row>
        <row r="3115">
          <cell r="A3115" t="str">
            <v>TTEMAT000063</v>
          </cell>
          <cell r="B3115" t="str">
            <v>TRANSPORTE EN PORCENTAJE MATERIALES</v>
          </cell>
          <cell r="C3115" t="str">
            <v>% MAT</v>
          </cell>
          <cell r="E3115">
            <v>54502.75</v>
          </cell>
          <cell r="F3115" t="str">
            <v>PRIMARIO</v>
          </cell>
          <cell r="G3115" t="str">
            <v>TTE</v>
          </cell>
          <cell r="H3115" t="str">
            <v>TTE</v>
          </cell>
          <cell r="O3115" t="str">
            <v>TTE</v>
          </cell>
        </row>
        <row r="3116">
          <cell r="A3116" t="str">
            <v>TTEMAT000064</v>
          </cell>
          <cell r="B3116" t="str">
            <v>TRANSPORTE EN PORCENTAJE MATERIALES</v>
          </cell>
          <cell r="C3116" t="str">
            <v>% MAT</v>
          </cell>
          <cell r="E3116">
            <v>57844.5</v>
          </cell>
          <cell r="F3116" t="str">
            <v>PRIMARIO</v>
          </cell>
          <cell r="G3116" t="str">
            <v>TTE</v>
          </cell>
          <cell r="H3116" t="str">
            <v>TTE</v>
          </cell>
          <cell r="O3116" t="str">
            <v>TTE</v>
          </cell>
        </row>
        <row r="3117">
          <cell r="A3117" t="str">
            <v>TTEMAT000065</v>
          </cell>
          <cell r="B3117" t="str">
            <v>TRANSPORTE EN PORCENTAJE MATERIALES</v>
          </cell>
          <cell r="C3117" t="str">
            <v>% MAT</v>
          </cell>
          <cell r="E3117">
            <v>60405</v>
          </cell>
          <cell r="F3117" t="str">
            <v>PRIMARIO</v>
          </cell>
          <cell r="G3117" t="str">
            <v>TTE</v>
          </cell>
          <cell r="H3117" t="str">
            <v>TTE</v>
          </cell>
          <cell r="O3117" t="str">
            <v>TTE</v>
          </cell>
        </row>
        <row r="3118">
          <cell r="A3118" t="str">
            <v>TTEMAT000066</v>
          </cell>
          <cell r="B3118" t="str">
            <v>TRANSPORTE EN PORCENTAJE MATERIALES</v>
          </cell>
          <cell r="C3118" t="str">
            <v>% MAT</v>
          </cell>
          <cell r="E3118">
            <v>1570674.25</v>
          </cell>
          <cell r="F3118" t="str">
            <v>PRIMARIO</v>
          </cell>
          <cell r="G3118" t="str">
            <v>TTE</v>
          </cell>
          <cell r="H3118" t="str">
            <v>TTE</v>
          </cell>
          <cell r="O3118" t="str">
            <v>TTE</v>
          </cell>
        </row>
        <row r="3119">
          <cell r="A3119" t="str">
            <v>TTEMAT000067</v>
          </cell>
          <cell r="B3119" t="str">
            <v>TRANSPORTE EN PORCENTAJE MATERIALES</v>
          </cell>
          <cell r="C3119" t="str">
            <v>% MAT</v>
          </cell>
          <cell r="E3119">
            <v>1543455</v>
          </cell>
          <cell r="F3119" t="str">
            <v>PRIMARIO</v>
          </cell>
          <cell r="G3119" t="str">
            <v>TTE</v>
          </cell>
          <cell r="H3119" t="str">
            <v>TTE</v>
          </cell>
          <cell r="O3119" t="str">
            <v>TTE</v>
          </cell>
        </row>
        <row r="3120">
          <cell r="A3120" t="str">
            <v>TTEMAT000068</v>
          </cell>
          <cell r="B3120" t="str">
            <v>TRANSPORTE EN PORCENTAJE MATERIALES</v>
          </cell>
          <cell r="C3120" t="str">
            <v>% MAT</v>
          </cell>
          <cell r="E3120">
            <v>1568444.25</v>
          </cell>
          <cell r="F3120" t="str">
            <v>PRIMARIO</v>
          </cell>
          <cell r="G3120" t="str">
            <v>TTE</v>
          </cell>
          <cell r="H3120" t="str">
            <v>TTE</v>
          </cell>
          <cell r="O3120" t="str">
            <v>TTE</v>
          </cell>
        </row>
        <row r="3121">
          <cell r="A3121" t="str">
            <v>TTEMAT000069</v>
          </cell>
          <cell r="B3121" t="str">
            <v>TRANSPORTE EN PORCENTAJE MATERIALES</v>
          </cell>
          <cell r="C3121" t="str">
            <v>% MAT</v>
          </cell>
          <cell r="E3121">
            <v>1568444.25</v>
          </cell>
          <cell r="F3121" t="str">
            <v>PRIMARIO</v>
          </cell>
          <cell r="G3121" t="str">
            <v>TTE</v>
          </cell>
          <cell r="H3121" t="str">
            <v>TTE</v>
          </cell>
          <cell r="O3121" t="str">
            <v>TTE</v>
          </cell>
        </row>
        <row r="3122">
          <cell r="A3122" t="str">
            <v>TTEMAT000070</v>
          </cell>
          <cell r="B3122" t="str">
            <v>TRANSPORTE EN PORCENTAJE MATERIALES</v>
          </cell>
          <cell r="C3122" t="str">
            <v>% MAT</v>
          </cell>
          <cell r="E3122">
            <v>68908.3828125</v>
          </cell>
          <cell r="F3122" t="str">
            <v>PRIMARIO</v>
          </cell>
          <cell r="G3122" t="str">
            <v>TTE</v>
          </cell>
          <cell r="H3122" t="str">
            <v>TTE</v>
          </cell>
          <cell r="O3122" t="str">
            <v>TTE</v>
          </cell>
        </row>
        <row r="3123">
          <cell r="A3123" t="str">
            <v>TTEMAT000071</v>
          </cell>
          <cell r="B3123" t="str">
            <v>TRANSPORTE EN PORCENTAJE MATERIALES</v>
          </cell>
          <cell r="C3123" t="str">
            <v>% MAT</v>
          </cell>
          <cell r="E3123">
            <v>65494.5</v>
          </cell>
          <cell r="F3123" t="str">
            <v>PRIMARIO</v>
          </cell>
          <cell r="G3123" t="str">
            <v>TTE</v>
          </cell>
          <cell r="H3123" t="str">
            <v>TTE</v>
          </cell>
          <cell r="O3123" t="str">
            <v>TTE</v>
          </cell>
        </row>
        <row r="3124">
          <cell r="A3124" t="str">
            <v>TTEMAT000072</v>
          </cell>
          <cell r="B3124" t="str">
            <v>TRANSPORTE EN PORCENTAJE MATERIALES</v>
          </cell>
          <cell r="C3124" t="str">
            <v>% MAT</v>
          </cell>
          <cell r="E3124">
            <v>1555940.625</v>
          </cell>
          <cell r="F3124" t="str">
            <v>PRIMARIO</v>
          </cell>
          <cell r="G3124" t="str">
            <v>TTE</v>
          </cell>
          <cell r="H3124" t="str">
            <v>TTE</v>
          </cell>
          <cell r="O3124" t="str">
            <v>TTE</v>
          </cell>
        </row>
        <row r="3125">
          <cell r="A3125" t="str">
            <v>TTEMAT000073</v>
          </cell>
          <cell r="B3125" t="str">
            <v>TRANSPORTE EN PORCENTAJE MATERIALES</v>
          </cell>
          <cell r="C3125" t="str">
            <v>% MAT</v>
          </cell>
          <cell r="E3125">
            <v>1555940.625</v>
          </cell>
          <cell r="F3125" t="str">
            <v>PRIMARIO</v>
          </cell>
          <cell r="G3125" t="str">
            <v>TTE</v>
          </cell>
          <cell r="H3125" t="str">
            <v>TTE</v>
          </cell>
          <cell r="O3125" t="str">
            <v>TTE</v>
          </cell>
        </row>
        <row r="3126">
          <cell r="A3126" t="str">
            <v>TTEMAT000074</v>
          </cell>
          <cell r="B3126" t="str">
            <v>TRANSPORTE EN PORCENTAJE MATERIALES</v>
          </cell>
          <cell r="C3126" t="str">
            <v>% MAT</v>
          </cell>
          <cell r="E3126">
            <v>41061</v>
          </cell>
          <cell r="F3126" t="str">
            <v>PRIMARIO</v>
          </cell>
          <cell r="G3126" t="str">
            <v>TTE</v>
          </cell>
          <cell r="H3126" t="str">
            <v>TTE</v>
          </cell>
          <cell r="O3126" t="str">
            <v>TTE</v>
          </cell>
        </row>
        <row r="3127">
          <cell r="A3127" t="str">
            <v>TTEMAT000075</v>
          </cell>
          <cell r="B3127" t="str">
            <v>TRANSPORTE EN PORCENTAJE MATERIALES</v>
          </cell>
          <cell r="C3127" t="str">
            <v>% MAT</v>
          </cell>
          <cell r="E3127">
            <v>94520</v>
          </cell>
          <cell r="F3127" t="str">
            <v>PRIMARIO</v>
          </cell>
          <cell r="G3127" t="str">
            <v>TTE</v>
          </cell>
          <cell r="H3127" t="str">
            <v>TTE</v>
          </cell>
          <cell r="O3127" t="str">
            <v>TTE</v>
          </cell>
        </row>
        <row r="3128">
          <cell r="A3128" t="str">
            <v>TTEMAT000076</v>
          </cell>
          <cell r="B3128" t="str">
            <v>TRANSPORTE EN PORCENTAJE MATERIALES</v>
          </cell>
          <cell r="C3128" t="str">
            <v>% MAT</v>
          </cell>
          <cell r="E3128">
            <v>127545</v>
          </cell>
          <cell r="F3128" t="str">
            <v>PRIMARIO</v>
          </cell>
          <cell r="G3128" t="str">
            <v>TTE</v>
          </cell>
          <cell r="H3128" t="str">
            <v>TTE</v>
          </cell>
          <cell r="O3128" t="str">
            <v>TTE</v>
          </cell>
        </row>
        <row r="3129">
          <cell r="A3129" t="str">
            <v>TTEMAT000077</v>
          </cell>
          <cell r="B3129" t="str">
            <v>TRANSPORTE EN PORCENTAJE MATERIALES</v>
          </cell>
          <cell r="C3129" t="str">
            <v>% MAT</v>
          </cell>
          <cell r="E3129">
            <v>142537.5</v>
          </cell>
          <cell r="F3129" t="str">
            <v>PRIMARIO</v>
          </cell>
          <cell r="G3129" t="str">
            <v>TTE</v>
          </cell>
          <cell r="H3129" t="str">
            <v>TTE</v>
          </cell>
          <cell r="O3129" t="str">
            <v>TTE</v>
          </cell>
        </row>
        <row r="3130">
          <cell r="A3130" t="str">
            <v>TTEMAT000078</v>
          </cell>
          <cell r="B3130" t="str">
            <v>TRANSPORTE EN PORCENTAJE MATERIALES</v>
          </cell>
          <cell r="C3130" t="str">
            <v>% MAT</v>
          </cell>
          <cell r="E3130">
            <v>150187.5</v>
          </cell>
          <cell r="F3130" t="str">
            <v>PRIMARIO</v>
          </cell>
          <cell r="G3130" t="str">
            <v>TTE</v>
          </cell>
          <cell r="H3130" t="str">
            <v>TTE</v>
          </cell>
          <cell r="O3130" t="str">
            <v>TTE</v>
          </cell>
        </row>
        <row r="3131">
          <cell r="A3131" t="str">
            <v>TTEMAT000079</v>
          </cell>
          <cell r="B3131" t="str">
            <v>TRANSPORTE EN PORCENTAJE MATERIALES</v>
          </cell>
          <cell r="C3131" t="str">
            <v>% MAT</v>
          </cell>
          <cell r="E3131">
            <v>152850.375</v>
          </cell>
          <cell r="F3131" t="str">
            <v>PRIMARIO</v>
          </cell>
          <cell r="G3131" t="str">
            <v>TTE</v>
          </cell>
          <cell r="H3131" t="str">
            <v>TTE</v>
          </cell>
          <cell r="O3131" t="str">
            <v>TTE</v>
          </cell>
        </row>
        <row r="3132">
          <cell r="A3132" t="str">
            <v>TTEMAT000080</v>
          </cell>
          <cell r="B3132" t="str">
            <v>TRANSPORTE EN PORCENTAJE MATERIALES</v>
          </cell>
          <cell r="C3132" t="str">
            <v>% MAT</v>
          </cell>
          <cell r="E3132">
            <v>143481</v>
          </cell>
          <cell r="F3132" t="str">
            <v>PRIMARIO</v>
          </cell>
          <cell r="G3132" t="str">
            <v>TTE</v>
          </cell>
          <cell r="H3132" t="str">
            <v>TTE</v>
          </cell>
          <cell r="O3132" t="str">
            <v>TTE</v>
          </cell>
        </row>
        <row r="3133">
          <cell r="A3133" t="str">
            <v>TTEMAT000081</v>
          </cell>
          <cell r="B3133" t="str">
            <v>TRANSPORTE EN PORCENTAJE MATERIALES</v>
          </cell>
          <cell r="C3133" t="str">
            <v>% MAT</v>
          </cell>
          <cell r="E3133">
            <v>4602828</v>
          </cell>
          <cell r="F3133" t="str">
            <v>PRIMARIO</v>
          </cell>
          <cell r="G3133" t="str">
            <v>TTE</v>
          </cell>
          <cell r="H3133" t="str">
            <v>TTE</v>
          </cell>
          <cell r="O3133" t="str">
            <v>TTE</v>
          </cell>
        </row>
        <row r="3134">
          <cell r="A3134" t="str">
            <v>TTEMAT000082</v>
          </cell>
          <cell r="B3134" t="str">
            <v>TRANSPORTE EN PORCENTAJE MATERIALES</v>
          </cell>
          <cell r="C3134" t="str">
            <v>% MAT</v>
          </cell>
          <cell r="E3134">
            <v>87072.0859375</v>
          </cell>
          <cell r="F3134" t="str">
            <v>PRIMARIO</v>
          </cell>
          <cell r="G3134" t="str">
            <v>TTE</v>
          </cell>
          <cell r="H3134" t="str">
            <v>TTE</v>
          </cell>
          <cell r="O3134" t="str">
            <v>TTE</v>
          </cell>
        </row>
        <row r="3135">
          <cell r="A3135" t="str">
            <v>TTEMAT000083</v>
          </cell>
          <cell r="B3135" t="str">
            <v>TRANSPORTE EN PORCENTAJE MATERIALES</v>
          </cell>
          <cell r="C3135" t="str">
            <v>% MAT</v>
          </cell>
          <cell r="E3135">
            <v>76759.203125</v>
          </cell>
          <cell r="F3135" t="str">
            <v>PRIMARIO</v>
          </cell>
          <cell r="G3135" t="str">
            <v>TTE</v>
          </cell>
          <cell r="H3135" t="str">
            <v>TTE</v>
          </cell>
          <cell r="O3135" t="str">
            <v>TTE</v>
          </cell>
        </row>
        <row r="3136">
          <cell r="A3136" t="str">
            <v>TTEMAT000084</v>
          </cell>
          <cell r="B3136" t="str">
            <v>TRANSPORTE EN PORCENTAJE MATERIALES</v>
          </cell>
          <cell r="C3136" t="str">
            <v>% MAT</v>
          </cell>
          <cell r="E3136">
            <v>100459.5859375</v>
          </cell>
          <cell r="F3136" t="str">
            <v>PRIMARIO</v>
          </cell>
          <cell r="G3136" t="str">
            <v>TTE</v>
          </cell>
          <cell r="H3136" t="str">
            <v>TTE</v>
          </cell>
          <cell r="O3136" t="str">
            <v>TTE</v>
          </cell>
        </row>
        <row r="3137">
          <cell r="A3137" t="str">
            <v>TTEMAT000085</v>
          </cell>
          <cell r="B3137" t="str">
            <v>TRANSPORTE EN PORCENTAJE MATERIALES</v>
          </cell>
          <cell r="C3137" t="str">
            <v>% MAT</v>
          </cell>
          <cell r="E3137">
            <v>90146.703125</v>
          </cell>
          <cell r="F3137" t="str">
            <v>PRIMARIO</v>
          </cell>
          <cell r="G3137" t="str">
            <v>TTE</v>
          </cell>
          <cell r="H3137" t="str">
            <v>TTE</v>
          </cell>
          <cell r="O3137" t="str">
            <v>TTE</v>
          </cell>
        </row>
        <row r="3138">
          <cell r="A3138" t="str">
            <v>TTEMAT000086</v>
          </cell>
          <cell r="B3138" t="str">
            <v>TRANSPORTE EN PORCENTAJE MATERIALES</v>
          </cell>
          <cell r="C3138" t="str">
            <v>% MAT</v>
          </cell>
          <cell r="E3138">
            <v>474944.40625</v>
          </cell>
          <cell r="F3138" t="str">
            <v>PRIMARIO</v>
          </cell>
          <cell r="G3138" t="str">
            <v>TTE</v>
          </cell>
          <cell r="H3138" t="str">
            <v>TTE</v>
          </cell>
          <cell r="O3138" t="str">
            <v>TTE</v>
          </cell>
        </row>
        <row r="3139">
          <cell r="A3139" t="str">
            <v>TTEMAT000087</v>
          </cell>
          <cell r="B3139" t="str">
            <v>TRANSPORTE EN PORCENTAJE MATERIALES</v>
          </cell>
          <cell r="C3139" t="str">
            <v>% MAT</v>
          </cell>
          <cell r="E3139">
            <v>1938228</v>
          </cell>
          <cell r="F3139" t="str">
            <v>PRIMARIO</v>
          </cell>
          <cell r="G3139" t="str">
            <v>TTE</v>
          </cell>
          <cell r="H3139" t="str">
            <v>TTE</v>
          </cell>
          <cell r="O3139" t="str">
            <v>TTE</v>
          </cell>
        </row>
        <row r="3140">
          <cell r="A3140" t="str">
            <v>TTEMAT000088</v>
          </cell>
          <cell r="B3140" t="str">
            <v>TRANSPORTE EN PORCENTAJE MATERIALES</v>
          </cell>
          <cell r="C3140" t="str">
            <v>% MAT</v>
          </cell>
          <cell r="E3140">
            <v>1133400</v>
          </cell>
          <cell r="F3140" t="str">
            <v>PRIMARIO</v>
          </cell>
          <cell r="G3140" t="str">
            <v>TTE</v>
          </cell>
          <cell r="H3140" t="str">
            <v>TTE</v>
          </cell>
          <cell r="O3140" t="str">
            <v>TTE</v>
          </cell>
        </row>
        <row r="3141">
          <cell r="A3141" t="str">
            <v>TTEMAT000089</v>
          </cell>
          <cell r="B3141" t="str">
            <v>TRANSPORTE EN PORCENTAJE MATERIALES</v>
          </cell>
          <cell r="C3141" t="str">
            <v>% MAT</v>
          </cell>
          <cell r="E3141">
            <v>281767.5</v>
          </cell>
          <cell r="F3141" t="str">
            <v>PRIMARIO</v>
          </cell>
          <cell r="G3141" t="str">
            <v>TTE</v>
          </cell>
          <cell r="H3141" t="str">
            <v>TTE</v>
          </cell>
          <cell r="O3141" t="str">
            <v>TTE</v>
          </cell>
        </row>
        <row r="3142">
          <cell r="A3142" t="str">
            <v>TTEMAT000090</v>
          </cell>
          <cell r="B3142" t="str">
            <v>TRANSPORTE EN PORCENTAJE MATERIALES</v>
          </cell>
          <cell r="C3142" t="str">
            <v>% MAT</v>
          </cell>
          <cell r="E3142">
            <v>1658078</v>
          </cell>
          <cell r="F3142" t="str">
            <v>PRIMARIO</v>
          </cell>
          <cell r="G3142" t="str">
            <v>TTE</v>
          </cell>
          <cell r="H3142" t="str">
            <v>TTE</v>
          </cell>
          <cell r="O3142" t="str">
            <v>TTE</v>
          </cell>
        </row>
        <row r="3143">
          <cell r="A3143" t="str">
            <v>TTEMAT000091</v>
          </cell>
          <cell r="B3143" t="str">
            <v>TRANSPORTE EN PORCENTAJE MATERIALES</v>
          </cell>
          <cell r="C3143" t="str">
            <v>% MAT</v>
          </cell>
          <cell r="E3143">
            <v>1938228</v>
          </cell>
          <cell r="F3143" t="str">
            <v>PRIMARIO</v>
          </cell>
          <cell r="G3143" t="str">
            <v>TTE</v>
          </cell>
          <cell r="H3143" t="str">
            <v>TTE</v>
          </cell>
          <cell r="O3143" t="str">
            <v>TTE</v>
          </cell>
        </row>
        <row r="3144">
          <cell r="A3144" t="str">
            <v>TTEMAT000092</v>
          </cell>
          <cell r="B3144" t="str">
            <v>TRANSPORTE EN PORCENTAJE MATERIALES</v>
          </cell>
          <cell r="C3144" t="str">
            <v>% MAT</v>
          </cell>
          <cell r="E3144">
            <v>19433</v>
          </cell>
          <cell r="F3144" t="str">
            <v>PRIMARIO</v>
          </cell>
          <cell r="G3144" t="str">
            <v>TTE</v>
          </cell>
          <cell r="H3144" t="str">
            <v>TTE</v>
          </cell>
          <cell r="O3144" t="str">
            <v>TTE</v>
          </cell>
        </row>
        <row r="3145">
          <cell r="A3145" t="str">
            <v>TTEMAT000093</v>
          </cell>
          <cell r="B3145" t="str">
            <v>TRANSPORTE EN PORCENTAJE MATERIALES</v>
          </cell>
          <cell r="C3145" t="str">
            <v>% MAT</v>
          </cell>
          <cell r="E3145">
            <v>18276</v>
          </cell>
          <cell r="F3145" t="str">
            <v>PRIMARIO</v>
          </cell>
          <cell r="G3145" t="str">
            <v>TTE</v>
          </cell>
          <cell r="H3145" t="str">
            <v>TTE</v>
          </cell>
          <cell r="O3145" t="str">
            <v>TTE</v>
          </cell>
        </row>
        <row r="3146">
          <cell r="A3146" t="str">
            <v>TTEMAT000094</v>
          </cell>
          <cell r="B3146" t="str">
            <v>TRANSPORTE EN PORCENTAJE MATERIALES</v>
          </cell>
          <cell r="C3146" t="str">
            <v>% MAT</v>
          </cell>
          <cell r="E3146">
            <v>8550</v>
          </cell>
          <cell r="F3146" t="str">
            <v>PRIMARIO</v>
          </cell>
          <cell r="G3146" t="str">
            <v>TTE</v>
          </cell>
          <cell r="H3146" t="str">
            <v>TTE</v>
          </cell>
          <cell r="O3146" t="str">
            <v>TTE</v>
          </cell>
        </row>
        <row r="3147">
          <cell r="A3147" t="str">
            <v>TTEMAT000095</v>
          </cell>
          <cell r="B3147" t="str">
            <v>TRANSPORTE EN PORCENTAJE MATERIALES</v>
          </cell>
          <cell r="C3147" t="str">
            <v>% MAT</v>
          </cell>
          <cell r="E3147">
            <v>288932</v>
          </cell>
          <cell r="F3147" t="str">
            <v>PRIMARIO</v>
          </cell>
          <cell r="G3147" t="str">
            <v>TTE</v>
          </cell>
          <cell r="H3147" t="str">
            <v>TTE</v>
          </cell>
          <cell r="O3147" t="str">
            <v>TTE</v>
          </cell>
        </row>
        <row r="3148">
          <cell r="A3148" t="str">
            <v>TTEMAT000096</v>
          </cell>
          <cell r="B3148" t="str">
            <v>TRANSPORTE EN PORCENTAJE MATERIALES</v>
          </cell>
          <cell r="C3148" t="str">
            <v>% MAT</v>
          </cell>
          <cell r="E3148">
            <v>245106.859375</v>
          </cell>
          <cell r="F3148" t="str">
            <v>PRIMARIO</v>
          </cell>
          <cell r="G3148" t="str">
            <v>TTE</v>
          </cell>
          <cell r="H3148" t="str">
            <v>TTE</v>
          </cell>
          <cell r="O3148" t="str">
            <v>TTE</v>
          </cell>
        </row>
        <row r="3149">
          <cell r="A3149" t="str">
            <v>TTEMAT000097</v>
          </cell>
          <cell r="B3149" t="str">
            <v>TRANSPORTE EN PORCENTAJE MATERIALES</v>
          </cell>
          <cell r="C3149" t="str">
            <v>% MAT</v>
          </cell>
          <cell r="E3149">
            <v>3157749.5</v>
          </cell>
          <cell r="F3149" t="str">
            <v>PRIMARIO</v>
          </cell>
          <cell r="G3149" t="str">
            <v>TTE</v>
          </cell>
          <cell r="H3149" t="str">
            <v>TTE</v>
          </cell>
          <cell r="O3149" t="str">
            <v>TTE</v>
          </cell>
        </row>
        <row r="3150">
          <cell r="A3150" t="str">
            <v>TTEMAT000098</v>
          </cell>
          <cell r="B3150" t="str">
            <v>TRANSPORTE EN PORCENTAJE MATERIALES</v>
          </cell>
          <cell r="C3150" t="str">
            <v>% MAT</v>
          </cell>
          <cell r="E3150">
            <v>212749</v>
          </cell>
          <cell r="F3150" t="str">
            <v>PRIMARIO</v>
          </cell>
          <cell r="G3150" t="str">
            <v>TTE</v>
          </cell>
          <cell r="H3150" t="str">
            <v>TTE</v>
          </cell>
          <cell r="O3150" t="str">
            <v>TTE</v>
          </cell>
        </row>
        <row r="3151">
          <cell r="A3151" t="str">
            <v>TTEMAT000099</v>
          </cell>
          <cell r="B3151" t="str">
            <v>TRANSPORTE EN PORCENTAJE MATERIALES</v>
          </cell>
          <cell r="C3151" t="str">
            <v>% MAT</v>
          </cell>
          <cell r="E3151">
            <v>231938.8125</v>
          </cell>
          <cell r="F3151" t="str">
            <v>PRIMARIO</v>
          </cell>
          <cell r="G3151" t="str">
            <v>TTE</v>
          </cell>
          <cell r="H3151" t="str">
            <v>TTE</v>
          </cell>
          <cell r="O3151" t="str">
            <v>TTE</v>
          </cell>
        </row>
        <row r="3152">
          <cell r="A3152" t="str">
            <v>TTEMAT000100</v>
          </cell>
          <cell r="B3152" t="str">
            <v>TRANSPORTE EN PORCENTAJE MATERIALES</v>
          </cell>
          <cell r="C3152" t="str">
            <v>% MAT</v>
          </cell>
          <cell r="E3152">
            <v>6386914.5</v>
          </cell>
          <cell r="F3152" t="str">
            <v>PRIMARIO</v>
          </cell>
          <cell r="G3152" t="str">
            <v>TTE</v>
          </cell>
          <cell r="H3152" t="str">
            <v>TTE</v>
          </cell>
          <cell r="O3152" t="str">
            <v>TTE</v>
          </cell>
        </row>
        <row r="3153">
          <cell r="A3153" t="str">
            <v>TTEMAT000101</v>
          </cell>
          <cell r="B3153" t="str">
            <v>TRANSPORTE EN PORCENTAJE MATERIALES</v>
          </cell>
          <cell r="C3153" t="str">
            <v>% MAT</v>
          </cell>
          <cell r="E3153">
            <v>210774.59375</v>
          </cell>
          <cell r="F3153" t="str">
            <v>PRIMARIO</v>
          </cell>
          <cell r="G3153" t="str">
            <v>TTE</v>
          </cell>
          <cell r="H3153" t="str">
            <v>TTE</v>
          </cell>
          <cell r="O3153" t="str">
            <v>TTE</v>
          </cell>
        </row>
        <row r="3154">
          <cell r="A3154" t="str">
            <v>TTEMAT000102</v>
          </cell>
          <cell r="B3154" t="str">
            <v>TRANSPORTE EN PORCENTAJE MATERIALES</v>
          </cell>
          <cell r="C3154" t="str">
            <v>% MAT</v>
          </cell>
          <cell r="E3154">
            <v>402798</v>
          </cell>
          <cell r="F3154" t="str">
            <v>PRIMARIO</v>
          </cell>
          <cell r="G3154" t="str">
            <v>TTE</v>
          </cell>
          <cell r="H3154" t="str">
            <v>TTE</v>
          </cell>
          <cell r="O3154" t="str">
            <v>TTE</v>
          </cell>
        </row>
        <row r="3155">
          <cell r="A3155" t="str">
            <v>TTEMAT000103</v>
          </cell>
          <cell r="B3155" t="str">
            <v>TRANSPORTE EN PORCENTAJE MATERIALES</v>
          </cell>
          <cell r="C3155" t="str">
            <v>% MAT</v>
          </cell>
          <cell r="E3155">
            <v>423048.40625</v>
          </cell>
          <cell r="F3155" t="str">
            <v>PRIMARIO</v>
          </cell>
          <cell r="G3155" t="str">
            <v>TTE</v>
          </cell>
          <cell r="H3155" t="str">
            <v>TTE</v>
          </cell>
          <cell r="O3155" t="str">
            <v>TTE</v>
          </cell>
        </row>
        <row r="3156">
          <cell r="A3156" t="str">
            <v>TTEMAT000104</v>
          </cell>
          <cell r="B3156" t="str">
            <v>TRANSPORTE EN PORCENTAJE MATERIALES</v>
          </cell>
          <cell r="C3156" t="str">
            <v>% MAT</v>
          </cell>
          <cell r="E3156">
            <v>741696</v>
          </cell>
          <cell r="F3156" t="str">
            <v>PRIMARIO</v>
          </cell>
          <cell r="G3156" t="str">
            <v>TTE</v>
          </cell>
          <cell r="H3156" t="str">
            <v>TTE</v>
          </cell>
          <cell r="O3156" t="str">
            <v>TTE</v>
          </cell>
        </row>
        <row r="3157">
          <cell r="A3157" t="str">
            <v>TTEMAT000105</v>
          </cell>
          <cell r="B3157" t="str">
            <v>TRANSPORTE EN PORCENTAJE MATERIALES</v>
          </cell>
          <cell r="C3157" t="str">
            <v>% MAT</v>
          </cell>
          <cell r="E3157">
            <v>1542674.375</v>
          </cell>
          <cell r="F3157" t="str">
            <v>PRIMARIO</v>
          </cell>
          <cell r="G3157" t="str">
            <v>TTE</v>
          </cell>
          <cell r="H3157" t="str">
            <v>TTE</v>
          </cell>
          <cell r="O3157" t="str">
            <v>TTE</v>
          </cell>
        </row>
        <row r="3158">
          <cell r="A3158" t="str">
            <v>TTEMAT000107</v>
          </cell>
          <cell r="B3158" t="str">
            <v>TRANSPORTE EN PORCENTAJE MATERIALES</v>
          </cell>
          <cell r="C3158" t="str">
            <v>% MAT</v>
          </cell>
          <cell r="E3158">
            <v>447132</v>
          </cell>
          <cell r="F3158" t="str">
            <v>PRIMARIO</v>
          </cell>
          <cell r="G3158" t="str">
            <v>TTE</v>
          </cell>
          <cell r="H3158" t="str">
            <v>TTE</v>
          </cell>
          <cell r="O3158" t="str">
            <v>TTE</v>
          </cell>
        </row>
        <row r="3159">
          <cell r="A3159" t="str">
            <v>TTEMAT000108</v>
          </cell>
          <cell r="B3159" t="str">
            <v>TRANSPORTE EN PORCENTAJE MATERIALES</v>
          </cell>
          <cell r="C3159" t="str">
            <v>% MAT</v>
          </cell>
          <cell r="E3159">
            <v>104751</v>
          </cell>
          <cell r="F3159" t="str">
            <v>PRIMARIO</v>
          </cell>
          <cell r="G3159" t="str">
            <v>TTE</v>
          </cell>
          <cell r="H3159" t="str">
            <v>TTE</v>
          </cell>
          <cell r="O3159" t="str">
            <v>TTE</v>
          </cell>
        </row>
        <row r="3160">
          <cell r="A3160" t="str">
            <v>TTEMAT000109</v>
          </cell>
          <cell r="B3160" t="str">
            <v>TRANSPORTE EN PORCENTAJE MATERIALES</v>
          </cell>
          <cell r="C3160" t="str">
            <v>% MAT</v>
          </cell>
          <cell r="E3160">
            <v>448915</v>
          </cell>
          <cell r="F3160" t="str">
            <v>PRIMARIO</v>
          </cell>
          <cell r="G3160" t="str">
            <v>TTE</v>
          </cell>
          <cell r="H3160" t="str">
            <v>TTE</v>
          </cell>
          <cell r="O3160" t="str">
            <v>TTE</v>
          </cell>
        </row>
        <row r="3161">
          <cell r="A3161" t="str">
            <v>TTEMAT000110</v>
          </cell>
          <cell r="B3161" t="str">
            <v>TRANSPORTE EN PORCENTAJE MATERIALES</v>
          </cell>
          <cell r="C3161" t="str">
            <v>% MAT</v>
          </cell>
          <cell r="E3161">
            <v>503900</v>
          </cell>
          <cell r="F3161" t="str">
            <v>PRIMARIO</v>
          </cell>
          <cell r="G3161" t="str">
            <v>TTE</v>
          </cell>
          <cell r="H3161" t="str">
            <v>TTE</v>
          </cell>
          <cell r="O3161" t="str">
            <v>TTE</v>
          </cell>
        </row>
        <row r="3162">
          <cell r="A3162" t="str">
            <v>TTEMAT000111</v>
          </cell>
          <cell r="B3162" t="str">
            <v>TRANSPORTE EN PORCENTAJE MATERIALES</v>
          </cell>
          <cell r="C3162" t="str">
            <v>% MAT</v>
          </cell>
          <cell r="E3162">
            <v>506083.40625</v>
          </cell>
          <cell r="F3162" t="str">
            <v>PRIMARIO</v>
          </cell>
          <cell r="G3162" t="str">
            <v>TTE</v>
          </cell>
          <cell r="H3162" t="str">
            <v>TTE</v>
          </cell>
          <cell r="O3162" t="str">
            <v>TTE</v>
          </cell>
        </row>
        <row r="3163">
          <cell r="A3163" t="str">
            <v>TTEMAT000112</v>
          </cell>
          <cell r="B3163" t="str">
            <v>TRANSPORTE EN PORCENTAJE MATERIALES</v>
          </cell>
          <cell r="C3163" t="str">
            <v>% MAT</v>
          </cell>
          <cell r="E3163">
            <v>1823900</v>
          </cell>
          <cell r="F3163" t="str">
            <v>PRIMARIO</v>
          </cell>
          <cell r="G3163" t="str">
            <v>TTE</v>
          </cell>
          <cell r="H3163" t="str">
            <v>TTE</v>
          </cell>
          <cell r="O3163" t="str">
            <v>TTE</v>
          </cell>
        </row>
        <row r="3164">
          <cell r="A3164" t="str">
            <v>TTEMAT000113</v>
          </cell>
          <cell r="B3164" t="str">
            <v>TRANSPORTE EN PORCENTAJE MATERIALES</v>
          </cell>
          <cell r="C3164" t="str">
            <v>% MAT</v>
          </cell>
          <cell r="E3164">
            <v>1848000</v>
          </cell>
          <cell r="F3164" t="str">
            <v>PRIMARIO</v>
          </cell>
          <cell r="G3164" t="str">
            <v>TTE</v>
          </cell>
          <cell r="H3164" t="str">
            <v>TTE</v>
          </cell>
          <cell r="O3164" t="str">
            <v>TTE</v>
          </cell>
        </row>
        <row r="3165">
          <cell r="A3165" t="str">
            <v>TTEMAT000114</v>
          </cell>
          <cell r="B3165" t="str">
            <v>TRANSPORTE EN PORCENTAJE MATERIALES</v>
          </cell>
          <cell r="C3165" t="str">
            <v>% MAT</v>
          </cell>
          <cell r="E3165">
            <v>3101396</v>
          </cell>
          <cell r="F3165" t="str">
            <v>PRIMARIO</v>
          </cell>
          <cell r="G3165" t="str">
            <v>TTE</v>
          </cell>
          <cell r="H3165" t="str">
            <v>TTE</v>
          </cell>
          <cell r="O3165" t="str">
            <v>TTE</v>
          </cell>
        </row>
        <row r="3166">
          <cell r="A3166" t="str">
            <v>TTEMAT000115</v>
          </cell>
          <cell r="B3166" t="str">
            <v>TRANSPORTE EN PORCENTAJE MATERIALES</v>
          </cell>
          <cell r="C3166" t="str">
            <v>% MAT</v>
          </cell>
          <cell r="E3166">
            <v>1576</v>
          </cell>
          <cell r="F3166" t="str">
            <v>PRIMARIO</v>
          </cell>
          <cell r="G3166" t="str">
            <v>TTE</v>
          </cell>
          <cell r="H3166" t="str">
            <v>TTE</v>
          </cell>
          <cell r="O3166" t="str">
            <v>TTE</v>
          </cell>
        </row>
        <row r="3167">
          <cell r="A3167" t="str">
            <v>TTEMAT000116</v>
          </cell>
          <cell r="B3167" t="str">
            <v>TRANSPORTE EN PORCENTAJE MATERIALES</v>
          </cell>
          <cell r="C3167" t="str">
            <v>% MAT</v>
          </cell>
          <cell r="E3167">
            <v>5626</v>
          </cell>
          <cell r="F3167" t="str">
            <v>PRIMARIO</v>
          </cell>
          <cell r="G3167" t="str">
            <v>TTE</v>
          </cell>
          <cell r="H3167" t="str">
            <v>TTE</v>
          </cell>
          <cell r="O3167" t="str">
            <v>TTE</v>
          </cell>
        </row>
        <row r="3168">
          <cell r="A3168" t="str">
            <v>TTEMAT000117</v>
          </cell>
          <cell r="B3168" t="str">
            <v>TRANSPORTE EN PORCENTAJE MATERIALES</v>
          </cell>
          <cell r="C3168" t="str">
            <v>% MAT</v>
          </cell>
          <cell r="E3168">
            <v>72059.3984375</v>
          </cell>
          <cell r="F3168" t="str">
            <v>PRIMARIO</v>
          </cell>
          <cell r="G3168" t="str">
            <v>TTE</v>
          </cell>
          <cell r="H3168" t="str">
            <v>TTE</v>
          </cell>
          <cell r="O3168" t="str">
            <v>TTE</v>
          </cell>
        </row>
        <row r="3169">
          <cell r="A3169" t="str">
            <v>TTEMAT000118</v>
          </cell>
          <cell r="B3169" t="str">
            <v>TRANSPORTE EN PORCENTAJE MATERIALES</v>
          </cell>
          <cell r="C3169" t="str">
            <v>% MAT</v>
          </cell>
          <cell r="E3169">
            <v>104250.3984375</v>
          </cell>
          <cell r="F3169" t="str">
            <v>PRIMARIO</v>
          </cell>
          <cell r="G3169" t="str">
            <v>TTE</v>
          </cell>
          <cell r="H3169" t="str">
            <v>TTE</v>
          </cell>
          <cell r="O3169" t="str">
            <v>TTE</v>
          </cell>
        </row>
        <row r="3170">
          <cell r="A3170" t="str">
            <v>TTEMAT000119</v>
          </cell>
          <cell r="B3170" t="str">
            <v>TRANSPORTE EN PORCENTAJE MATERIALES</v>
          </cell>
          <cell r="C3170" t="str">
            <v>% MAT</v>
          </cell>
          <cell r="E3170">
            <v>88200</v>
          </cell>
          <cell r="F3170" t="str">
            <v>PRIMARIO</v>
          </cell>
          <cell r="G3170" t="str">
            <v>TTE</v>
          </cell>
          <cell r="H3170" t="str">
            <v>TTE</v>
          </cell>
          <cell r="O3170" t="str">
            <v>TTE</v>
          </cell>
        </row>
        <row r="3171">
          <cell r="A3171" t="str">
            <v>TTEMAT000120</v>
          </cell>
          <cell r="B3171" t="str">
            <v>TRANSPORTE EN PORCENTAJE MATERIALES</v>
          </cell>
          <cell r="C3171" t="str">
            <v>% MAT</v>
          </cell>
          <cell r="E3171">
            <v>427500</v>
          </cell>
          <cell r="F3171" t="str">
            <v>PRIMARIO</v>
          </cell>
          <cell r="G3171" t="str">
            <v>TTE</v>
          </cell>
          <cell r="H3171" t="str">
            <v>TTE</v>
          </cell>
          <cell r="O3171" t="str">
            <v>TTE</v>
          </cell>
        </row>
        <row r="3172">
          <cell r="A3172" t="str">
            <v>TTEMAT000121</v>
          </cell>
          <cell r="B3172" t="str">
            <v>TRANSPORTE EN PORCENTAJE MATERIALES</v>
          </cell>
          <cell r="C3172" t="str">
            <v>% MAT</v>
          </cell>
          <cell r="E3172">
            <v>343</v>
          </cell>
          <cell r="F3172" t="str">
            <v>PRIMARIO</v>
          </cell>
          <cell r="G3172" t="str">
            <v>TTE</v>
          </cell>
          <cell r="H3172" t="str">
            <v>TTE</v>
          </cell>
          <cell r="O3172" t="str">
            <v>TTE</v>
          </cell>
        </row>
        <row r="3173">
          <cell r="A3173" t="str">
            <v>TTEMAT000122</v>
          </cell>
          <cell r="B3173" t="str">
            <v>TRANSPORTE EN PORCENTAJE MATERIALES</v>
          </cell>
          <cell r="C3173" t="str">
            <v>% MAT</v>
          </cell>
          <cell r="E3173">
            <v>20602.880859375</v>
          </cell>
          <cell r="F3173" t="str">
            <v>PRIMARIO</v>
          </cell>
          <cell r="G3173" t="str">
            <v>TTE</v>
          </cell>
          <cell r="H3173" t="str">
            <v>TTE</v>
          </cell>
          <cell r="O3173" t="str">
            <v>TTE</v>
          </cell>
        </row>
        <row r="3174">
          <cell r="A3174" t="str">
            <v>TTEMAT000123</v>
          </cell>
          <cell r="B3174" t="str">
            <v>TRANSPORTE EN PORCENTAJE MATERIALES</v>
          </cell>
          <cell r="C3174" t="str">
            <v>% MAT</v>
          </cell>
          <cell r="E3174">
            <v>568940</v>
          </cell>
          <cell r="F3174" t="str">
            <v>PRIMARIO</v>
          </cell>
          <cell r="G3174" t="str">
            <v>TTE</v>
          </cell>
          <cell r="H3174" t="str">
            <v>TTE</v>
          </cell>
          <cell r="O3174" t="str">
            <v>TTE</v>
          </cell>
        </row>
        <row r="3175">
          <cell r="A3175" t="str">
            <v>TTEMAT000128</v>
          </cell>
          <cell r="B3175" t="str">
            <v>TRANSPORTE EN PORCENTAJE MATERIALES</v>
          </cell>
          <cell r="C3175" t="str">
            <v>% MAT</v>
          </cell>
          <cell r="E3175">
            <v>32051.25</v>
          </cell>
          <cell r="F3175" t="str">
            <v>PRIMARIO</v>
          </cell>
          <cell r="G3175" t="str">
            <v>TTE</v>
          </cell>
          <cell r="H3175" t="str">
            <v>TTE</v>
          </cell>
          <cell r="O3175" t="str">
            <v>TTE</v>
          </cell>
        </row>
        <row r="3176">
          <cell r="A3176" t="str">
            <v>TTEMAT000129</v>
          </cell>
          <cell r="B3176" t="str">
            <v>TRANSPORTE EN PORCENTAJE MATERIALES</v>
          </cell>
          <cell r="C3176" t="str">
            <v>% MAT</v>
          </cell>
          <cell r="E3176">
            <v>35719.28125</v>
          </cell>
          <cell r="F3176" t="str">
            <v>PRIMARIO</v>
          </cell>
          <cell r="G3176" t="str">
            <v>TTE</v>
          </cell>
          <cell r="H3176" t="str">
            <v>TTE</v>
          </cell>
          <cell r="O3176" t="str">
            <v>TTE</v>
          </cell>
        </row>
        <row r="3177">
          <cell r="A3177" t="str">
            <v>TTEMAT000130</v>
          </cell>
          <cell r="B3177" t="str">
            <v>TRANSPORTE EN PORCENTAJE MATERIALES</v>
          </cell>
          <cell r="C3177" t="str">
            <v>% MAT</v>
          </cell>
          <cell r="E3177">
            <v>160000</v>
          </cell>
          <cell r="F3177" t="str">
            <v>PRIMARIO</v>
          </cell>
          <cell r="G3177" t="str">
            <v>TTE</v>
          </cell>
          <cell r="H3177" t="str">
            <v>TTE</v>
          </cell>
          <cell r="O3177" t="str">
            <v>TTE</v>
          </cell>
        </row>
        <row r="3178">
          <cell r="A3178" t="str">
            <v>TTEMAT000131</v>
          </cell>
          <cell r="B3178" t="str">
            <v>TRANSPORTE EN PORCENTAJE MATERIALES</v>
          </cell>
          <cell r="C3178" t="str">
            <v>% MAT</v>
          </cell>
          <cell r="E3178">
            <v>180000</v>
          </cell>
          <cell r="F3178" t="str">
            <v>PRIMARIO</v>
          </cell>
          <cell r="G3178" t="str">
            <v>TTE</v>
          </cell>
          <cell r="H3178" t="str">
            <v>TTE</v>
          </cell>
          <cell r="O3178" t="str">
            <v>TTE</v>
          </cell>
        </row>
        <row r="3179">
          <cell r="A3179" t="str">
            <v>TTEMAT000133</v>
          </cell>
          <cell r="B3179" t="str">
            <v>TRANSPORTE EN PORCENTAJE MATERIALES</v>
          </cell>
          <cell r="C3179" t="str">
            <v>% MAT</v>
          </cell>
          <cell r="E3179">
            <v>55000000</v>
          </cell>
          <cell r="F3179" t="str">
            <v>PRIMARIO</v>
          </cell>
          <cell r="G3179" t="str">
            <v>TTE</v>
          </cell>
          <cell r="H3179" t="str">
            <v>TTE</v>
          </cell>
          <cell r="O3179" t="str">
            <v>TTE</v>
          </cell>
        </row>
        <row r="3180">
          <cell r="A3180" t="str">
            <v>TTEMAT000135</v>
          </cell>
          <cell r="B3180" t="str">
            <v>TRANSPORTE EN PORCENTAJE MATERIALES</v>
          </cell>
          <cell r="C3180" t="str">
            <v>% MAT</v>
          </cell>
          <cell r="E3180">
            <v>1199552.25</v>
          </cell>
          <cell r="F3180" t="str">
            <v>PRIMARIO</v>
          </cell>
          <cell r="G3180" t="str">
            <v>TTE</v>
          </cell>
          <cell r="H3180" t="str">
            <v>TTE</v>
          </cell>
          <cell r="O3180" t="str">
            <v>TTE</v>
          </cell>
        </row>
        <row r="3181">
          <cell r="A3181" t="str">
            <v>TTEMAT000136</v>
          </cell>
          <cell r="B3181" t="str">
            <v>TRANSPORTE EN PORCENTAJE MATERIALES</v>
          </cell>
          <cell r="C3181" t="str">
            <v>% MAT</v>
          </cell>
          <cell r="E3181">
            <v>194702</v>
          </cell>
          <cell r="F3181" t="str">
            <v>PRIMARIO</v>
          </cell>
          <cell r="G3181" t="str">
            <v>TTE</v>
          </cell>
          <cell r="H3181" t="str">
            <v>TTE</v>
          </cell>
          <cell r="O3181" t="str">
            <v>TTE</v>
          </cell>
        </row>
        <row r="3182">
          <cell r="A3182" t="str">
            <v>TTEMAT000137</v>
          </cell>
          <cell r="B3182" t="str">
            <v>TRANSPORTE EN PORCENTAJE MATERIALES</v>
          </cell>
          <cell r="C3182" t="str">
            <v>% MAT</v>
          </cell>
          <cell r="E3182">
            <v>421811</v>
          </cell>
          <cell r="F3182" t="str">
            <v>PRIMARIO</v>
          </cell>
          <cell r="G3182" t="str">
            <v>TTE</v>
          </cell>
          <cell r="H3182" t="str">
            <v>TTE</v>
          </cell>
          <cell r="O3182" t="str">
            <v>TTE</v>
          </cell>
        </row>
        <row r="3183">
          <cell r="A3183" t="str">
            <v>TTEMAT000140</v>
          </cell>
          <cell r="B3183" t="str">
            <v>TRANSPORTE EN PORCENTAJE MATERIALES</v>
          </cell>
          <cell r="C3183" t="str">
            <v>% MAT</v>
          </cell>
          <cell r="E3183">
            <v>431696.5</v>
          </cell>
          <cell r="F3183" t="str">
            <v>PRIMARIO</v>
          </cell>
          <cell r="G3183" t="str">
            <v>TTE</v>
          </cell>
          <cell r="H3183" t="str">
            <v>TTE</v>
          </cell>
          <cell r="O3183" t="str">
            <v>TTE</v>
          </cell>
        </row>
        <row r="3184">
          <cell r="A3184" t="str">
            <v>TTEMAT000141</v>
          </cell>
          <cell r="B3184" t="str">
            <v>TRANSPORTE EN PORCENTAJE MATERIALES</v>
          </cell>
          <cell r="C3184" t="str">
            <v>% MAT</v>
          </cell>
          <cell r="E3184">
            <v>271434</v>
          </cell>
          <cell r="F3184" t="str">
            <v>PRIMARIO</v>
          </cell>
          <cell r="G3184" t="str">
            <v>TTE</v>
          </cell>
          <cell r="H3184" t="str">
            <v>TTE</v>
          </cell>
          <cell r="O3184" t="str">
            <v>TTE</v>
          </cell>
        </row>
        <row r="3185">
          <cell r="A3185" t="str">
            <v>TTEMAT000142</v>
          </cell>
          <cell r="B3185" t="str">
            <v>TRANSPORTE EN PORCENTAJE MATERIALES</v>
          </cell>
          <cell r="C3185" t="str">
            <v>% MAT</v>
          </cell>
          <cell r="E3185">
            <v>132730</v>
          </cell>
          <cell r="F3185" t="str">
            <v>PRIMARIO</v>
          </cell>
          <cell r="G3185" t="str">
            <v>TTE</v>
          </cell>
          <cell r="H3185" t="str">
            <v>TTE</v>
          </cell>
          <cell r="O3185" t="str">
            <v>TTE</v>
          </cell>
        </row>
        <row r="3186">
          <cell r="A3186" t="str">
            <v>TTEMAT000143</v>
          </cell>
          <cell r="B3186" t="str">
            <v>TRANSPORTE EN PORCENTAJE MATERIALES</v>
          </cell>
          <cell r="C3186" t="str">
            <v>% MAT</v>
          </cell>
          <cell r="E3186">
            <v>593577</v>
          </cell>
          <cell r="F3186" t="str">
            <v>PRIMARIO</v>
          </cell>
          <cell r="G3186" t="str">
            <v>TTE</v>
          </cell>
          <cell r="H3186" t="str">
            <v>TTE</v>
          </cell>
          <cell r="O3186" t="str">
            <v>TTE</v>
          </cell>
        </row>
        <row r="3187">
          <cell r="A3187" t="str">
            <v>TTEMAT000144</v>
          </cell>
          <cell r="B3187" t="str">
            <v>TRANSPORTE EN PORCENTAJE MATERIALES</v>
          </cell>
          <cell r="C3187" t="str">
            <v>% MAT</v>
          </cell>
          <cell r="E3187">
            <v>1343405</v>
          </cell>
          <cell r="F3187" t="str">
            <v>PRIMARIO</v>
          </cell>
          <cell r="G3187" t="str">
            <v>TTE</v>
          </cell>
          <cell r="H3187" t="str">
            <v>TTE</v>
          </cell>
          <cell r="O3187" t="str">
            <v>TTE</v>
          </cell>
        </row>
        <row r="3188">
          <cell r="A3188" t="str">
            <v>TTEMAT000145</v>
          </cell>
          <cell r="B3188" t="str">
            <v>TRANSPORTE EN PORCENTAJE MATERIALES</v>
          </cell>
          <cell r="C3188" t="str">
            <v>% MAT</v>
          </cell>
          <cell r="E3188">
            <v>886029</v>
          </cell>
          <cell r="F3188" t="str">
            <v>PRIMARIO</v>
          </cell>
          <cell r="G3188" t="str">
            <v>TTE</v>
          </cell>
          <cell r="H3188" t="str">
            <v>TTE</v>
          </cell>
          <cell r="O3188" t="str">
            <v>TTE</v>
          </cell>
        </row>
        <row r="3189">
          <cell r="A3189" t="str">
            <v>TTEMAT000146</v>
          </cell>
          <cell r="B3189" t="str">
            <v>TRANSPORTE EN PORCENTAJE MATERIALES</v>
          </cell>
          <cell r="C3189" t="str">
            <v>% MAT</v>
          </cell>
          <cell r="E3189">
            <v>1197207</v>
          </cell>
          <cell r="F3189" t="str">
            <v>PRIMARIO</v>
          </cell>
          <cell r="G3189" t="str">
            <v>TTE</v>
          </cell>
          <cell r="H3189" t="str">
            <v>TTE</v>
          </cell>
          <cell r="O3189" t="str">
            <v>TTE</v>
          </cell>
        </row>
        <row r="3190">
          <cell r="A3190" t="str">
            <v>TTEMAT000147</v>
          </cell>
          <cell r="B3190" t="str">
            <v>TRANSPORTE EN PORCENTAJE MATERIALES</v>
          </cell>
          <cell r="C3190" t="str">
            <v>% MAT</v>
          </cell>
          <cell r="E3190">
            <v>82376.1015625</v>
          </cell>
          <cell r="F3190" t="str">
            <v>PRIMARIO</v>
          </cell>
          <cell r="G3190" t="str">
            <v>TTE</v>
          </cell>
          <cell r="H3190" t="str">
            <v>TTE</v>
          </cell>
          <cell r="O3190" t="str">
            <v>TTE</v>
          </cell>
        </row>
        <row r="3191">
          <cell r="A3191" t="str">
            <v>TTEMAT000148</v>
          </cell>
          <cell r="B3191" t="str">
            <v>TRANSPORTE EN PORCENTAJE MATERIALES</v>
          </cell>
          <cell r="C3191" t="str">
            <v>% MAT</v>
          </cell>
          <cell r="E3191">
            <v>3100000</v>
          </cell>
          <cell r="F3191" t="str">
            <v>PRIMARIO</v>
          </cell>
          <cell r="G3191" t="str">
            <v>TTE</v>
          </cell>
          <cell r="H3191" t="str">
            <v>TTE</v>
          </cell>
          <cell r="O3191" t="str">
            <v>TTE</v>
          </cell>
        </row>
        <row r="3192">
          <cell r="A3192" t="str">
            <v>TTEMAT000149</v>
          </cell>
          <cell r="B3192" t="str">
            <v>TRANSPORTE EN PORCENTAJE MATERIALES</v>
          </cell>
          <cell r="C3192" t="str">
            <v>% MAT</v>
          </cell>
          <cell r="E3192">
            <v>1100000</v>
          </cell>
          <cell r="F3192" t="str">
            <v>PRIMARIO</v>
          </cell>
          <cell r="G3192" t="str">
            <v>TTE</v>
          </cell>
          <cell r="H3192" t="str">
            <v>TTE</v>
          </cell>
          <cell r="O3192" t="str">
            <v>TTE</v>
          </cell>
        </row>
        <row r="3193">
          <cell r="A3193" t="str">
            <v>TTEMAT000150</v>
          </cell>
          <cell r="B3193" t="str">
            <v>TRANSPORTE EN PORCENTAJE MATERIALES</v>
          </cell>
          <cell r="C3193" t="str">
            <v>% MAT</v>
          </cell>
          <cell r="E3193">
            <v>67072</v>
          </cell>
          <cell r="F3193" t="str">
            <v>PRIMARIO</v>
          </cell>
          <cell r="G3193" t="str">
            <v>TTE</v>
          </cell>
          <cell r="H3193" t="str">
            <v>TTE</v>
          </cell>
          <cell r="O3193" t="str">
            <v>TTE</v>
          </cell>
        </row>
        <row r="3194">
          <cell r="A3194" t="str">
            <v>TTEMAT000151</v>
          </cell>
          <cell r="B3194" t="str">
            <v>TRANSPORTE EN PORCENTAJE MATERIALES</v>
          </cell>
          <cell r="C3194" t="str">
            <v>% MAT</v>
          </cell>
          <cell r="E3194">
            <v>141631.203125</v>
          </cell>
          <cell r="F3194" t="str">
            <v>PRIMARIO</v>
          </cell>
          <cell r="G3194" t="str">
            <v>TTE</v>
          </cell>
          <cell r="H3194" t="str">
            <v>TTE</v>
          </cell>
          <cell r="O3194" t="str">
            <v>TTE</v>
          </cell>
        </row>
        <row r="3195">
          <cell r="A3195" t="str">
            <v>TTEMAT000152</v>
          </cell>
          <cell r="B3195" t="str">
            <v>TRANSPORTE EN PORCENTAJE MATERIALES</v>
          </cell>
          <cell r="C3195" t="str">
            <v>% MAT</v>
          </cell>
          <cell r="E3195">
            <v>117376</v>
          </cell>
          <cell r="F3195" t="str">
            <v>PRIMARIO</v>
          </cell>
          <cell r="G3195" t="str">
            <v>TTE</v>
          </cell>
          <cell r="H3195" t="str">
            <v>TTE</v>
          </cell>
          <cell r="O3195" t="str">
            <v>TTE</v>
          </cell>
        </row>
        <row r="3196">
          <cell r="A3196" t="str">
            <v>TTEMAT000153</v>
          </cell>
          <cell r="B3196" t="str">
            <v>TRANSPORTE EN PORCENTAJE MATERIALES</v>
          </cell>
          <cell r="C3196" t="str">
            <v>% MAT</v>
          </cell>
          <cell r="E3196">
            <v>1068425.5</v>
          </cell>
          <cell r="F3196" t="str">
            <v>PRIMARIO</v>
          </cell>
          <cell r="G3196" t="str">
            <v>TTE</v>
          </cell>
          <cell r="H3196" t="str">
            <v>TTE</v>
          </cell>
          <cell r="O3196" t="str">
            <v>TTE</v>
          </cell>
        </row>
        <row r="3197">
          <cell r="A3197" t="str">
            <v>TTEMAT000155</v>
          </cell>
          <cell r="B3197" t="str">
            <v>TRANSPORTE EN PORCENTAJE MATERIALES</v>
          </cell>
          <cell r="C3197" t="str">
            <v>% MAT</v>
          </cell>
          <cell r="E3197">
            <v>80975.5</v>
          </cell>
          <cell r="F3197" t="str">
            <v>PRIMARIO</v>
          </cell>
          <cell r="G3197" t="str">
            <v>TTE</v>
          </cell>
          <cell r="H3197" t="str">
            <v>TTE</v>
          </cell>
          <cell r="O3197" t="str">
            <v>TTE</v>
          </cell>
        </row>
        <row r="3198">
          <cell r="A3198" t="str">
            <v>TTEMAT000156</v>
          </cell>
          <cell r="B3198" t="str">
            <v>TRANSPORTE EN PORCENTAJE MATERIALES</v>
          </cell>
          <cell r="C3198" t="str">
            <v>% MAT</v>
          </cell>
          <cell r="E3198">
            <v>5250002</v>
          </cell>
          <cell r="F3198" t="str">
            <v>PRIMARIO</v>
          </cell>
          <cell r="G3198" t="str">
            <v>TTE</v>
          </cell>
          <cell r="H3198" t="str">
            <v>TTE</v>
          </cell>
          <cell r="O3198" t="str">
            <v>TTE</v>
          </cell>
        </row>
        <row r="3199">
          <cell r="A3199" t="str">
            <v>TTEMAT000157</v>
          </cell>
          <cell r="B3199" t="str">
            <v>TRANSPORTE EN PORCENTAJE MATERIALES</v>
          </cell>
          <cell r="C3199" t="str">
            <v>% MAT</v>
          </cell>
          <cell r="E3199">
            <v>30752</v>
          </cell>
          <cell r="F3199" t="str">
            <v>PRIMARIO</v>
          </cell>
          <cell r="G3199" t="str">
            <v>TTE</v>
          </cell>
          <cell r="H3199" t="str">
            <v>TTE</v>
          </cell>
          <cell r="O3199" t="str">
            <v>TTE</v>
          </cell>
        </row>
        <row r="3200">
          <cell r="A3200" t="str">
            <v>TTEMAT000158</v>
          </cell>
          <cell r="B3200" t="str">
            <v>TRANSPORTE EN PORCENTAJE MATERIALES</v>
          </cell>
          <cell r="C3200" t="str">
            <v>% MAT</v>
          </cell>
          <cell r="E3200">
            <v>38252</v>
          </cell>
          <cell r="F3200" t="str">
            <v>PRIMARIO</v>
          </cell>
          <cell r="G3200" t="str">
            <v>TTE</v>
          </cell>
          <cell r="H3200" t="str">
            <v>TTE</v>
          </cell>
          <cell r="O3200" t="str">
            <v>TTE</v>
          </cell>
        </row>
        <row r="3201">
          <cell r="A3201" t="str">
            <v>TTEMAT000159</v>
          </cell>
          <cell r="B3201" t="str">
            <v>TRANSPORTE EN PORCENTAJE MATERIALES</v>
          </cell>
          <cell r="C3201" t="str">
            <v>% MAT</v>
          </cell>
          <cell r="E3201">
            <v>51002</v>
          </cell>
          <cell r="F3201" t="str">
            <v>PRIMARIO</v>
          </cell>
          <cell r="G3201" t="str">
            <v>TTE</v>
          </cell>
          <cell r="H3201" t="str">
            <v>TTE</v>
          </cell>
          <cell r="O3201" t="str">
            <v>TTE</v>
          </cell>
        </row>
        <row r="3202">
          <cell r="A3202" t="str">
            <v>TTEMAT000160</v>
          </cell>
          <cell r="B3202" t="str">
            <v>TRANSPORTE EN PORCENTAJE MATERIALES</v>
          </cell>
          <cell r="C3202" t="str">
            <v>% MAT</v>
          </cell>
          <cell r="E3202">
            <v>6751</v>
          </cell>
          <cell r="F3202" t="str">
            <v>PRIMARIO</v>
          </cell>
          <cell r="G3202" t="str">
            <v>TTE</v>
          </cell>
          <cell r="H3202" t="str">
            <v>TTE</v>
          </cell>
          <cell r="O3202" t="str">
            <v>TTE</v>
          </cell>
        </row>
        <row r="3203">
          <cell r="A3203" t="str">
            <v>TTEMAT000161</v>
          </cell>
          <cell r="B3203" t="str">
            <v>TRANSPORTE EN PORCENTAJE MATERIALES</v>
          </cell>
          <cell r="C3203" t="str">
            <v>% MAT</v>
          </cell>
          <cell r="E3203">
            <v>13000</v>
          </cell>
          <cell r="F3203" t="str">
            <v>PRIMARIO</v>
          </cell>
          <cell r="G3203" t="str">
            <v>TTE</v>
          </cell>
          <cell r="H3203" t="str">
            <v>TTE</v>
          </cell>
          <cell r="O3203" t="str">
            <v>TTE</v>
          </cell>
        </row>
        <row r="3204">
          <cell r="A3204" t="str">
            <v>TTEMAT000162</v>
          </cell>
          <cell r="B3204" t="str">
            <v>TRANSPORTE EN PORCENTAJE MATERIALES</v>
          </cell>
          <cell r="C3204" t="str">
            <v>% MAT</v>
          </cell>
          <cell r="E3204">
            <v>13000</v>
          </cell>
          <cell r="F3204" t="str">
            <v>PRIMARIO</v>
          </cell>
          <cell r="G3204" t="str">
            <v>TTE</v>
          </cell>
          <cell r="H3204" t="str">
            <v>TTE</v>
          </cell>
          <cell r="O3204" t="str">
            <v>TTE</v>
          </cell>
        </row>
        <row r="3205">
          <cell r="A3205" t="str">
            <v>TTEMAT000163</v>
          </cell>
          <cell r="B3205" t="str">
            <v>TRANSPORTE EN PORCENTAJE MATERIALES</v>
          </cell>
          <cell r="C3205" t="str">
            <v>% MAT</v>
          </cell>
          <cell r="E3205">
            <v>30400</v>
          </cell>
          <cell r="F3205" t="str">
            <v>PRIMARIO</v>
          </cell>
          <cell r="G3205" t="str">
            <v>TTE</v>
          </cell>
          <cell r="H3205" t="str">
            <v>TTE</v>
          </cell>
          <cell r="O3205" t="str">
            <v>TTE</v>
          </cell>
        </row>
        <row r="3206">
          <cell r="A3206" t="str">
            <v>TTEMAT000164</v>
          </cell>
          <cell r="B3206" t="str">
            <v>TRANSPORTE EN PORCENTAJE MATERIALES</v>
          </cell>
          <cell r="C3206" t="str">
            <v>% MAT</v>
          </cell>
          <cell r="E3206">
            <v>65000</v>
          </cell>
          <cell r="F3206" t="str">
            <v>PRIMARIO</v>
          </cell>
          <cell r="G3206" t="str">
            <v>TTE</v>
          </cell>
          <cell r="H3206" t="str">
            <v>TTE</v>
          </cell>
          <cell r="O3206" t="str">
            <v>TTE</v>
          </cell>
        </row>
        <row r="3207">
          <cell r="A3207" t="str">
            <v>TTEMAT000165</v>
          </cell>
          <cell r="B3207" t="str">
            <v>TRANSPORTE EN PORCENTAJE MATERIALES</v>
          </cell>
          <cell r="C3207" t="str">
            <v>% MAT</v>
          </cell>
          <cell r="E3207">
            <v>29986</v>
          </cell>
          <cell r="F3207" t="str">
            <v>PRIMARIO</v>
          </cell>
          <cell r="G3207" t="str">
            <v>TTE</v>
          </cell>
          <cell r="H3207" t="str">
            <v>TTE</v>
          </cell>
          <cell r="O3207" t="str">
            <v>TTE</v>
          </cell>
        </row>
        <row r="3208">
          <cell r="A3208" t="str">
            <v>TTEMAT000166</v>
          </cell>
          <cell r="B3208" t="str">
            <v>TRANSPORTE EN PORCENTAJE MATERIALES</v>
          </cell>
          <cell r="C3208" t="str">
            <v>% MAT</v>
          </cell>
          <cell r="E3208">
            <v>29986</v>
          </cell>
          <cell r="F3208" t="str">
            <v>PRIMARIO</v>
          </cell>
          <cell r="G3208" t="str">
            <v>TTE</v>
          </cell>
          <cell r="H3208" t="str">
            <v>TTE</v>
          </cell>
          <cell r="O3208" t="str">
            <v>TTE</v>
          </cell>
        </row>
        <row r="3209">
          <cell r="A3209" t="str">
            <v>TTEMAT000167</v>
          </cell>
          <cell r="B3209" t="str">
            <v>TRANSPORTE EN PORCENTAJE MATERIALES</v>
          </cell>
          <cell r="C3209" t="str">
            <v>% MAT</v>
          </cell>
          <cell r="E3209">
            <v>134260</v>
          </cell>
          <cell r="F3209" t="str">
            <v>PRIMARIO</v>
          </cell>
          <cell r="G3209" t="str">
            <v>TTE</v>
          </cell>
          <cell r="H3209" t="str">
            <v>TTE</v>
          </cell>
          <cell r="O3209" t="str">
            <v>TTE</v>
          </cell>
        </row>
        <row r="3210">
          <cell r="A3210" t="str">
            <v>TTEMAT000168</v>
          </cell>
          <cell r="B3210" t="str">
            <v>TRANSPORTE EN PORCENTAJE MATERIALES</v>
          </cell>
          <cell r="C3210" t="str">
            <v>% MAT</v>
          </cell>
          <cell r="E3210">
            <v>134260</v>
          </cell>
          <cell r="F3210" t="str">
            <v>PRIMARIO</v>
          </cell>
          <cell r="G3210" t="str">
            <v>TTE</v>
          </cell>
          <cell r="H3210" t="str">
            <v>TTE</v>
          </cell>
          <cell r="O3210" t="str">
            <v>TTE</v>
          </cell>
        </row>
        <row r="3211">
          <cell r="A3211" t="str">
            <v>TTEMAT000169</v>
          </cell>
          <cell r="B3211" t="str">
            <v>TRANSPORTE EN PORCENTAJE MATERIALES</v>
          </cell>
          <cell r="C3211" t="str">
            <v>% MAT</v>
          </cell>
          <cell r="E3211">
            <v>190400</v>
          </cell>
          <cell r="F3211" t="str">
            <v>PRIMARIO</v>
          </cell>
          <cell r="G3211" t="str">
            <v>TTE</v>
          </cell>
          <cell r="H3211" t="str">
            <v>TTE</v>
          </cell>
          <cell r="O3211" t="str">
            <v>TTE</v>
          </cell>
        </row>
        <row r="3212">
          <cell r="A3212" t="str">
            <v>TTEMAT000170</v>
          </cell>
          <cell r="B3212" t="str">
            <v>TRANSPORTE EN PORCENTAJE MATERIALES</v>
          </cell>
          <cell r="C3212" t="str">
            <v>% MAT</v>
          </cell>
          <cell r="E3212">
            <v>375000</v>
          </cell>
          <cell r="F3212" t="str">
            <v>PRIMARIO</v>
          </cell>
          <cell r="G3212" t="str">
            <v>TTE</v>
          </cell>
          <cell r="H3212" t="str">
            <v>TTE</v>
          </cell>
          <cell r="O3212" t="str">
            <v>TTE</v>
          </cell>
        </row>
        <row r="3213">
          <cell r="A3213" t="str">
            <v>TTEMAT000171</v>
          </cell>
          <cell r="B3213" t="str">
            <v>TRANSPORTE EN PORCENTAJE MATERIALES</v>
          </cell>
          <cell r="C3213" t="str">
            <v>% MAT</v>
          </cell>
          <cell r="E3213">
            <v>8203065</v>
          </cell>
          <cell r="F3213" t="str">
            <v>PRIMARIO</v>
          </cell>
          <cell r="G3213" t="str">
            <v>TTE</v>
          </cell>
          <cell r="H3213" t="str">
            <v>TTE</v>
          </cell>
          <cell r="O3213" t="str">
            <v>TTE</v>
          </cell>
        </row>
        <row r="3214">
          <cell r="A3214" t="str">
            <v>TTEMAT000172</v>
          </cell>
          <cell r="B3214" t="str">
            <v>TRANSPORTE EN PORCENTAJE MATERIALES</v>
          </cell>
          <cell r="C3214" t="str">
            <v>% MAT</v>
          </cell>
          <cell r="E3214">
            <v>332995</v>
          </cell>
          <cell r="F3214" t="str">
            <v>PRIMARIO</v>
          </cell>
          <cell r="G3214" t="str">
            <v>TTE</v>
          </cell>
          <cell r="H3214" t="str">
            <v>TTE</v>
          </cell>
          <cell r="O3214" t="str">
            <v>TTE</v>
          </cell>
        </row>
        <row r="3215">
          <cell r="A3215" t="str">
            <v>TTEMAT000173</v>
          </cell>
          <cell r="B3215" t="str">
            <v>TRANSPORTE EN PORCENTAJE MATERIALES</v>
          </cell>
          <cell r="C3215" t="str">
            <v>% MAT</v>
          </cell>
          <cell r="E3215">
            <v>315001</v>
          </cell>
          <cell r="F3215" t="str">
            <v>PRIMARIO</v>
          </cell>
          <cell r="G3215" t="str">
            <v>TTE</v>
          </cell>
          <cell r="H3215" t="str">
            <v>TTE</v>
          </cell>
          <cell r="O3215" t="str">
            <v>TTE</v>
          </cell>
        </row>
        <row r="3216">
          <cell r="A3216" t="str">
            <v>TTEMAT000174</v>
          </cell>
          <cell r="B3216" t="str">
            <v>TRANSPORTE EN PORCENTAJE MATERIALES</v>
          </cell>
          <cell r="C3216" t="str">
            <v>% MAT</v>
          </cell>
          <cell r="E3216">
            <v>134260</v>
          </cell>
          <cell r="F3216" t="str">
            <v>PRIMARIO</v>
          </cell>
          <cell r="G3216" t="str">
            <v>TTE</v>
          </cell>
          <cell r="H3216" t="str">
            <v>TTE</v>
          </cell>
          <cell r="O3216" t="str">
            <v>TTE</v>
          </cell>
        </row>
        <row r="3217">
          <cell r="A3217" t="str">
            <v>TTEMAT000175</v>
          </cell>
          <cell r="B3217" t="str">
            <v>TRANSPORTE EN PORCENTAJE MATERIALES</v>
          </cell>
          <cell r="C3217" t="str">
            <v>% MAT</v>
          </cell>
          <cell r="E3217">
            <v>134260</v>
          </cell>
          <cell r="F3217" t="str">
            <v>PRIMARIO</v>
          </cell>
          <cell r="G3217" t="str">
            <v>TTE</v>
          </cell>
          <cell r="H3217" t="str">
            <v>TTE</v>
          </cell>
          <cell r="O3217" t="str">
            <v>TTE</v>
          </cell>
        </row>
        <row r="3218">
          <cell r="A3218" t="str">
            <v>TTEMAT000176</v>
          </cell>
          <cell r="B3218" t="str">
            <v>TRANSPORTE EN PORCENTAJE MATERIALES</v>
          </cell>
          <cell r="C3218" t="str">
            <v>% MAT</v>
          </cell>
          <cell r="E3218">
            <v>618865</v>
          </cell>
          <cell r="F3218" t="str">
            <v>PRIMARIO</v>
          </cell>
          <cell r="G3218" t="str">
            <v>TTE</v>
          </cell>
          <cell r="H3218" t="str">
            <v>TTE</v>
          </cell>
          <cell r="O3218" t="str">
            <v>TTE</v>
          </cell>
        </row>
        <row r="3219">
          <cell r="A3219" t="str">
            <v>TTEMAT000177</v>
          </cell>
          <cell r="B3219" t="str">
            <v>TRANSPORTE EN PORCENTAJE MATERIALES</v>
          </cell>
          <cell r="C3219" t="str">
            <v>% MAT</v>
          </cell>
          <cell r="E3219">
            <v>155050</v>
          </cell>
          <cell r="F3219" t="str">
            <v>PRIMARIO</v>
          </cell>
          <cell r="G3219" t="str">
            <v>TTE</v>
          </cell>
          <cell r="H3219" t="str">
            <v>TTE</v>
          </cell>
          <cell r="O3219" t="str">
            <v>TTE</v>
          </cell>
        </row>
        <row r="3220">
          <cell r="A3220" t="str">
            <v>TTEMAT000178</v>
          </cell>
          <cell r="B3220" t="str">
            <v>TRANSPORTE EN PORCENTAJE MATERIALES</v>
          </cell>
          <cell r="C3220" t="str">
            <v>% MAT</v>
          </cell>
          <cell r="E3220">
            <v>670403.9375</v>
          </cell>
          <cell r="F3220" t="str">
            <v>PRIMARIO</v>
          </cell>
          <cell r="G3220" t="str">
            <v>TTE</v>
          </cell>
          <cell r="H3220" t="str">
            <v>TTE</v>
          </cell>
          <cell r="O3220" t="str">
            <v>TTE</v>
          </cell>
        </row>
        <row r="3221">
          <cell r="A3221" t="str">
            <v>TTEMAT000179</v>
          </cell>
          <cell r="B3221" t="str">
            <v>TRANSPORTE EN PORCENTAJE MATERIALES</v>
          </cell>
          <cell r="C3221" t="str">
            <v>% MAT</v>
          </cell>
          <cell r="E3221">
            <v>155050</v>
          </cell>
          <cell r="F3221" t="str">
            <v>PRIMARIO</v>
          </cell>
          <cell r="G3221" t="str">
            <v>TTE</v>
          </cell>
          <cell r="H3221" t="str">
            <v>TTE</v>
          </cell>
          <cell r="O3221" t="str">
            <v>TTE</v>
          </cell>
        </row>
        <row r="3222">
          <cell r="A3222" t="str">
            <v>TTEMAT000180</v>
          </cell>
          <cell r="B3222" t="str">
            <v>TRANSPORTE EN PORCENTAJE MATERIALES</v>
          </cell>
          <cell r="C3222" t="str">
            <v>% MAT</v>
          </cell>
          <cell r="E3222">
            <v>155050</v>
          </cell>
          <cell r="F3222" t="str">
            <v>PRIMARIO</v>
          </cell>
          <cell r="G3222" t="str">
            <v>TTE</v>
          </cell>
          <cell r="H3222" t="str">
            <v>TTE</v>
          </cell>
          <cell r="O3222" t="str">
            <v>TTE</v>
          </cell>
        </row>
        <row r="3223">
          <cell r="A3223" t="str">
            <v>TTEMAT000181</v>
          </cell>
          <cell r="B3223" t="str">
            <v>TRANSPORTE EN PORCENTAJE MATERIALES</v>
          </cell>
          <cell r="C3223" t="str">
            <v>% MAT</v>
          </cell>
          <cell r="E3223">
            <v>696150</v>
          </cell>
          <cell r="F3223" t="str">
            <v>PRIMARIO</v>
          </cell>
          <cell r="G3223" t="str">
            <v>TTE</v>
          </cell>
          <cell r="H3223" t="str">
            <v>TTE</v>
          </cell>
          <cell r="O3223" t="str">
            <v>TTE</v>
          </cell>
        </row>
        <row r="3224">
          <cell r="A3224" t="str">
            <v>TTEMAT000182</v>
          </cell>
          <cell r="B3224" t="str">
            <v>TRANSPORTE EN PORCENTAJE MATERIALES</v>
          </cell>
          <cell r="C3224" t="str">
            <v>% MAT</v>
          </cell>
          <cell r="E3224">
            <v>195325</v>
          </cell>
          <cell r="F3224" t="str">
            <v>PRIMARIO</v>
          </cell>
          <cell r="G3224" t="str">
            <v>TTE</v>
          </cell>
          <cell r="H3224" t="str">
            <v>TTE</v>
          </cell>
          <cell r="O3224" t="str">
            <v>TTE</v>
          </cell>
        </row>
        <row r="3225">
          <cell r="A3225" t="str">
            <v>TTEMAT000183</v>
          </cell>
          <cell r="B3225" t="str">
            <v>TRANSPORTE EN PORCENTAJE MATERIALES</v>
          </cell>
          <cell r="C3225" t="str">
            <v>% MAT</v>
          </cell>
          <cell r="E3225">
            <v>180000</v>
          </cell>
          <cell r="F3225" t="str">
            <v>PRIMARIO</v>
          </cell>
          <cell r="G3225" t="str">
            <v>TTE</v>
          </cell>
          <cell r="H3225" t="str">
            <v>TTE</v>
          </cell>
          <cell r="O3225" t="str">
            <v>TTE</v>
          </cell>
        </row>
        <row r="3226">
          <cell r="A3226" t="str">
            <v>TTEMAT000184</v>
          </cell>
          <cell r="B3226" t="str">
            <v>TRANSPORTE EN PORCENTAJE MATERIALES</v>
          </cell>
          <cell r="C3226" t="str">
            <v>% MAT</v>
          </cell>
          <cell r="E3226">
            <v>180000</v>
          </cell>
          <cell r="F3226" t="str">
            <v>PRIMARIO</v>
          </cell>
          <cell r="G3226" t="str">
            <v>TTE</v>
          </cell>
          <cell r="H3226" t="str">
            <v>TTE</v>
          </cell>
          <cell r="O3226" t="str">
            <v>TTE</v>
          </cell>
        </row>
        <row r="3227">
          <cell r="A3227" t="str">
            <v>TTEMAT000185</v>
          </cell>
          <cell r="B3227" t="str">
            <v>TRANSPORTE EN PORCENTAJE MATERIALES</v>
          </cell>
          <cell r="C3227" t="str">
            <v>% MAT</v>
          </cell>
          <cell r="E3227">
            <v>16854</v>
          </cell>
          <cell r="F3227" t="str">
            <v>PRIMARIO</v>
          </cell>
          <cell r="G3227" t="str">
            <v>TTE</v>
          </cell>
          <cell r="H3227" t="str">
            <v>TTE</v>
          </cell>
          <cell r="O3227" t="str">
            <v>TTE</v>
          </cell>
        </row>
        <row r="3228">
          <cell r="A3228" t="str">
            <v>TTEMAT000186</v>
          </cell>
          <cell r="B3228" t="str">
            <v>TRANSPORTE EN PORCENTAJE MATERIALES</v>
          </cell>
          <cell r="C3228" t="str">
            <v>% MAT</v>
          </cell>
          <cell r="E3228">
            <v>306</v>
          </cell>
          <cell r="F3228" t="str">
            <v>PRIMARIO</v>
          </cell>
          <cell r="G3228" t="str">
            <v>TTE</v>
          </cell>
          <cell r="H3228" t="str">
            <v>TTE</v>
          </cell>
          <cell r="O3228" t="str">
            <v>TTE</v>
          </cell>
        </row>
        <row r="3229">
          <cell r="A3229" t="str">
            <v>TTEMAT000187</v>
          </cell>
          <cell r="B3229" t="str">
            <v>TRANSPORTE EN PORCENTAJE MATERIALES</v>
          </cell>
          <cell r="C3229" t="str">
            <v>% MAT</v>
          </cell>
          <cell r="E3229">
            <v>1500</v>
          </cell>
          <cell r="F3229" t="str">
            <v>PRIMARIO</v>
          </cell>
          <cell r="G3229" t="str">
            <v>TTE</v>
          </cell>
          <cell r="H3229" t="str">
            <v>TTE</v>
          </cell>
          <cell r="O3229" t="str">
            <v>TTE</v>
          </cell>
        </row>
        <row r="3230">
          <cell r="A3230" t="str">
            <v>TTEMAT000188</v>
          </cell>
          <cell r="B3230" t="str">
            <v>TRANSPORTE EN PORCENTAJE MATERIALES</v>
          </cell>
          <cell r="C3230" t="str">
            <v>% MAT</v>
          </cell>
          <cell r="E3230">
            <v>11635</v>
          </cell>
          <cell r="F3230" t="str">
            <v>PRIMARIO</v>
          </cell>
          <cell r="G3230" t="str">
            <v>TTE</v>
          </cell>
          <cell r="H3230" t="str">
            <v>TTE</v>
          </cell>
          <cell r="O3230" t="str">
            <v>TTE</v>
          </cell>
        </row>
        <row r="3231">
          <cell r="A3231" t="str">
            <v>TTEMAT000189</v>
          </cell>
          <cell r="B3231" t="str">
            <v>TRANSPORTE EN PORCENTAJE MATERIALES</v>
          </cell>
          <cell r="C3231" t="str">
            <v>% MAT</v>
          </cell>
          <cell r="E3231">
            <v>344.760009765625</v>
          </cell>
          <cell r="F3231" t="str">
            <v>PRIMARIO</v>
          </cell>
          <cell r="G3231" t="str">
            <v>TTE</v>
          </cell>
          <cell r="H3231" t="str">
            <v>TTE</v>
          </cell>
          <cell r="O3231" t="str">
            <v>TTE</v>
          </cell>
        </row>
        <row r="3232">
          <cell r="A3232" t="str">
            <v>TTEMAT000190</v>
          </cell>
          <cell r="B3232" t="str">
            <v>TRANSPORTE EN PORCENTAJE MATERIALES</v>
          </cell>
          <cell r="C3232" t="str">
            <v>% MAT</v>
          </cell>
          <cell r="E3232">
            <v>125000</v>
          </cell>
          <cell r="F3232" t="str">
            <v>PRIMARIO</v>
          </cell>
          <cell r="G3232" t="str">
            <v>TTE</v>
          </cell>
          <cell r="H3232" t="str">
            <v>TTE</v>
          </cell>
          <cell r="O3232" t="str">
            <v>TTE</v>
          </cell>
        </row>
        <row r="3233">
          <cell r="A3233" t="str">
            <v>TTEMAT000191</v>
          </cell>
          <cell r="B3233" t="str">
            <v>TRANSPORTE EN PORCENTAJE MATERIALES</v>
          </cell>
          <cell r="C3233" t="str">
            <v>% MAT</v>
          </cell>
          <cell r="E3233">
            <v>537850</v>
          </cell>
          <cell r="F3233" t="str">
            <v>PRIMARIO</v>
          </cell>
          <cell r="G3233" t="str">
            <v>TTE</v>
          </cell>
          <cell r="H3233" t="str">
            <v>TTE</v>
          </cell>
          <cell r="O3233" t="str">
            <v>TTE</v>
          </cell>
        </row>
        <row r="3234">
          <cell r="A3234" t="str">
            <v>TTEMAT000192</v>
          </cell>
          <cell r="B3234" t="str">
            <v>TRANSPORTE EN PORCENTAJE MATERIALES</v>
          </cell>
          <cell r="C3234" t="str">
            <v>% MAT</v>
          </cell>
          <cell r="E3234">
            <v>686185</v>
          </cell>
          <cell r="F3234" t="str">
            <v>PRIMARIO</v>
          </cell>
          <cell r="G3234" t="str">
            <v>TTE</v>
          </cell>
          <cell r="H3234" t="str">
            <v>TTE</v>
          </cell>
          <cell r="O3234" t="str">
            <v>TTE</v>
          </cell>
        </row>
        <row r="3235">
          <cell r="A3235" t="str">
            <v>TTEMAT000194</v>
          </cell>
          <cell r="B3235" t="str">
            <v>TRANSPORTE EN PORCENTAJE MATERIALES</v>
          </cell>
          <cell r="C3235" t="str">
            <v>% MAT</v>
          </cell>
          <cell r="E3235">
            <v>1528785</v>
          </cell>
          <cell r="F3235" t="str">
            <v>PRIMARIO</v>
          </cell>
          <cell r="G3235" t="str">
            <v>TTE</v>
          </cell>
          <cell r="H3235" t="str">
            <v>TTE</v>
          </cell>
          <cell r="O3235" t="str">
            <v>TTE</v>
          </cell>
        </row>
        <row r="3236">
          <cell r="A3236" t="str">
            <v>TTEMAT000196</v>
          </cell>
          <cell r="B3236" t="str">
            <v>TRANSPORTE EN PORCENTAJE MATERIALES</v>
          </cell>
          <cell r="C3236" t="str">
            <v>% MAT</v>
          </cell>
          <cell r="E3236">
            <v>35000</v>
          </cell>
          <cell r="F3236" t="str">
            <v>PRIMARIO</v>
          </cell>
          <cell r="G3236" t="str">
            <v>TTE</v>
          </cell>
          <cell r="H3236" t="str">
            <v>TTE</v>
          </cell>
          <cell r="O3236" t="str">
            <v>TTE</v>
          </cell>
        </row>
        <row r="3237">
          <cell r="A3237" t="str">
            <v>TTEMAT000203</v>
          </cell>
          <cell r="B3237" t="str">
            <v>TRANSPORTE EN PORCENTAJE MATERIALES</v>
          </cell>
          <cell r="C3237" t="str">
            <v>% MAT</v>
          </cell>
          <cell r="E3237">
            <v>37501</v>
          </cell>
          <cell r="F3237" t="str">
            <v>PRIMARIO</v>
          </cell>
          <cell r="G3237" t="str">
            <v>TTE</v>
          </cell>
          <cell r="H3237" t="str">
            <v>TTE</v>
          </cell>
          <cell r="O3237" t="str">
            <v>TTE</v>
          </cell>
        </row>
        <row r="3238">
          <cell r="A3238" t="str">
            <v>TTEMAT000204</v>
          </cell>
          <cell r="B3238" t="str">
            <v>TRANSPORTE EN PORCENTAJE MATERIALES</v>
          </cell>
          <cell r="C3238" t="str">
            <v>% MAT</v>
          </cell>
          <cell r="E3238">
            <v>1875026</v>
          </cell>
          <cell r="F3238" t="str">
            <v>PRIMARIO</v>
          </cell>
          <cell r="G3238" t="str">
            <v>TTE</v>
          </cell>
          <cell r="H3238" t="str">
            <v>TTE</v>
          </cell>
          <cell r="O3238" t="str">
            <v>TTE</v>
          </cell>
        </row>
        <row r="3239">
          <cell r="A3239" t="str">
            <v>TTEMAT000210</v>
          </cell>
          <cell r="B3239" t="str">
            <v>TRANSPORTE EN PORCENTAJE MATERIALES</v>
          </cell>
          <cell r="C3239" t="str">
            <v>% MAT</v>
          </cell>
          <cell r="E3239">
            <v>5175001</v>
          </cell>
          <cell r="F3239" t="str">
            <v>PRIMARIO</v>
          </cell>
          <cell r="G3239" t="str">
            <v>TTE</v>
          </cell>
          <cell r="H3239" t="str">
            <v>TTE</v>
          </cell>
          <cell r="O3239" t="str">
            <v>TTE</v>
          </cell>
        </row>
        <row r="3240">
          <cell r="A3240" t="str">
            <v>TTEMAT000211</v>
          </cell>
          <cell r="B3240" t="str">
            <v>TRANSPORTE EN PORCENTAJE MATERIALES</v>
          </cell>
          <cell r="C3240" t="str">
            <v>% MAT</v>
          </cell>
          <cell r="E3240">
            <v>4500000</v>
          </cell>
          <cell r="F3240" t="str">
            <v>PRIMARIO</v>
          </cell>
          <cell r="G3240" t="str">
            <v>TTE</v>
          </cell>
          <cell r="H3240" t="str">
            <v>TTE</v>
          </cell>
          <cell r="O3240" t="str">
            <v>TTE</v>
          </cell>
        </row>
        <row r="3241">
          <cell r="A3241" t="str">
            <v>TTEMAT000212</v>
          </cell>
          <cell r="B3241" t="str">
            <v>TRANSPORTE EN PORCENTAJE MATERIALES</v>
          </cell>
          <cell r="C3241" t="str">
            <v>% MAT</v>
          </cell>
          <cell r="E3241">
            <v>2500000</v>
          </cell>
          <cell r="F3241" t="str">
            <v>PRIMARIO</v>
          </cell>
          <cell r="G3241" t="str">
            <v>TTE</v>
          </cell>
          <cell r="H3241" t="str">
            <v>TTE</v>
          </cell>
          <cell r="O3241" t="str">
            <v>TTE</v>
          </cell>
        </row>
        <row r="3242">
          <cell r="A3242" t="str">
            <v>TTEMAT000213</v>
          </cell>
          <cell r="B3242" t="str">
            <v>TRANSPORTE EN PORCENTAJE MATERIALES</v>
          </cell>
          <cell r="C3242" t="str">
            <v>% MAT</v>
          </cell>
          <cell r="E3242">
            <v>2500000</v>
          </cell>
          <cell r="F3242" t="str">
            <v>PRIMARIO</v>
          </cell>
          <cell r="G3242" t="str">
            <v>TTE</v>
          </cell>
          <cell r="H3242" t="str">
            <v>TTE</v>
          </cell>
          <cell r="O3242" t="str">
            <v>TTE</v>
          </cell>
        </row>
        <row r="3243">
          <cell r="A3243" t="str">
            <v>TTEMAT000214</v>
          </cell>
          <cell r="B3243" t="str">
            <v>TRANSPORTE EN PORCENTAJE MATERIALES</v>
          </cell>
          <cell r="C3243" t="str">
            <v>% MAT</v>
          </cell>
          <cell r="E3243">
            <v>1150000</v>
          </cell>
          <cell r="F3243" t="str">
            <v>PRIMARIO</v>
          </cell>
          <cell r="G3243" t="str">
            <v>TTE</v>
          </cell>
          <cell r="H3243" t="str">
            <v>TTE</v>
          </cell>
          <cell r="O3243" t="str">
            <v>TTE</v>
          </cell>
        </row>
        <row r="3244">
          <cell r="A3244" t="str">
            <v>TTEMAT000215</v>
          </cell>
          <cell r="B3244" t="str">
            <v>TRANSPORTE EN PORCENTAJE MATERIALES</v>
          </cell>
          <cell r="C3244" t="str">
            <v>% MAT</v>
          </cell>
          <cell r="E3244">
            <v>3200000</v>
          </cell>
          <cell r="F3244" t="str">
            <v>PRIMARIO</v>
          </cell>
          <cell r="G3244" t="str">
            <v>TTE</v>
          </cell>
          <cell r="H3244" t="str">
            <v>TTE</v>
          </cell>
          <cell r="O3244" t="str">
            <v>TTE</v>
          </cell>
        </row>
        <row r="3245">
          <cell r="A3245" t="str">
            <v>TTEMAT000216</v>
          </cell>
          <cell r="B3245" t="str">
            <v>TRANSPORTE EN PORCENTAJE MATERIALES</v>
          </cell>
          <cell r="C3245" t="str">
            <v>% MAT</v>
          </cell>
          <cell r="E3245">
            <v>5500000</v>
          </cell>
          <cell r="F3245" t="str">
            <v>PRIMARIO</v>
          </cell>
          <cell r="G3245" t="str">
            <v>TTE</v>
          </cell>
          <cell r="H3245" t="str">
            <v>TTE</v>
          </cell>
          <cell r="O3245" t="str">
            <v>TTE</v>
          </cell>
        </row>
        <row r="3246">
          <cell r="A3246" t="str">
            <v>TTEMAT000233</v>
          </cell>
          <cell r="B3246" t="str">
            <v>TRANSPORTE EN PORCENTAJE MATERIALES</v>
          </cell>
          <cell r="C3246" t="str">
            <v>% MAT</v>
          </cell>
          <cell r="E3246">
            <v>352878</v>
          </cell>
          <cell r="F3246" t="str">
            <v>PRIMARIO</v>
          </cell>
          <cell r="G3246" t="str">
            <v>TTE</v>
          </cell>
          <cell r="H3246" t="str">
            <v>TTE</v>
          </cell>
          <cell r="O3246" t="str">
            <v>TTE</v>
          </cell>
        </row>
        <row r="3247">
          <cell r="A3247" t="str">
            <v>TTEMAT000234</v>
          </cell>
          <cell r="B3247" t="str">
            <v>TRANSPORTE EN PORCENTAJE MATERIALES</v>
          </cell>
          <cell r="C3247" t="str">
            <v>% MAT</v>
          </cell>
          <cell r="E3247">
            <v>314145</v>
          </cell>
          <cell r="F3247" t="str">
            <v>PRIMARIO</v>
          </cell>
          <cell r="G3247" t="str">
            <v>TTE</v>
          </cell>
          <cell r="H3247" t="str">
            <v>TTE</v>
          </cell>
          <cell r="O3247" t="str">
            <v>TTE</v>
          </cell>
        </row>
        <row r="3248">
          <cell r="A3248" t="str">
            <v>TTEMAT000235</v>
          </cell>
          <cell r="B3248" t="str">
            <v>TRANSPORTE EN PORCENTAJE MATERIALES</v>
          </cell>
          <cell r="C3248" t="str">
            <v>% MAT</v>
          </cell>
          <cell r="E3248">
            <v>31000</v>
          </cell>
          <cell r="F3248" t="str">
            <v>PRIMARIO</v>
          </cell>
          <cell r="G3248" t="str">
            <v>TTE</v>
          </cell>
          <cell r="H3248" t="str">
            <v>TTE</v>
          </cell>
          <cell r="O3248" t="str">
            <v>TTE</v>
          </cell>
        </row>
        <row r="3249">
          <cell r="A3249" t="str">
            <v>TTEMAT000236</v>
          </cell>
          <cell r="B3249" t="str">
            <v>TRANSPORTE EN PORCENTAJE MATERIALES</v>
          </cell>
          <cell r="C3249" t="str">
            <v>% MAT</v>
          </cell>
          <cell r="E3249">
            <v>15150</v>
          </cell>
          <cell r="F3249" t="str">
            <v>PRIMARIO</v>
          </cell>
          <cell r="G3249" t="str">
            <v>TTE</v>
          </cell>
          <cell r="H3249" t="str">
            <v>TTE</v>
          </cell>
          <cell r="O3249" t="str">
            <v>TTE</v>
          </cell>
        </row>
        <row r="3250">
          <cell r="A3250" t="str">
            <v>TTEMAT000239</v>
          </cell>
          <cell r="B3250" t="str">
            <v>TRANSPORTE EN PORCENTAJE MATERIALES</v>
          </cell>
          <cell r="C3250" t="str">
            <v>% MAT</v>
          </cell>
          <cell r="E3250">
            <v>1875001</v>
          </cell>
          <cell r="F3250" t="str">
            <v>PRIMARIO</v>
          </cell>
          <cell r="G3250" t="str">
            <v>TTE</v>
          </cell>
          <cell r="H3250" t="str">
            <v>TTE</v>
          </cell>
          <cell r="O3250" t="str">
            <v>TTE</v>
          </cell>
        </row>
        <row r="3251">
          <cell r="A3251" t="str">
            <v>TTEMAT000240</v>
          </cell>
          <cell r="B3251" t="str">
            <v>TRANSPORTE EN PORCENTAJE MATERIALES</v>
          </cell>
          <cell r="C3251" t="str">
            <v>% MAT</v>
          </cell>
          <cell r="E3251">
            <v>1875001</v>
          </cell>
          <cell r="F3251" t="str">
            <v>PRIMARIO</v>
          </cell>
          <cell r="G3251" t="str">
            <v>TTE</v>
          </cell>
          <cell r="H3251" t="str">
            <v>TTE</v>
          </cell>
          <cell r="O3251" t="str">
            <v>TTE</v>
          </cell>
        </row>
        <row r="3252">
          <cell r="A3252" t="str">
            <v>TTEMAT000242</v>
          </cell>
          <cell r="B3252" t="str">
            <v>TRANSPORTE EN PORCENTAJE MATERIALES</v>
          </cell>
          <cell r="C3252" t="str">
            <v>% MAT</v>
          </cell>
          <cell r="E3252">
            <v>17273</v>
          </cell>
          <cell r="F3252" t="str">
            <v>PRIMARIO</v>
          </cell>
          <cell r="G3252" t="str">
            <v>TTE</v>
          </cell>
          <cell r="H3252" t="str">
            <v>TTE</v>
          </cell>
          <cell r="O3252" t="str">
            <v>TTE</v>
          </cell>
        </row>
        <row r="3253">
          <cell r="A3253" t="str">
            <v>TTEMAT000247</v>
          </cell>
          <cell r="B3253" t="str">
            <v>TRANSPORTE EN PORCENTAJE MATERIALES</v>
          </cell>
          <cell r="C3253" t="str">
            <v>% MAT</v>
          </cell>
          <cell r="E3253">
            <v>3025817.25</v>
          </cell>
          <cell r="F3253" t="str">
            <v>PRIMARIO</v>
          </cell>
          <cell r="G3253" t="str">
            <v>TTE</v>
          </cell>
          <cell r="H3253" t="str">
            <v>TTE</v>
          </cell>
          <cell r="O3253" t="str">
            <v>TTE</v>
          </cell>
        </row>
        <row r="3254">
          <cell r="A3254" t="str">
            <v>TTEMAT000248</v>
          </cell>
          <cell r="B3254" t="str">
            <v>TRANSPORTE EN PORCENTAJE MATERIALES</v>
          </cell>
          <cell r="C3254" t="str">
            <v>% MAT</v>
          </cell>
          <cell r="E3254">
            <v>3039911</v>
          </cell>
          <cell r="F3254" t="str">
            <v>PRIMARIO</v>
          </cell>
          <cell r="G3254" t="str">
            <v>TTE</v>
          </cell>
          <cell r="H3254" t="str">
            <v>TTE</v>
          </cell>
          <cell r="O3254" t="str">
            <v>TTE</v>
          </cell>
        </row>
        <row r="3255">
          <cell r="A3255" t="str">
            <v>TTEMAT000249</v>
          </cell>
          <cell r="B3255" t="str">
            <v>TRANSPORTE EN PORCENTAJE MATERIALES</v>
          </cell>
          <cell r="C3255" t="str">
            <v>% MAT</v>
          </cell>
          <cell r="E3255">
            <v>45885.6015625</v>
          </cell>
          <cell r="F3255" t="str">
            <v>PRIMARIO</v>
          </cell>
          <cell r="G3255" t="str">
            <v>TTE</v>
          </cell>
          <cell r="H3255" t="str">
            <v>TTE</v>
          </cell>
          <cell r="O3255" t="str">
            <v>TTE</v>
          </cell>
        </row>
        <row r="3256">
          <cell r="A3256" t="str">
            <v>TTEMAT000250</v>
          </cell>
          <cell r="B3256" t="str">
            <v>TRANSPORTE EN PORCENTAJE MATERIALES</v>
          </cell>
          <cell r="C3256" t="str">
            <v>% MAT</v>
          </cell>
          <cell r="E3256">
            <v>4552266</v>
          </cell>
          <cell r="F3256" t="str">
            <v>PRIMARIO</v>
          </cell>
          <cell r="G3256" t="str">
            <v>TTE</v>
          </cell>
          <cell r="H3256" t="str">
            <v>TTE</v>
          </cell>
          <cell r="O3256" t="str">
            <v>TTE</v>
          </cell>
        </row>
        <row r="3257">
          <cell r="A3257" t="str">
            <v>TTEMAT000251</v>
          </cell>
          <cell r="B3257" t="str">
            <v>TRANSPORTE EN PORCENTAJE MATERIALES</v>
          </cell>
          <cell r="C3257" t="str">
            <v>% MAT</v>
          </cell>
          <cell r="E3257">
            <v>7576976</v>
          </cell>
          <cell r="F3257" t="str">
            <v>PRIMARIO</v>
          </cell>
          <cell r="G3257" t="str">
            <v>TTE</v>
          </cell>
          <cell r="H3257" t="str">
            <v>TTE</v>
          </cell>
          <cell r="O3257" t="str">
            <v>TTE</v>
          </cell>
        </row>
        <row r="3258">
          <cell r="A3258" t="str">
            <v>TTEMAT000252</v>
          </cell>
          <cell r="B3258" t="str">
            <v>TRANSPORTE EN PORCENTAJE MATERIALES</v>
          </cell>
          <cell r="C3258" t="str">
            <v>% MAT</v>
          </cell>
          <cell r="E3258">
            <v>10601686</v>
          </cell>
          <cell r="F3258" t="str">
            <v>PRIMARIO</v>
          </cell>
          <cell r="G3258" t="str">
            <v>TTE</v>
          </cell>
          <cell r="H3258" t="str">
            <v>TTE</v>
          </cell>
          <cell r="O3258" t="str">
            <v>TTE</v>
          </cell>
        </row>
        <row r="3259">
          <cell r="A3259" t="str">
            <v>TTEMAT000253</v>
          </cell>
          <cell r="B3259" t="str">
            <v>TRANSPORTE EN PORCENTAJE MATERIALES</v>
          </cell>
          <cell r="C3259" t="str">
            <v>% MAT</v>
          </cell>
          <cell r="E3259">
            <v>1000950</v>
          </cell>
          <cell r="F3259" t="str">
            <v>PRIMARIO</v>
          </cell>
          <cell r="G3259" t="str">
            <v>TTE</v>
          </cell>
          <cell r="H3259" t="str">
            <v>TTE</v>
          </cell>
          <cell r="O3259" t="str">
            <v>TTE</v>
          </cell>
        </row>
        <row r="3260">
          <cell r="A3260" t="str">
            <v>TTEMAT000254</v>
          </cell>
          <cell r="B3260" t="str">
            <v>TRANSPORTE EN PORCENTAJE MATERIALES</v>
          </cell>
          <cell r="C3260" t="str">
            <v>% MAT</v>
          </cell>
          <cell r="E3260">
            <v>1146400</v>
          </cell>
          <cell r="F3260" t="str">
            <v>PRIMARIO</v>
          </cell>
          <cell r="G3260" t="str">
            <v>TTE</v>
          </cell>
          <cell r="H3260" t="str">
            <v>TTE</v>
          </cell>
          <cell r="O3260" t="str">
            <v>TTE</v>
          </cell>
        </row>
        <row r="3261">
          <cell r="A3261" t="str">
            <v>TTEMAT000256</v>
          </cell>
          <cell r="B3261" t="str">
            <v>TRANSPORTE EN PORCENTAJE MATERIALES</v>
          </cell>
          <cell r="C3261" t="str">
            <v>% MAT</v>
          </cell>
          <cell r="E3261">
            <v>430900</v>
          </cell>
          <cell r="F3261" t="str">
            <v>PRIMARIO</v>
          </cell>
          <cell r="G3261" t="str">
            <v>TTE</v>
          </cell>
          <cell r="H3261" t="str">
            <v>TTE</v>
          </cell>
          <cell r="O3261" t="str">
            <v>TTE</v>
          </cell>
        </row>
        <row r="3262">
          <cell r="A3262" t="str">
            <v>TTEMAT000257</v>
          </cell>
          <cell r="B3262" t="str">
            <v>TRANSPORTE EN PORCENTAJE MATERIALES</v>
          </cell>
          <cell r="C3262" t="str">
            <v>% MAT</v>
          </cell>
          <cell r="E3262">
            <v>7400</v>
          </cell>
          <cell r="F3262" t="str">
            <v>PRIMARIO</v>
          </cell>
          <cell r="G3262" t="str">
            <v>TTE</v>
          </cell>
          <cell r="H3262" t="str">
            <v>TTE</v>
          </cell>
          <cell r="O3262" t="str">
            <v>TTE</v>
          </cell>
        </row>
        <row r="3263">
          <cell r="A3263" t="str">
            <v>TTEMAT000266</v>
          </cell>
          <cell r="B3263" t="str">
            <v>TRANSPORTE EN PORCENTAJE MATERIALES</v>
          </cell>
          <cell r="C3263" t="str">
            <v>% MAT</v>
          </cell>
          <cell r="E3263">
            <v>390</v>
          </cell>
          <cell r="F3263" t="str">
            <v>PRIMARIO</v>
          </cell>
          <cell r="G3263" t="str">
            <v>TTE</v>
          </cell>
          <cell r="H3263" t="str">
            <v>TTE</v>
          </cell>
          <cell r="O3263" t="str">
            <v>TTE</v>
          </cell>
        </row>
        <row r="3264">
          <cell r="A3264" t="str">
            <v>TTEMAT000267</v>
          </cell>
          <cell r="B3264" t="str">
            <v>TRANSPORTE EN PORCENTAJE MATERIALES</v>
          </cell>
          <cell r="C3264" t="str">
            <v>% MAT</v>
          </cell>
          <cell r="E3264">
            <v>75000</v>
          </cell>
          <cell r="F3264" t="str">
            <v>PRIMARIO</v>
          </cell>
          <cell r="G3264" t="str">
            <v>TTE</v>
          </cell>
          <cell r="H3264" t="str">
            <v>TTE</v>
          </cell>
          <cell r="O3264" t="str">
            <v>TTE</v>
          </cell>
        </row>
        <row r="3265">
          <cell r="A3265" t="str">
            <v>TTEMAT000268</v>
          </cell>
          <cell r="B3265" t="str">
            <v>TRANSPORTE EN PORCENTAJE MATERIALES</v>
          </cell>
          <cell r="C3265" t="str">
            <v>% MAT</v>
          </cell>
          <cell r="E3265">
            <v>135000</v>
          </cell>
          <cell r="F3265" t="str">
            <v>PRIMARIO</v>
          </cell>
          <cell r="G3265" t="str">
            <v>TTE</v>
          </cell>
          <cell r="H3265" t="str">
            <v>TTE</v>
          </cell>
          <cell r="O3265" t="str">
            <v>TTE</v>
          </cell>
        </row>
        <row r="3266">
          <cell r="A3266" t="str">
            <v>TTEMAT000269</v>
          </cell>
          <cell r="B3266" t="str">
            <v>TRANSPORTE EN PORCENTAJE MATERIALES</v>
          </cell>
          <cell r="C3266" t="str">
            <v>% MAT</v>
          </cell>
          <cell r="E3266">
            <v>435635</v>
          </cell>
          <cell r="F3266" t="str">
            <v>PRIMARIO</v>
          </cell>
          <cell r="G3266" t="str">
            <v>TTE</v>
          </cell>
          <cell r="H3266" t="str">
            <v>TTE</v>
          </cell>
          <cell r="O3266" t="str">
            <v>TTE</v>
          </cell>
        </row>
        <row r="3267">
          <cell r="A3267" t="str">
            <v>TTEMAT000270</v>
          </cell>
          <cell r="B3267" t="str">
            <v>TRANSPORTE EN PORCENTAJE MATERIALES</v>
          </cell>
          <cell r="C3267" t="str">
            <v>% MAT</v>
          </cell>
          <cell r="E3267">
            <v>561877.5</v>
          </cell>
          <cell r="F3267" t="str">
            <v>PRIMARIO</v>
          </cell>
          <cell r="G3267" t="str">
            <v>TTE</v>
          </cell>
          <cell r="H3267" t="str">
            <v>TTE</v>
          </cell>
          <cell r="O3267" t="str">
            <v>TTE</v>
          </cell>
        </row>
        <row r="3268">
          <cell r="A3268" t="str">
            <v>TTEMAT000272</v>
          </cell>
          <cell r="B3268" t="str">
            <v>TRANSPORTE EN PORCENTAJE MATERIALES</v>
          </cell>
          <cell r="C3268" t="str">
            <v>% MAT</v>
          </cell>
          <cell r="E3268">
            <v>1.0000000116860974E-7</v>
          </cell>
          <cell r="F3268" t="str">
            <v>PRIMARIO</v>
          </cell>
          <cell r="G3268" t="str">
            <v>TTE</v>
          </cell>
          <cell r="H3268" t="str">
            <v>TTE</v>
          </cell>
          <cell r="O3268" t="str">
            <v>TTE</v>
          </cell>
        </row>
        <row r="3269">
          <cell r="A3269" t="str">
            <v>TTEMAT000273</v>
          </cell>
          <cell r="B3269" t="str">
            <v>TRANSPORTE EN PORCENTAJE MATERIALES</v>
          </cell>
          <cell r="C3269" t="str">
            <v>% MAT</v>
          </cell>
          <cell r="E3269">
            <v>1523706</v>
          </cell>
          <cell r="F3269" t="str">
            <v>PRIMARIO</v>
          </cell>
          <cell r="G3269" t="str">
            <v>TTE</v>
          </cell>
          <cell r="H3269" t="str">
            <v>TTE</v>
          </cell>
          <cell r="O3269" t="str">
            <v>TTE</v>
          </cell>
        </row>
        <row r="3270">
          <cell r="A3270" t="str">
            <v>TTEMAT000276</v>
          </cell>
          <cell r="B3270" t="str">
            <v>TRANSPORTE EN PORCENTAJE MATERIALES</v>
          </cell>
          <cell r="C3270" t="str">
            <v>% MAT</v>
          </cell>
          <cell r="E3270">
            <v>4424.419921875</v>
          </cell>
          <cell r="F3270" t="str">
            <v>PRIMARIO</v>
          </cell>
          <cell r="G3270" t="str">
            <v>TTE</v>
          </cell>
          <cell r="H3270" t="str">
            <v>TTE</v>
          </cell>
          <cell r="O3270" t="str">
            <v>TTE</v>
          </cell>
        </row>
        <row r="3271">
          <cell r="A3271" t="str">
            <v>TTEMAT000277</v>
          </cell>
          <cell r="B3271" t="str">
            <v>TRANSPORTE EN PORCENTAJE MATERIALES</v>
          </cell>
          <cell r="C3271" t="str">
            <v>% MAT</v>
          </cell>
          <cell r="E3271">
            <v>3139.059814453125</v>
          </cell>
          <cell r="F3271" t="str">
            <v>PRIMARIO</v>
          </cell>
          <cell r="G3271" t="str">
            <v>TTE</v>
          </cell>
          <cell r="H3271" t="str">
            <v>TTE</v>
          </cell>
          <cell r="O3271" t="str">
            <v>TTE</v>
          </cell>
        </row>
        <row r="3272">
          <cell r="A3272" t="str">
            <v>TTEMAT000278</v>
          </cell>
          <cell r="B3272" t="str">
            <v>TRANSPORTE EN PORCENTAJE MATERIALES</v>
          </cell>
          <cell r="C3272" t="str">
            <v>% MAT</v>
          </cell>
          <cell r="E3272">
            <v>5149.52001953125</v>
          </cell>
          <cell r="F3272" t="str">
            <v>PRIMARIO</v>
          </cell>
          <cell r="G3272" t="str">
            <v>TTE</v>
          </cell>
          <cell r="H3272" t="str">
            <v>TTE</v>
          </cell>
          <cell r="O3272" t="str">
            <v>TTE</v>
          </cell>
        </row>
        <row r="3273">
          <cell r="A3273" t="str">
            <v>TTEMAT000279</v>
          </cell>
          <cell r="B3273" t="str">
            <v>TRANSPORTE EN PORCENTAJE MATERIALES</v>
          </cell>
          <cell r="C3273" t="str">
            <v>% MAT</v>
          </cell>
          <cell r="E3273">
            <v>8710</v>
          </cell>
          <cell r="F3273" t="str">
            <v>PRIMARIO</v>
          </cell>
          <cell r="G3273" t="str">
            <v>TTE</v>
          </cell>
          <cell r="H3273" t="str">
            <v>TTE</v>
          </cell>
          <cell r="O3273" t="str">
            <v>TTE</v>
          </cell>
        </row>
        <row r="3274">
          <cell r="A3274" t="str">
            <v>TTEMAT000280</v>
          </cell>
          <cell r="B3274" t="str">
            <v>TRANSPORTE EN PORCENTAJE MATERIALES</v>
          </cell>
          <cell r="C3274" t="str">
            <v>% MAT</v>
          </cell>
          <cell r="E3274">
            <v>11732.8798828125</v>
          </cell>
          <cell r="F3274" t="str">
            <v>PRIMARIO</v>
          </cell>
          <cell r="G3274" t="str">
            <v>TTE</v>
          </cell>
          <cell r="H3274" t="str">
            <v>TTE</v>
          </cell>
          <cell r="O3274" t="str">
            <v>TTE</v>
          </cell>
        </row>
        <row r="3275">
          <cell r="A3275" t="str">
            <v>TTEMAT000281</v>
          </cell>
          <cell r="B3275" t="str">
            <v>TRANSPORTE EN PORCENTAJE MATERIALES</v>
          </cell>
          <cell r="C3275" t="str">
            <v>% MAT</v>
          </cell>
          <cell r="E3275">
            <v>13602</v>
          </cell>
          <cell r="F3275" t="str">
            <v>PRIMARIO</v>
          </cell>
          <cell r="G3275" t="str">
            <v>TTE</v>
          </cell>
          <cell r="H3275" t="str">
            <v>TTE</v>
          </cell>
          <cell r="O3275" t="str">
            <v>TTE</v>
          </cell>
        </row>
        <row r="3276">
          <cell r="A3276" t="str">
            <v>TTEMAT000282</v>
          </cell>
          <cell r="B3276" t="str">
            <v>TRANSPORTE EN PORCENTAJE MATERIALES</v>
          </cell>
          <cell r="C3276" t="str">
            <v>% MAT</v>
          </cell>
          <cell r="E3276">
            <v>21888</v>
          </cell>
          <cell r="F3276" t="str">
            <v>PRIMARIO</v>
          </cell>
          <cell r="G3276" t="str">
            <v>TTE</v>
          </cell>
          <cell r="H3276" t="str">
            <v>TTE</v>
          </cell>
          <cell r="O3276" t="str">
            <v>TTE</v>
          </cell>
        </row>
        <row r="3277">
          <cell r="A3277" t="str">
            <v>TTEMAT000283</v>
          </cell>
          <cell r="B3277" t="str">
            <v>TRANSPORTE EN PORCENTAJE MATERIALES</v>
          </cell>
          <cell r="C3277" t="str">
            <v>% MAT</v>
          </cell>
          <cell r="E3277">
            <v>3668.469970703125</v>
          </cell>
          <cell r="F3277" t="str">
            <v>PRIMARIO</v>
          </cell>
          <cell r="G3277" t="str">
            <v>TTE</v>
          </cell>
          <cell r="H3277" t="str">
            <v>TTE</v>
          </cell>
          <cell r="O3277" t="str">
            <v>TTE</v>
          </cell>
        </row>
        <row r="3278">
          <cell r="A3278" t="str">
            <v>TTEMAT000284</v>
          </cell>
          <cell r="B3278" t="str">
            <v>TRANSPORTE EN PORCENTAJE MATERIALES</v>
          </cell>
          <cell r="C3278" t="str">
            <v>% MAT</v>
          </cell>
          <cell r="E3278">
            <v>8862.310546875</v>
          </cell>
          <cell r="F3278" t="str">
            <v>PRIMARIO</v>
          </cell>
          <cell r="G3278" t="str">
            <v>TTE</v>
          </cell>
          <cell r="H3278" t="str">
            <v>TTE</v>
          </cell>
          <cell r="O3278" t="str">
            <v>TTE</v>
          </cell>
        </row>
        <row r="3279">
          <cell r="A3279" t="str">
            <v>TTEMAT000285</v>
          </cell>
          <cell r="B3279" t="str">
            <v>TRANSPORTE EN PORCENTAJE MATERIALES</v>
          </cell>
          <cell r="C3279" t="str">
            <v>% MAT</v>
          </cell>
          <cell r="E3279">
            <v>12375.66015625</v>
          </cell>
          <cell r="F3279" t="str">
            <v>PRIMARIO</v>
          </cell>
          <cell r="G3279" t="str">
            <v>TTE</v>
          </cell>
          <cell r="H3279" t="str">
            <v>TTE</v>
          </cell>
          <cell r="O3279" t="str">
            <v>TTE</v>
          </cell>
        </row>
        <row r="3280">
          <cell r="A3280" t="str">
            <v>TTEMAT000286</v>
          </cell>
          <cell r="B3280" t="str">
            <v>TRANSPORTE EN PORCENTAJE MATERIALES</v>
          </cell>
          <cell r="C3280" t="str">
            <v>% MAT</v>
          </cell>
          <cell r="E3280">
            <v>1199552.25</v>
          </cell>
          <cell r="F3280" t="str">
            <v>PRIMARIO</v>
          </cell>
          <cell r="G3280" t="str">
            <v>TTE</v>
          </cell>
          <cell r="H3280" t="str">
            <v>TTE</v>
          </cell>
          <cell r="O3280" t="str">
            <v>TTE</v>
          </cell>
        </row>
        <row r="3281">
          <cell r="A3281" t="str">
            <v>TTEMAT000287</v>
          </cell>
          <cell r="B3281" t="str">
            <v>TRANSPORTE EN PORCENTAJE MATERIALES</v>
          </cell>
          <cell r="C3281" t="str">
            <v>% MAT</v>
          </cell>
          <cell r="E3281">
            <v>545867</v>
          </cell>
          <cell r="F3281" t="str">
            <v>PRIMARIO</v>
          </cell>
          <cell r="G3281" t="str">
            <v>TTE</v>
          </cell>
          <cell r="H3281" t="str">
            <v>TTE</v>
          </cell>
          <cell r="O3281" t="str">
            <v>TTE</v>
          </cell>
        </row>
        <row r="3282">
          <cell r="A3282" t="str">
            <v>TTEMAT000288</v>
          </cell>
          <cell r="B3282" t="str">
            <v>TRANSPORTE EN PORCENTAJE MATERIALES</v>
          </cell>
          <cell r="C3282" t="str">
            <v>% MAT</v>
          </cell>
          <cell r="E3282">
            <v>303751</v>
          </cell>
          <cell r="F3282" t="str">
            <v>PRIMARIO</v>
          </cell>
          <cell r="G3282" t="str">
            <v>TTE</v>
          </cell>
          <cell r="H3282" t="str">
            <v>TTE</v>
          </cell>
          <cell r="O3282" t="str">
            <v>TTE</v>
          </cell>
        </row>
        <row r="3283">
          <cell r="A3283" t="str">
            <v>TTEMAT000289</v>
          </cell>
          <cell r="B3283" t="str">
            <v>TRANSPORTE EN PORCENTAJE MATERIALES</v>
          </cell>
          <cell r="C3283" t="str">
            <v>% MAT</v>
          </cell>
          <cell r="E3283">
            <v>81003.65625</v>
          </cell>
          <cell r="F3283" t="str">
            <v>PRIMARIO</v>
          </cell>
          <cell r="G3283" t="str">
            <v>TTE</v>
          </cell>
          <cell r="H3283" t="str">
            <v>TTE</v>
          </cell>
          <cell r="O3283" t="str">
            <v>TTE</v>
          </cell>
        </row>
        <row r="3284">
          <cell r="A3284" t="str">
            <v>TTEMAT000290</v>
          </cell>
          <cell r="B3284" t="str">
            <v>TRANSPORTE EN PORCENTAJE MATERIALES</v>
          </cell>
          <cell r="C3284" t="str">
            <v>% MAT</v>
          </cell>
          <cell r="E3284">
            <v>25000000</v>
          </cell>
          <cell r="F3284" t="str">
            <v>PRIMARIO</v>
          </cell>
          <cell r="G3284" t="str">
            <v>TTE</v>
          </cell>
          <cell r="H3284" t="str">
            <v>TTE</v>
          </cell>
          <cell r="O3284" t="str">
            <v>TTE</v>
          </cell>
        </row>
        <row r="3285">
          <cell r="A3285" t="str">
            <v>TTEMAT000291</v>
          </cell>
          <cell r="B3285" t="str">
            <v>TRANSPORTE EN PORCENTAJE MATERIALES</v>
          </cell>
          <cell r="C3285" t="str">
            <v>% MAT</v>
          </cell>
          <cell r="E3285">
            <v>2560000</v>
          </cell>
          <cell r="F3285" t="str">
            <v>PRIMARIO</v>
          </cell>
          <cell r="G3285" t="str">
            <v>TTE</v>
          </cell>
          <cell r="H3285" t="str">
            <v>TTE</v>
          </cell>
          <cell r="O3285" t="str">
            <v>TTE</v>
          </cell>
        </row>
        <row r="3286">
          <cell r="A3286" t="str">
            <v>TTEMAT000292</v>
          </cell>
          <cell r="B3286" t="str">
            <v>TRANSPORTE EN PORCENTAJE MATERIALES</v>
          </cell>
          <cell r="C3286" t="str">
            <v>% MAT</v>
          </cell>
          <cell r="E3286">
            <v>12343069</v>
          </cell>
          <cell r="F3286" t="str">
            <v>PRIMARIO</v>
          </cell>
          <cell r="G3286" t="str">
            <v>TTE</v>
          </cell>
          <cell r="H3286" t="str">
            <v>TTE</v>
          </cell>
          <cell r="O3286" t="str">
            <v>TTE</v>
          </cell>
        </row>
        <row r="3287">
          <cell r="A3287" t="str">
            <v>TTEMAT000293</v>
          </cell>
          <cell r="B3287" t="str">
            <v>TRANSPORTE EN PORCENTAJE MATERIALES</v>
          </cell>
          <cell r="C3287" t="str">
            <v>% MAT</v>
          </cell>
          <cell r="E3287">
            <v>2700001</v>
          </cell>
          <cell r="F3287" t="str">
            <v>PRIMARIO</v>
          </cell>
          <cell r="G3287" t="str">
            <v>TTE</v>
          </cell>
          <cell r="H3287" t="str">
            <v>TTE</v>
          </cell>
          <cell r="O3287" t="str">
            <v>TTE</v>
          </cell>
        </row>
        <row r="3288">
          <cell r="A3288" t="str">
            <v>TTEMAT000294</v>
          </cell>
          <cell r="B3288" t="str">
            <v>TRANSPORTE EN PORCENTAJE MATERIALES</v>
          </cell>
          <cell r="C3288" t="str">
            <v>% MAT</v>
          </cell>
          <cell r="E3288">
            <v>28614300</v>
          </cell>
          <cell r="F3288" t="str">
            <v>PRIMARIO</v>
          </cell>
          <cell r="G3288" t="str">
            <v>TTE</v>
          </cell>
          <cell r="H3288" t="str">
            <v>TTE</v>
          </cell>
          <cell r="O3288" t="str">
            <v>TTE</v>
          </cell>
        </row>
        <row r="3289">
          <cell r="A3289" t="str">
            <v>TTEMAT000295</v>
          </cell>
          <cell r="B3289" t="str">
            <v>TRANSPORTE EN PORCENTAJE MATERIALES</v>
          </cell>
          <cell r="C3289" t="str">
            <v>% MAT</v>
          </cell>
          <cell r="E3289">
            <v>24000000</v>
          </cell>
          <cell r="F3289" t="str">
            <v>PRIMARIO</v>
          </cell>
          <cell r="G3289" t="str">
            <v>TTE</v>
          </cell>
          <cell r="H3289" t="str">
            <v>TTE</v>
          </cell>
          <cell r="O3289" t="str">
            <v>TTE</v>
          </cell>
        </row>
        <row r="3290">
          <cell r="A3290" t="str">
            <v>TTEMAT000296</v>
          </cell>
          <cell r="B3290" t="str">
            <v>TRANSPORTE EN PORCENTAJE MATERIALES</v>
          </cell>
          <cell r="C3290" t="str">
            <v>% MAT</v>
          </cell>
          <cell r="E3290">
            <v>21000000</v>
          </cell>
          <cell r="F3290" t="str">
            <v>PRIMARIO</v>
          </cell>
          <cell r="G3290" t="str">
            <v>TTE</v>
          </cell>
          <cell r="H3290" t="str">
            <v>TTE</v>
          </cell>
          <cell r="O3290" t="str">
            <v>TTE</v>
          </cell>
        </row>
        <row r="3291">
          <cell r="A3291" t="str">
            <v>TTEMAT000297</v>
          </cell>
          <cell r="B3291" t="str">
            <v>TRANSPORTE EN PORCENTAJE MATERIALES</v>
          </cell>
          <cell r="C3291" t="str">
            <v>% MAT</v>
          </cell>
          <cell r="E3291">
            <v>8250500</v>
          </cell>
          <cell r="F3291" t="str">
            <v>PRIMARIO</v>
          </cell>
          <cell r="G3291" t="str">
            <v>TTE</v>
          </cell>
          <cell r="H3291" t="str">
            <v>TTE</v>
          </cell>
          <cell r="O3291" t="str">
            <v>TTE</v>
          </cell>
        </row>
        <row r="3292">
          <cell r="A3292" t="str">
            <v>TTEMAT000298</v>
          </cell>
          <cell r="B3292" t="str">
            <v>TRANSPORTE EN PORCENTAJE MATERIALES</v>
          </cell>
          <cell r="C3292" t="str">
            <v>% MAT</v>
          </cell>
          <cell r="E3292">
            <v>22157934</v>
          </cell>
          <cell r="F3292" t="str">
            <v>PRIMARIO</v>
          </cell>
          <cell r="G3292" t="str">
            <v>TTE</v>
          </cell>
          <cell r="H3292" t="str">
            <v>TTE</v>
          </cell>
          <cell r="O3292" t="str">
            <v>TTE</v>
          </cell>
        </row>
        <row r="3293">
          <cell r="A3293" t="str">
            <v>TTEMAT000299</v>
          </cell>
          <cell r="B3293" t="str">
            <v>TRANSPORTE EN PORCENTAJE MATERIALES</v>
          </cell>
          <cell r="C3293" t="str">
            <v>% MAT</v>
          </cell>
          <cell r="E3293">
            <v>2644101.75</v>
          </cell>
          <cell r="F3293" t="str">
            <v>PRIMARIO</v>
          </cell>
          <cell r="G3293" t="str">
            <v>TTE</v>
          </cell>
          <cell r="H3293" t="str">
            <v>TTE</v>
          </cell>
          <cell r="O3293" t="str">
            <v>TTE</v>
          </cell>
        </row>
        <row r="3294">
          <cell r="A3294" t="str">
            <v>TTEMAT000300</v>
          </cell>
          <cell r="B3294" t="str">
            <v>TRANSPORTE EN PORCENTAJE MATERIALES</v>
          </cell>
          <cell r="C3294" t="str">
            <v>% MAT</v>
          </cell>
          <cell r="E3294">
            <v>210791.671875</v>
          </cell>
          <cell r="F3294" t="str">
            <v>PRIMARIO</v>
          </cell>
          <cell r="G3294" t="str">
            <v>TTE</v>
          </cell>
          <cell r="H3294" t="str">
            <v>TTE</v>
          </cell>
          <cell r="O3294" t="str">
            <v>TTE</v>
          </cell>
        </row>
        <row r="3295">
          <cell r="A3295" t="str">
            <v>TTEMAT000301</v>
          </cell>
          <cell r="B3295" t="str">
            <v>TRANSPORTE EN PORCENTAJE MATERIALES</v>
          </cell>
          <cell r="C3295" t="str">
            <v>% MAT</v>
          </cell>
          <cell r="E3295">
            <v>2877738.5</v>
          </cell>
          <cell r="F3295" t="str">
            <v>PRIMARIO</v>
          </cell>
          <cell r="G3295" t="str">
            <v>TTE</v>
          </cell>
          <cell r="H3295" t="str">
            <v>TTE</v>
          </cell>
          <cell r="O3295" t="str">
            <v>TTE</v>
          </cell>
        </row>
        <row r="3296">
          <cell r="A3296" t="str">
            <v>TTEMAT000303</v>
          </cell>
          <cell r="B3296" t="str">
            <v>TRANSPORTE EN PORCENTAJE MATERIALES</v>
          </cell>
          <cell r="C3296" t="str">
            <v>% MAT</v>
          </cell>
          <cell r="E3296">
            <v>174977.53125</v>
          </cell>
          <cell r="F3296" t="str">
            <v>PRIMARIO</v>
          </cell>
          <cell r="G3296" t="str">
            <v>TTE</v>
          </cell>
          <cell r="H3296" t="str">
            <v>TTE</v>
          </cell>
          <cell r="O3296" t="str">
            <v>TTE</v>
          </cell>
        </row>
        <row r="3297">
          <cell r="A3297" t="str">
            <v>TTEMAT000304</v>
          </cell>
          <cell r="B3297" t="str">
            <v>TRANSPORTE EN PORCENTAJE MATERIALES</v>
          </cell>
          <cell r="C3297" t="str">
            <v>% MAT</v>
          </cell>
          <cell r="E3297">
            <v>40313.6640625</v>
          </cell>
          <cell r="F3297" t="str">
            <v>PRIMARIO</v>
          </cell>
          <cell r="G3297" t="str">
            <v>TTE</v>
          </cell>
          <cell r="H3297" t="str">
            <v>TTE</v>
          </cell>
          <cell r="O3297" t="str">
            <v>TTE</v>
          </cell>
        </row>
        <row r="3298">
          <cell r="A3298" t="str">
            <v>TTEMAT000305</v>
          </cell>
          <cell r="B3298" t="str">
            <v>TRANSPORTE EN PORCENTAJE MATERIALES</v>
          </cell>
          <cell r="C3298" t="str">
            <v>% MAT</v>
          </cell>
          <cell r="E3298">
            <v>12625001</v>
          </cell>
          <cell r="F3298" t="str">
            <v>PRIMARIO</v>
          </cell>
          <cell r="G3298" t="str">
            <v>TTE</v>
          </cell>
          <cell r="H3298" t="str">
            <v>TTE</v>
          </cell>
          <cell r="O3298" t="str">
            <v>TTE</v>
          </cell>
        </row>
        <row r="3299">
          <cell r="A3299" t="str">
            <v>TTEMAT000306</v>
          </cell>
          <cell r="B3299" t="str">
            <v>TRANSPORTE EN PORCENTAJE MATERIALES</v>
          </cell>
          <cell r="C3299" t="str">
            <v>% MAT</v>
          </cell>
          <cell r="E3299">
            <v>12625001</v>
          </cell>
          <cell r="F3299" t="str">
            <v>PRIMARIO</v>
          </cell>
          <cell r="G3299" t="str">
            <v>TTE</v>
          </cell>
          <cell r="H3299" t="str">
            <v>TTE</v>
          </cell>
          <cell r="O3299" t="str">
            <v>TTE</v>
          </cell>
        </row>
        <row r="3300">
          <cell r="A3300" t="str">
            <v>TTEMAT000307</v>
          </cell>
          <cell r="B3300" t="str">
            <v>TRANSPORTE EN PORCENTAJE MATERIALES</v>
          </cell>
          <cell r="C3300" t="str">
            <v>% MAT</v>
          </cell>
          <cell r="E3300">
            <v>18376</v>
          </cell>
          <cell r="F3300" t="str">
            <v>PRIMARIO</v>
          </cell>
          <cell r="G3300" t="str">
            <v>TTE</v>
          </cell>
          <cell r="H3300" t="str">
            <v>TTE</v>
          </cell>
          <cell r="O3300" t="str">
            <v>TTE</v>
          </cell>
        </row>
        <row r="3301">
          <cell r="A3301" t="str">
            <v>TTEMAT000308</v>
          </cell>
          <cell r="B3301" t="str">
            <v>TRANSPORTE EN PORCENTAJE MATERIALES</v>
          </cell>
          <cell r="C3301" t="str">
            <v>% MAT</v>
          </cell>
          <cell r="E3301">
            <v>32817.83203125</v>
          </cell>
          <cell r="F3301" t="str">
            <v>PRIMARIO</v>
          </cell>
          <cell r="G3301" t="str">
            <v>TTE</v>
          </cell>
          <cell r="H3301" t="str">
            <v>TTE</v>
          </cell>
          <cell r="O3301" t="str">
            <v>TTE</v>
          </cell>
        </row>
        <row r="3302">
          <cell r="A3302" t="str">
            <v>TTEMAT000309</v>
          </cell>
          <cell r="B3302" t="str">
            <v>TRANSPORTE EN PORCENTAJE MATERIALES</v>
          </cell>
          <cell r="C3302" t="str">
            <v>% MAT</v>
          </cell>
          <cell r="E3302">
            <v>6104.19970703125</v>
          </cell>
          <cell r="F3302" t="str">
            <v>PRIMARIO</v>
          </cell>
          <cell r="G3302" t="str">
            <v>TTE</v>
          </cell>
          <cell r="H3302" t="str">
            <v>TTE</v>
          </cell>
          <cell r="O3302" t="str">
            <v>TTE</v>
          </cell>
        </row>
        <row r="3303">
          <cell r="A3303" t="str">
            <v>TTEMAT000310</v>
          </cell>
          <cell r="B3303" t="str">
            <v>TRANSPORTE EN PORCENTAJE MATERIALES</v>
          </cell>
          <cell r="C3303" t="str">
            <v>% MAT</v>
          </cell>
          <cell r="E3303">
            <v>320000</v>
          </cell>
          <cell r="F3303" t="str">
            <v>PRIMARIO</v>
          </cell>
          <cell r="G3303" t="str">
            <v>TTE</v>
          </cell>
          <cell r="H3303" t="str">
            <v>TTE</v>
          </cell>
          <cell r="O3303" t="str">
            <v>TTE</v>
          </cell>
        </row>
        <row r="3304">
          <cell r="A3304" t="str">
            <v>TTEMAT000311</v>
          </cell>
          <cell r="B3304" t="str">
            <v>TRANSPORTE EN PORCENTAJE MATERIALES</v>
          </cell>
          <cell r="C3304" t="str">
            <v>% MAT</v>
          </cell>
          <cell r="E3304">
            <v>97723</v>
          </cell>
          <cell r="F3304" t="str">
            <v>PRIMARIO</v>
          </cell>
          <cell r="G3304" t="str">
            <v>TTE</v>
          </cell>
          <cell r="H3304" t="str">
            <v>TTE</v>
          </cell>
          <cell r="O3304" t="str">
            <v>TTE</v>
          </cell>
        </row>
        <row r="3305">
          <cell r="A3305" t="str">
            <v>TTEMAT000312</v>
          </cell>
          <cell r="B3305" t="str">
            <v>TRANSPORTE EN PORCENTAJE MATERIALES</v>
          </cell>
          <cell r="C3305" t="str">
            <v>% MAT</v>
          </cell>
          <cell r="E3305">
            <v>23295</v>
          </cell>
          <cell r="F3305" t="str">
            <v>PRIMARIO</v>
          </cell>
          <cell r="G3305" t="str">
            <v>TTE</v>
          </cell>
          <cell r="H3305" t="str">
            <v>TTE</v>
          </cell>
          <cell r="O3305" t="str">
            <v>TTE</v>
          </cell>
        </row>
        <row r="3306">
          <cell r="A3306" t="str">
            <v>TTEMAT000313</v>
          </cell>
          <cell r="B3306" t="str">
            <v>TRANSPORTE EN PORCENTAJE MATERIALES</v>
          </cell>
          <cell r="C3306" t="str">
            <v>% MAT</v>
          </cell>
          <cell r="E3306">
            <v>92549</v>
          </cell>
          <cell r="F3306" t="str">
            <v>PRIMARIO</v>
          </cell>
          <cell r="G3306" t="str">
            <v>TTE</v>
          </cell>
          <cell r="H3306" t="str">
            <v>TTE</v>
          </cell>
          <cell r="O3306" t="str">
            <v>TTE</v>
          </cell>
        </row>
        <row r="3307">
          <cell r="A3307" t="str">
            <v>TTEMAT000314</v>
          </cell>
          <cell r="B3307" t="str">
            <v>TRANSPORTE EN PORCENTAJE MATERIALES</v>
          </cell>
          <cell r="C3307" t="str">
            <v>% MAT</v>
          </cell>
          <cell r="E3307">
            <v>34708</v>
          </cell>
          <cell r="F3307" t="str">
            <v>PRIMARIO</v>
          </cell>
          <cell r="G3307" t="str">
            <v>TTE</v>
          </cell>
          <cell r="H3307" t="str">
            <v>TTE</v>
          </cell>
          <cell r="O3307" t="str">
            <v>TTE</v>
          </cell>
        </row>
        <row r="3308">
          <cell r="A3308" t="str">
            <v>TTEMAT000315</v>
          </cell>
          <cell r="B3308" t="str">
            <v>TRANSPORTE EN PORCENTAJE MATERIALES</v>
          </cell>
          <cell r="C3308" t="str">
            <v>% MAT</v>
          </cell>
          <cell r="E3308">
            <v>27369</v>
          </cell>
          <cell r="F3308" t="str">
            <v>PRIMARIO</v>
          </cell>
          <cell r="G3308" t="str">
            <v>TTE</v>
          </cell>
          <cell r="H3308" t="str">
            <v>TTE</v>
          </cell>
          <cell r="O3308" t="str">
            <v>TTE</v>
          </cell>
        </row>
        <row r="3309">
          <cell r="A3309" t="str">
            <v>TTEMAT000316</v>
          </cell>
          <cell r="B3309" t="str">
            <v>TRANSPORTE EN PORCENTAJE MATERIALES</v>
          </cell>
          <cell r="C3309" t="str">
            <v>% MAT</v>
          </cell>
          <cell r="E3309">
            <v>10663</v>
          </cell>
          <cell r="F3309" t="str">
            <v>PRIMARIO</v>
          </cell>
          <cell r="G3309" t="str">
            <v>TTE</v>
          </cell>
          <cell r="H3309" t="str">
            <v>TTE</v>
          </cell>
          <cell r="O3309" t="str">
            <v>TTE</v>
          </cell>
        </row>
        <row r="3310">
          <cell r="A3310" t="str">
            <v>TTEMAT000317</v>
          </cell>
          <cell r="B3310" t="str">
            <v>TRANSPORTE EN PORCENTAJE MATERIALES</v>
          </cell>
          <cell r="C3310" t="str">
            <v>% MAT</v>
          </cell>
          <cell r="E3310">
            <v>6612</v>
          </cell>
          <cell r="F3310" t="str">
            <v>PRIMARIO</v>
          </cell>
          <cell r="G3310" t="str">
            <v>TTE</v>
          </cell>
          <cell r="H3310" t="str">
            <v>TTE</v>
          </cell>
          <cell r="O3310" t="str">
            <v>TTE</v>
          </cell>
        </row>
        <row r="3311">
          <cell r="A3311" t="str">
            <v>TTEMAT000318</v>
          </cell>
          <cell r="B3311" t="str">
            <v>TRANSPORTE EN PORCENTAJE MATERIALES</v>
          </cell>
          <cell r="C3311" t="str">
            <v>% MAT</v>
          </cell>
          <cell r="E3311">
            <v>6572</v>
          </cell>
          <cell r="F3311" t="str">
            <v>PRIMARIO</v>
          </cell>
          <cell r="G3311" t="str">
            <v>TTE</v>
          </cell>
          <cell r="H3311" t="str">
            <v>TTE</v>
          </cell>
          <cell r="O3311" t="str">
            <v>TTE</v>
          </cell>
        </row>
        <row r="3312">
          <cell r="A3312" t="str">
            <v>TTEMAT000319</v>
          </cell>
          <cell r="B3312" t="str">
            <v>TRANSPORTE EN PORCENTAJE MATERIALES</v>
          </cell>
          <cell r="C3312" t="str">
            <v>% MAT</v>
          </cell>
          <cell r="E3312">
            <v>5835</v>
          </cell>
          <cell r="F3312" t="str">
            <v>PRIMARIO</v>
          </cell>
          <cell r="G3312" t="str">
            <v>TTE</v>
          </cell>
          <cell r="H3312" t="str">
            <v>TTE</v>
          </cell>
          <cell r="O3312" t="str">
            <v>TTE</v>
          </cell>
        </row>
        <row r="3313">
          <cell r="A3313" t="str">
            <v>TTEMAT000320</v>
          </cell>
          <cell r="B3313" t="str">
            <v>TRANSPORTE EN PORCENTAJE MATERIALES</v>
          </cell>
          <cell r="C3313" t="str">
            <v>% MAT</v>
          </cell>
          <cell r="E3313">
            <v>1471</v>
          </cell>
          <cell r="F3313" t="str">
            <v>PRIMARIO</v>
          </cell>
          <cell r="G3313" t="str">
            <v>TTE</v>
          </cell>
          <cell r="H3313" t="str">
            <v>TTE</v>
          </cell>
          <cell r="O3313" t="str">
            <v>TTE</v>
          </cell>
        </row>
        <row r="3314">
          <cell r="A3314" t="str">
            <v>TTEMAT000321</v>
          </cell>
          <cell r="B3314" t="str">
            <v>TRANSPORTE EN PORCENTAJE MATERIALES</v>
          </cell>
          <cell r="C3314" t="str">
            <v>% MAT</v>
          </cell>
          <cell r="E3314">
            <v>1963</v>
          </cell>
          <cell r="F3314" t="str">
            <v>PRIMARIO</v>
          </cell>
          <cell r="G3314" t="str">
            <v>TTE</v>
          </cell>
          <cell r="H3314" t="str">
            <v>TTE</v>
          </cell>
          <cell r="O3314" t="str">
            <v>TTE</v>
          </cell>
        </row>
        <row r="3315">
          <cell r="A3315" t="str">
            <v>TTEMAT000322</v>
          </cell>
          <cell r="B3315" t="str">
            <v>TRANSPORTE EN PORCENTAJE MATERIALES</v>
          </cell>
          <cell r="C3315" t="str">
            <v>% MAT</v>
          </cell>
          <cell r="E3315">
            <v>6482</v>
          </cell>
          <cell r="F3315" t="str">
            <v>PRIMARIO</v>
          </cell>
          <cell r="G3315" t="str">
            <v>TTE</v>
          </cell>
          <cell r="H3315" t="str">
            <v>TTE</v>
          </cell>
          <cell r="O3315" t="str">
            <v>TTE</v>
          </cell>
        </row>
        <row r="3316">
          <cell r="A3316" t="str">
            <v>TTEMAT000323</v>
          </cell>
          <cell r="B3316" t="str">
            <v>TRANSPORTE EN PORCENTAJE MATERIALES</v>
          </cell>
          <cell r="C3316" t="str">
            <v>% MAT</v>
          </cell>
          <cell r="E3316">
            <v>491312</v>
          </cell>
          <cell r="F3316" t="str">
            <v>PRIMARIO</v>
          </cell>
          <cell r="G3316" t="str">
            <v>TTE</v>
          </cell>
          <cell r="H3316" t="str">
            <v>TTE</v>
          </cell>
          <cell r="O3316" t="str">
            <v>TTE</v>
          </cell>
        </row>
        <row r="3317">
          <cell r="A3317" t="str">
            <v>TTEMAT000324</v>
          </cell>
          <cell r="B3317" t="str">
            <v>TRANSPORTE EN PORCENTAJE MATERIALES</v>
          </cell>
          <cell r="C3317" t="str">
            <v>% MAT</v>
          </cell>
          <cell r="E3317">
            <v>438</v>
          </cell>
          <cell r="F3317" t="str">
            <v>PRIMARIO</v>
          </cell>
          <cell r="G3317" t="str">
            <v>TTE</v>
          </cell>
          <cell r="H3317" t="str">
            <v>TTE</v>
          </cell>
          <cell r="O3317" t="str">
            <v>TTE</v>
          </cell>
        </row>
        <row r="3318">
          <cell r="A3318" t="str">
            <v>TTEMAT000325</v>
          </cell>
          <cell r="B3318" t="str">
            <v>TRANSPORTE EN PORCENTAJE MATERIALES</v>
          </cell>
          <cell r="C3318" t="str">
            <v>% MAT</v>
          </cell>
          <cell r="E3318">
            <v>4957</v>
          </cell>
          <cell r="F3318" t="str">
            <v>PRIMARIO</v>
          </cell>
          <cell r="G3318" t="str">
            <v>TTE</v>
          </cell>
          <cell r="H3318" t="str">
            <v>TTE</v>
          </cell>
          <cell r="O3318" t="str">
            <v>TTE</v>
          </cell>
        </row>
        <row r="3319">
          <cell r="A3319" t="str">
            <v>TTEMAT000326</v>
          </cell>
          <cell r="B3319" t="str">
            <v>TRANSPORTE EN PORCENTAJE MATERIALES</v>
          </cell>
          <cell r="C3319" t="str">
            <v>% MAT</v>
          </cell>
          <cell r="E3319">
            <v>5205</v>
          </cell>
          <cell r="F3319" t="str">
            <v>PRIMARIO</v>
          </cell>
          <cell r="G3319" t="str">
            <v>TTE</v>
          </cell>
          <cell r="H3319" t="str">
            <v>TTE</v>
          </cell>
          <cell r="O3319" t="str">
            <v>TTE</v>
          </cell>
        </row>
        <row r="3320">
          <cell r="A3320" t="str">
            <v>TTEMAT000327</v>
          </cell>
          <cell r="B3320" t="str">
            <v>TRANSPORTE EN PORCENTAJE MATERIALES</v>
          </cell>
          <cell r="C3320" t="str">
            <v>% MAT</v>
          </cell>
          <cell r="E3320">
            <v>4255</v>
          </cell>
          <cell r="F3320" t="str">
            <v>PRIMARIO</v>
          </cell>
          <cell r="G3320" t="str">
            <v>TTE</v>
          </cell>
          <cell r="H3320" t="str">
            <v>TTE</v>
          </cell>
          <cell r="O3320" t="str">
            <v>TTE</v>
          </cell>
        </row>
        <row r="3321">
          <cell r="A3321" t="str">
            <v>TTEMAT000328</v>
          </cell>
          <cell r="B3321" t="str">
            <v>TRANSPORTE EN PORCENTAJE MATERIALES</v>
          </cell>
          <cell r="C3321" t="str">
            <v>% MAT</v>
          </cell>
          <cell r="E3321">
            <v>1030</v>
          </cell>
          <cell r="F3321" t="str">
            <v>PRIMARIO</v>
          </cell>
          <cell r="G3321" t="str">
            <v>TTE</v>
          </cell>
          <cell r="H3321" t="str">
            <v>TTE</v>
          </cell>
          <cell r="O3321" t="str">
            <v>TTE</v>
          </cell>
        </row>
        <row r="3322">
          <cell r="A3322" t="str">
            <v>TTEMAT000329</v>
          </cell>
          <cell r="B3322" t="str">
            <v>TRANSPORTE EN PORCENTAJE MATERIALES</v>
          </cell>
          <cell r="C3322" t="str">
            <v>% MAT</v>
          </cell>
          <cell r="E3322">
            <v>928</v>
          </cell>
          <cell r="F3322" t="str">
            <v>PRIMARIO</v>
          </cell>
          <cell r="G3322" t="str">
            <v>TTE</v>
          </cell>
          <cell r="H3322" t="str">
            <v>TTE</v>
          </cell>
          <cell r="O3322" t="str">
            <v>TTE</v>
          </cell>
        </row>
        <row r="3323">
          <cell r="A3323" t="str">
            <v>TTEMAT000330</v>
          </cell>
          <cell r="B3323" t="str">
            <v>TRANSPORTE EN PORCENTAJE MATERIALES</v>
          </cell>
          <cell r="C3323" t="str">
            <v>% MAT</v>
          </cell>
          <cell r="E3323">
            <v>202891</v>
          </cell>
          <cell r="F3323" t="str">
            <v>PRIMARIO</v>
          </cell>
          <cell r="G3323" t="str">
            <v>TTE</v>
          </cell>
          <cell r="H3323" t="str">
            <v>TTE</v>
          </cell>
          <cell r="O3323" t="str">
            <v>TTE</v>
          </cell>
        </row>
        <row r="3324">
          <cell r="A3324" t="str">
            <v>TTEMAT000331</v>
          </cell>
          <cell r="B3324" t="str">
            <v>TRANSPORTE EN PORCENTAJE MATERIALES</v>
          </cell>
          <cell r="C3324" t="str">
            <v>% MAT</v>
          </cell>
          <cell r="E3324">
            <v>104362</v>
          </cell>
          <cell r="F3324" t="str">
            <v>PRIMARIO</v>
          </cell>
          <cell r="G3324" t="str">
            <v>TTE</v>
          </cell>
          <cell r="H3324" t="str">
            <v>TTE</v>
          </cell>
          <cell r="O3324" t="str">
            <v>TTE</v>
          </cell>
        </row>
        <row r="3325">
          <cell r="A3325" t="str">
            <v>TTEMAT000332</v>
          </cell>
          <cell r="B3325" t="str">
            <v>TRANSPORTE EN PORCENTAJE MATERIALES</v>
          </cell>
          <cell r="C3325" t="str">
            <v>% MAT</v>
          </cell>
          <cell r="E3325">
            <v>228434</v>
          </cell>
          <cell r="F3325" t="str">
            <v>PRIMARIO</v>
          </cell>
          <cell r="G3325" t="str">
            <v>TTE</v>
          </cell>
          <cell r="H3325" t="str">
            <v>TTE</v>
          </cell>
          <cell r="O3325" t="str">
            <v>TTE</v>
          </cell>
        </row>
        <row r="3326">
          <cell r="A3326" t="str">
            <v>TTEMAT000333</v>
          </cell>
          <cell r="B3326" t="str">
            <v>TRANSPORTE EN PORCENTAJE MATERIALES</v>
          </cell>
          <cell r="C3326" t="str">
            <v>% MAT</v>
          </cell>
          <cell r="E3326">
            <v>115459</v>
          </cell>
          <cell r="F3326" t="str">
            <v>PRIMARIO</v>
          </cell>
          <cell r="G3326" t="str">
            <v>TTE</v>
          </cell>
          <cell r="H3326" t="str">
            <v>TTE</v>
          </cell>
          <cell r="O3326" t="str">
            <v>TTE</v>
          </cell>
        </row>
        <row r="3327">
          <cell r="A3327" t="str">
            <v>TTEMAT000334</v>
          </cell>
          <cell r="B3327" t="str">
            <v>TRANSPORTE EN PORCENTAJE MATERIALES</v>
          </cell>
          <cell r="C3327" t="str">
            <v>% MAT</v>
          </cell>
          <cell r="E3327">
            <v>50236</v>
          </cell>
          <cell r="F3327" t="str">
            <v>PRIMARIO</v>
          </cell>
          <cell r="G3327" t="str">
            <v>TTE</v>
          </cell>
          <cell r="H3327" t="str">
            <v>TTE</v>
          </cell>
          <cell r="O3327" t="str">
            <v>TTE</v>
          </cell>
        </row>
        <row r="3328">
          <cell r="A3328" t="str">
            <v>TTEMAT000335</v>
          </cell>
          <cell r="B3328" t="str">
            <v>TRANSPORTE EN PORCENTAJE MATERIALES</v>
          </cell>
          <cell r="C3328" t="str">
            <v>% MAT</v>
          </cell>
          <cell r="E3328">
            <v>11838</v>
          </cell>
          <cell r="F3328" t="str">
            <v>PRIMARIO</v>
          </cell>
          <cell r="G3328" t="str">
            <v>TTE</v>
          </cell>
          <cell r="H3328" t="str">
            <v>TTE</v>
          </cell>
          <cell r="O3328" t="str">
            <v>TTE</v>
          </cell>
        </row>
        <row r="3329">
          <cell r="A3329" t="str">
            <v>TTEMAT000336</v>
          </cell>
          <cell r="B3329" t="str">
            <v>TRANSPORTE EN PORCENTAJE MATERIALES</v>
          </cell>
          <cell r="C3329" t="str">
            <v>% MAT</v>
          </cell>
          <cell r="E3329">
            <v>25004</v>
          </cell>
          <cell r="F3329" t="str">
            <v>PRIMARIO</v>
          </cell>
          <cell r="G3329" t="str">
            <v>TTE</v>
          </cell>
          <cell r="H3329" t="str">
            <v>TTE</v>
          </cell>
          <cell r="O3329" t="str">
            <v>TTE</v>
          </cell>
        </row>
        <row r="3330">
          <cell r="A3330" t="str">
            <v>TTEMAT000337</v>
          </cell>
          <cell r="B3330" t="str">
            <v>TRANSPORTE EN PORCENTAJE MATERIALES</v>
          </cell>
          <cell r="C3330" t="str">
            <v>% MAT</v>
          </cell>
          <cell r="E3330">
            <v>11797</v>
          </cell>
          <cell r="F3330" t="str">
            <v>PRIMARIO</v>
          </cell>
          <cell r="G3330" t="str">
            <v>TTE</v>
          </cell>
          <cell r="H3330" t="str">
            <v>TTE</v>
          </cell>
          <cell r="O3330" t="str">
            <v>TTE</v>
          </cell>
        </row>
        <row r="3331">
          <cell r="A3331" t="str">
            <v>TTEMAT000338</v>
          </cell>
          <cell r="B3331" t="str">
            <v>TRANSPORTE EN PORCENTAJE MATERIALES</v>
          </cell>
          <cell r="C3331" t="str">
            <v>% MAT</v>
          </cell>
          <cell r="E3331">
            <v>14035</v>
          </cell>
          <cell r="F3331" t="str">
            <v>PRIMARIO</v>
          </cell>
          <cell r="G3331" t="str">
            <v>TTE</v>
          </cell>
          <cell r="H3331" t="str">
            <v>TTE</v>
          </cell>
          <cell r="O3331" t="str">
            <v>TTE</v>
          </cell>
        </row>
        <row r="3332">
          <cell r="A3332" t="str">
            <v>TTEMAT000339</v>
          </cell>
          <cell r="B3332" t="str">
            <v>TRANSPORTE EN PORCENTAJE MATERIALES</v>
          </cell>
          <cell r="C3332" t="str">
            <v>% MAT</v>
          </cell>
          <cell r="E3332">
            <v>1114</v>
          </cell>
          <cell r="F3332" t="str">
            <v>PRIMARIO</v>
          </cell>
          <cell r="G3332" t="str">
            <v>TTE</v>
          </cell>
          <cell r="H3332" t="str">
            <v>TTE</v>
          </cell>
          <cell r="O3332" t="str">
            <v>TTE</v>
          </cell>
        </row>
        <row r="3333">
          <cell r="A3333" t="str">
            <v>TTEMAT000340</v>
          </cell>
          <cell r="B3333" t="str">
            <v>TRANSPORTE EN PORCENTAJE MATERIALES</v>
          </cell>
          <cell r="C3333" t="str">
            <v>% MAT</v>
          </cell>
          <cell r="E3333">
            <v>8150</v>
          </cell>
          <cell r="F3333" t="str">
            <v>PRIMARIO</v>
          </cell>
          <cell r="G3333" t="str">
            <v>TTE</v>
          </cell>
          <cell r="H3333" t="str">
            <v>TTE</v>
          </cell>
          <cell r="O3333" t="str">
            <v>TTE</v>
          </cell>
        </row>
        <row r="3334">
          <cell r="A3334" t="str">
            <v>TTEMAT000341</v>
          </cell>
          <cell r="B3334" t="str">
            <v>TRANSPORTE EN PORCENTAJE MATERIALES</v>
          </cell>
          <cell r="C3334" t="str">
            <v>% MAT</v>
          </cell>
          <cell r="E3334">
            <v>2111</v>
          </cell>
          <cell r="F3334" t="str">
            <v>PRIMARIO</v>
          </cell>
          <cell r="G3334" t="str">
            <v>TTE</v>
          </cell>
          <cell r="H3334" t="str">
            <v>TTE</v>
          </cell>
          <cell r="O3334" t="str">
            <v>TTE</v>
          </cell>
        </row>
        <row r="3335">
          <cell r="A3335" t="str">
            <v>TTEMAT000342</v>
          </cell>
          <cell r="B3335" t="str">
            <v>TRANSPORTE EN PORCENTAJE MATERIALES</v>
          </cell>
          <cell r="C3335" t="str">
            <v>% MAT</v>
          </cell>
          <cell r="E3335">
            <v>5291</v>
          </cell>
          <cell r="F3335" t="str">
            <v>PRIMARIO</v>
          </cell>
          <cell r="G3335" t="str">
            <v>TTE</v>
          </cell>
          <cell r="H3335" t="str">
            <v>TTE</v>
          </cell>
          <cell r="O3335" t="str">
            <v>TTE</v>
          </cell>
        </row>
        <row r="3336">
          <cell r="A3336" t="str">
            <v>TTEMAT000343</v>
          </cell>
          <cell r="B3336" t="str">
            <v>TRANSPORTE EN PORCENTAJE MATERIALES</v>
          </cell>
          <cell r="C3336" t="str">
            <v>% MAT</v>
          </cell>
          <cell r="E3336">
            <v>1046</v>
          </cell>
          <cell r="F3336" t="str">
            <v>PRIMARIO</v>
          </cell>
          <cell r="G3336" t="str">
            <v>TTE</v>
          </cell>
          <cell r="H3336" t="str">
            <v>TTE</v>
          </cell>
          <cell r="O3336" t="str">
            <v>TTE</v>
          </cell>
        </row>
        <row r="3337">
          <cell r="A3337" t="str">
            <v>TTEMAT000344</v>
          </cell>
          <cell r="B3337" t="str">
            <v>TRANSPORTE EN PORCENTAJE MATERIALES</v>
          </cell>
          <cell r="C3337" t="str">
            <v>% MAT</v>
          </cell>
          <cell r="E3337">
            <v>2564</v>
          </cell>
          <cell r="F3337" t="str">
            <v>PRIMARIO</v>
          </cell>
          <cell r="G3337" t="str">
            <v>TTE</v>
          </cell>
          <cell r="H3337" t="str">
            <v>TTE</v>
          </cell>
          <cell r="O3337" t="str">
            <v>TTE</v>
          </cell>
        </row>
        <row r="3338">
          <cell r="A3338" t="str">
            <v>TTEMAT000345</v>
          </cell>
          <cell r="B3338" t="str">
            <v>TRANSPORTE EN PORCENTAJE MATERIALES</v>
          </cell>
          <cell r="C3338" t="str">
            <v>% MAT</v>
          </cell>
          <cell r="E3338">
            <v>608</v>
          </cell>
          <cell r="F3338" t="str">
            <v>PRIMARIO</v>
          </cell>
          <cell r="G3338" t="str">
            <v>TTE</v>
          </cell>
          <cell r="H3338" t="str">
            <v>TTE</v>
          </cell>
          <cell r="O3338" t="str">
            <v>TTE</v>
          </cell>
        </row>
        <row r="3339">
          <cell r="A3339" t="str">
            <v>TTEMAT000346</v>
          </cell>
          <cell r="B3339" t="str">
            <v>TRANSPORTE EN PORCENTAJE MATERIALES</v>
          </cell>
          <cell r="C3339" t="str">
            <v>% MAT</v>
          </cell>
          <cell r="E3339">
            <v>1525</v>
          </cell>
          <cell r="F3339" t="str">
            <v>PRIMARIO</v>
          </cell>
          <cell r="G3339" t="str">
            <v>TTE</v>
          </cell>
          <cell r="H3339" t="str">
            <v>TTE</v>
          </cell>
          <cell r="O3339" t="str">
            <v>TTE</v>
          </cell>
        </row>
        <row r="3340">
          <cell r="A3340" t="str">
            <v>TTEMAT000347</v>
          </cell>
          <cell r="B3340" t="str">
            <v>TRANSPORTE EN PORCENTAJE MATERIALES</v>
          </cell>
          <cell r="C3340" t="str">
            <v>% MAT</v>
          </cell>
          <cell r="E3340">
            <v>386</v>
          </cell>
          <cell r="F3340" t="str">
            <v>PRIMARIO</v>
          </cell>
          <cell r="G3340" t="str">
            <v>TTE</v>
          </cell>
          <cell r="H3340" t="str">
            <v>TTE</v>
          </cell>
          <cell r="O3340" t="str">
            <v>TTE</v>
          </cell>
        </row>
        <row r="3341">
          <cell r="A3341" t="str">
            <v>TTEMAT000348</v>
          </cell>
          <cell r="B3341" t="str">
            <v>TRANSPORTE EN PORCENTAJE MATERIALES</v>
          </cell>
          <cell r="C3341" t="str">
            <v>% MAT</v>
          </cell>
          <cell r="E3341">
            <v>1195</v>
          </cell>
          <cell r="F3341" t="str">
            <v>PRIMARIO</v>
          </cell>
          <cell r="G3341" t="str">
            <v>TTE</v>
          </cell>
          <cell r="H3341" t="str">
            <v>TTE</v>
          </cell>
          <cell r="O3341" t="str">
            <v>TTE</v>
          </cell>
        </row>
        <row r="3342">
          <cell r="A3342" t="str">
            <v>TTEMAT000349</v>
          </cell>
          <cell r="B3342" t="str">
            <v>TRANSPORTE EN PORCENTAJE MATERIALES</v>
          </cell>
          <cell r="C3342" t="str">
            <v>% MAT</v>
          </cell>
          <cell r="E3342">
            <v>277</v>
          </cell>
          <cell r="F3342" t="str">
            <v>PRIMARIO</v>
          </cell>
          <cell r="G3342" t="str">
            <v>TTE</v>
          </cell>
          <cell r="H3342" t="str">
            <v>TTE</v>
          </cell>
          <cell r="O3342" t="str">
            <v>TTE</v>
          </cell>
        </row>
        <row r="3343">
          <cell r="A3343" t="str">
            <v>TTEMAT000350</v>
          </cell>
          <cell r="B3343" t="str">
            <v>TRANSPORTE EN PORCENTAJE MATERIALES</v>
          </cell>
          <cell r="C3343" t="str">
            <v>% MAT</v>
          </cell>
          <cell r="E3343">
            <v>885</v>
          </cell>
          <cell r="F3343" t="str">
            <v>PRIMARIO</v>
          </cell>
          <cell r="G3343" t="str">
            <v>TTE</v>
          </cell>
          <cell r="H3343" t="str">
            <v>TTE</v>
          </cell>
          <cell r="O3343" t="str">
            <v>TTE</v>
          </cell>
        </row>
        <row r="3344">
          <cell r="A3344" t="str">
            <v>TTEMAT000351</v>
          </cell>
          <cell r="B3344" t="str">
            <v>TRANSPORTE EN PORCENTAJE MATERIALES</v>
          </cell>
          <cell r="C3344" t="str">
            <v>% MAT</v>
          </cell>
          <cell r="E3344">
            <v>4309</v>
          </cell>
          <cell r="F3344" t="str">
            <v>PRIMARIO</v>
          </cell>
          <cell r="G3344" t="str">
            <v>TTE</v>
          </cell>
          <cell r="H3344" t="str">
            <v>TTE</v>
          </cell>
          <cell r="O3344" t="str">
            <v>TTE</v>
          </cell>
        </row>
        <row r="3345">
          <cell r="A3345" t="str">
            <v>TTEMAT000352</v>
          </cell>
          <cell r="B3345" t="str">
            <v>TRANSPORTE EN PORCENTAJE MATERIALES</v>
          </cell>
          <cell r="C3345" t="str">
            <v>% MAT</v>
          </cell>
          <cell r="E3345">
            <v>46</v>
          </cell>
          <cell r="F3345" t="str">
            <v>PRIMARIO</v>
          </cell>
          <cell r="G3345" t="str">
            <v>TTE</v>
          </cell>
          <cell r="H3345" t="str">
            <v>TTE</v>
          </cell>
          <cell r="O3345" t="str">
            <v>TTE</v>
          </cell>
        </row>
        <row r="3346">
          <cell r="A3346" t="str">
            <v>TTEMAT000353</v>
          </cell>
          <cell r="B3346" t="str">
            <v>TRANSPORTE EN PORCENTAJE MATERIALES</v>
          </cell>
          <cell r="C3346" t="str">
            <v>% MAT</v>
          </cell>
          <cell r="E3346">
            <v>926</v>
          </cell>
          <cell r="F3346" t="str">
            <v>PRIMARIO</v>
          </cell>
          <cell r="G3346" t="str">
            <v>TTE</v>
          </cell>
          <cell r="H3346" t="str">
            <v>TTE</v>
          </cell>
          <cell r="O3346" t="str">
            <v>TTE</v>
          </cell>
        </row>
        <row r="3347">
          <cell r="A3347" t="str">
            <v>TTEMAT000354</v>
          </cell>
          <cell r="B3347" t="str">
            <v>TRANSPORTE EN PORCENTAJE MATERIALES</v>
          </cell>
          <cell r="C3347" t="str">
            <v>% MAT</v>
          </cell>
          <cell r="E3347">
            <v>52</v>
          </cell>
          <cell r="F3347" t="str">
            <v>PRIMARIO</v>
          </cell>
          <cell r="G3347" t="str">
            <v>TTE</v>
          </cell>
          <cell r="H3347" t="str">
            <v>TTE</v>
          </cell>
          <cell r="O3347" t="str">
            <v>TTE</v>
          </cell>
        </row>
        <row r="3348">
          <cell r="A3348" t="str">
            <v>TTEMAT000355</v>
          </cell>
          <cell r="B3348" t="str">
            <v>TRANSPORTE EN PORCENTAJE MATERIALES</v>
          </cell>
          <cell r="C3348" t="str">
            <v>% MAT</v>
          </cell>
          <cell r="E3348">
            <v>1210</v>
          </cell>
          <cell r="F3348" t="str">
            <v>PRIMARIO</v>
          </cell>
          <cell r="G3348" t="str">
            <v>TTE</v>
          </cell>
          <cell r="H3348" t="str">
            <v>TTE</v>
          </cell>
          <cell r="O3348" t="str">
            <v>TTE</v>
          </cell>
        </row>
        <row r="3349">
          <cell r="A3349" t="str">
            <v>TTEMAT000356</v>
          </cell>
          <cell r="B3349" t="str">
            <v>TRANSPORTE EN PORCENTAJE MATERIALES</v>
          </cell>
          <cell r="C3349" t="str">
            <v>% MAT</v>
          </cell>
          <cell r="E3349">
            <v>515393</v>
          </cell>
          <cell r="F3349" t="str">
            <v>PRIMARIO</v>
          </cell>
          <cell r="G3349" t="str">
            <v>TTE</v>
          </cell>
          <cell r="H3349" t="str">
            <v>TTE</v>
          </cell>
          <cell r="O3349" t="str">
            <v>TTE</v>
          </cell>
        </row>
        <row r="3350">
          <cell r="A3350" t="str">
            <v>TTEMAT000357</v>
          </cell>
          <cell r="B3350" t="str">
            <v>TRANSPORTE EN PORCENTAJE MATERIALES</v>
          </cell>
          <cell r="C3350" t="str">
            <v>% MAT</v>
          </cell>
          <cell r="E3350">
            <v>11770</v>
          </cell>
          <cell r="F3350" t="str">
            <v>PRIMARIO</v>
          </cell>
          <cell r="G3350" t="str">
            <v>TTE</v>
          </cell>
          <cell r="H3350" t="str">
            <v>TTE</v>
          </cell>
          <cell r="O3350" t="str">
            <v>TTE</v>
          </cell>
        </row>
        <row r="3351">
          <cell r="A3351" t="str">
            <v>TTEMAT000358</v>
          </cell>
          <cell r="B3351" t="str">
            <v>TRANSPORTE EN PORCENTAJE MATERIALES</v>
          </cell>
          <cell r="C3351" t="str">
            <v>% MAT</v>
          </cell>
          <cell r="E3351">
            <v>10423</v>
          </cell>
          <cell r="F3351" t="str">
            <v>PRIMARIO</v>
          </cell>
          <cell r="G3351" t="str">
            <v>TTE</v>
          </cell>
          <cell r="H3351" t="str">
            <v>TTE</v>
          </cell>
          <cell r="O3351" t="str">
            <v>TTE</v>
          </cell>
        </row>
        <row r="3352">
          <cell r="A3352" t="str">
            <v>TTEMAT000359</v>
          </cell>
          <cell r="B3352" t="str">
            <v>TRANSPORTE EN PORCENTAJE MATERIALES</v>
          </cell>
          <cell r="C3352" t="str">
            <v>% MAT</v>
          </cell>
          <cell r="E3352">
            <v>21863</v>
          </cell>
          <cell r="F3352" t="str">
            <v>PRIMARIO</v>
          </cell>
          <cell r="G3352" t="str">
            <v>TTE</v>
          </cell>
          <cell r="H3352" t="str">
            <v>TTE</v>
          </cell>
          <cell r="O3352" t="str">
            <v>TTE</v>
          </cell>
        </row>
        <row r="3353">
          <cell r="A3353" t="str">
            <v>TTEMAT000360</v>
          </cell>
          <cell r="B3353" t="str">
            <v>TRANSPORTE EN PORCENTAJE MATERIALES</v>
          </cell>
          <cell r="C3353" t="str">
            <v>% MAT</v>
          </cell>
          <cell r="E3353">
            <v>988</v>
          </cell>
          <cell r="F3353" t="str">
            <v>PRIMARIO</v>
          </cell>
          <cell r="G3353" t="str">
            <v>TTE</v>
          </cell>
          <cell r="H3353" t="str">
            <v>TTE</v>
          </cell>
          <cell r="O3353" t="str">
            <v>TTE</v>
          </cell>
        </row>
        <row r="3354">
          <cell r="A3354" t="str">
            <v>TTEMAT000361</v>
          </cell>
          <cell r="B3354" t="str">
            <v>TRANSPORTE EN PORCENTAJE MATERIALES</v>
          </cell>
          <cell r="C3354" t="str">
            <v>% MAT</v>
          </cell>
          <cell r="E3354">
            <v>416</v>
          </cell>
          <cell r="F3354" t="str">
            <v>PRIMARIO</v>
          </cell>
          <cell r="G3354" t="str">
            <v>TTE</v>
          </cell>
          <cell r="H3354" t="str">
            <v>TTE</v>
          </cell>
          <cell r="O3354" t="str">
            <v>TTE</v>
          </cell>
        </row>
        <row r="3355">
          <cell r="A3355" t="str">
            <v>TTEMAT000362</v>
          </cell>
          <cell r="B3355" t="str">
            <v>TRANSPORTE EN PORCENTAJE MATERIALES</v>
          </cell>
          <cell r="C3355" t="str">
            <v>% MAT</v>
          </cell>
          <cell r="E3355">
            <v>925</v>
          </cell>
          <cell r="F3355" t="str">
            <v>PRIMARIO</v>
          </cell>
          <cell r="G3355" t="str">
            <v>TTE</v>
          </cell>
          <cell r="H3355" t="str">
            <v>TTE</v>
          </cell>
          <cell r="O3355" t="str">
            <v>TTE</v>
          </cell>
        </row>
        <row r="3356">
          <cell r="A3356" t="str">
            <v>TTEMAT000363</v>
          </cell>
          <cell r="B3356" t="str">
            <v>TRANSPORTE EN PORCENTAJE MATERIALES</v>
          </cell>
          <cell r="C3356" t="str">
            <v>% MAT</v>
          </cell>
          <cell r="E3356">
            <v>2407</v>
          </cell>
          <cell r="F3356" t="str">
            <v>PRIMARIO</v>
          </cell>
          <cell r="G3356" t="str">
            <v>TTE</v>
          </cell>
          <cell r="H3356" t="str">
            <v>TTE</v>
          </cell>
          <cell r="O3356" t="str">
            <v>TTE</v>
          </cell>
        </row>
        <row r="3357">
          <cell r="A3357" t="str">
            <v>TTEMAT000364</v>
          </cell>
          <cell r="B3357" t="str">
            <v>TRANSPORTE EN PORCENTAJE MATERIALES</v>
          </cell>
          <cell r="C3357" t="str">
            <v>% MAT</v>
          </cell>
          <cell r="E3357">
            <v>372</v>
          </cell>
          <cell r="F3357" t="str">
            <v>PRIMARIO</v>
          </cell>
          <cell r="G3357" t="str">
            <v>TTE</v>
          </cell>
          <cell r="H3357" t="str">
            <v>TTE</v>
          </cell>
          <cell r="O3357" t="str">
            <v>TTE</v>
          </cell>
        </row>
        <row r="3358">
          <cell r="A3358" t="str">
            <v>TTEMAT000365</v>
          </cell>
          <cell r="B3358" t="str">
            <v>TRANSPORTE EN PORCENTAJE MATERIALES</v>
          </cell>
          <cell r="C3358" t="str">
            <v>% MAT</v>
          </cell>
          <cell r="E3358">
            <v>373</v>
          </cell>
          <cell r="F3358" t="str">
            <v>PRIMARIO</v>
          </cell>
          <cell r="G3358" t="str">
            <v>TTE</v>
          </cell>
          <cell r="H3358" t="str">
            <v>TTE</v>
          </cell>
          <cell r="O3358" t="str">
            <v>TTE</v>
          </cell>
        </row>
        <row r="3359">
          <cell r="A3359" t="str">
            <v>TTEMAT000366</v>
          </cell>
          <cell r="B3359" t="str">
            <v>TRANSPORTE EN PORCENTAJE MATERIALES</v>
          </cell>
          <cell r="C3359" t="str">
            <v>% MAT</v>
          </cell>
          <cell r="E3359">
            <v>52420</v>
          </cell>
          <cell r="F3359" t="str">
            <v>PRIMARIO</v>
          </cell>
          <cell r="G3359" t="str">
            <v>TTE</v>
          </cell>
          <cell r="H3359" t="str">
            <v>TTE</v>
          </cell>
          <cell r="O3359" t="str">
            <v>TTE</v>
          </cell>
        </row>
        <row r="3360">
          <cell r="A3360" t="str">
            <v>TTEMAT000367</v>
          </cell>
          <cell r="B3360" t="str">
            <v>TRANSPORTE EN PORCENTAJE MATERIALES</v>
          </cell>
          <cell r="C3360" t="str">
            <v>% MAT</v>
          </cell>
          <cell r="E3360">
            <v>11968</v>
          </cell>
          <cell r="F3360" t="str">
            <v>PRIMARIO</v>
          </cell>
          <cell r="G3360" t="str">
            <v>TTE</v>
          </cell>
          <cell r="H3360" t="str">
            <v>TTE</v>
          </cell>
          <cell r="O3360" t="str">
            <v>TTE</v>
          </cell>
        </row>
        <row r="3361">
          <cell r="A3361" t="str">
            <v>TTEMAT000368</v>
          </cell>
          <cell r="B3361" t="str">
            <v>TRANSPORTE EN PORCENTAJE MATERIALES</v>
          </cell>
          <cell r="C3361" t="str">
            <v>% MAT</v>
          </cell>
          <cell r="E3361">
            <v>1142</v>
          </cell>
          <cell r="F3361" t="str">
            <v>PRIMARIO</v>
          </cell>
          <cell r="G3361" t="str">
            <v>TTE</v>
          </cell>
          <cell r="H3361" t="str">
            <v>TTE</v>
          </cell>
          <cell r="O3361" t="str">
            <v>TTE</v>
          </cell>
        </row>
        <row r="3362">
          <cell r="A3362" t="str">
            <v>TTEMAT000369</v>
          </cell>
          <cell r="B3362" t="str">
            <v>TRANSPORTE EN PORCENTAJE MATERIALES</v>
          </cell>
          <cell r="C3362" t="str">
            <v>% MAT</v>
          </cell>
          <cell r="E3362">
            <v>5746</v>
          </cell>
          <cell r="F3362" t="str">
            <v>PRIMARIO</v>
          </cell>
          <cell r="G3362" t="str">
            <v>TTE</v>
          </cell>
          <cell r="H3362" t="str">
            <v>TTE</v>
          </cell>
          <cell r="O3362" t="str">
            <v>TTE</v>
          </cell>
        </row>
        <row r="3363">
          <cell r="A3363" t="str">
            <v>TTEMAT000370</v>
          </cell>
          <cell r="B3363" t="str">
            <v>TRANSPORTE EN PORCENTAJE MATERIALES</v>
          </cell>
          <cell r="C3363" t="str">
            <v>% MAT</v>
          </cell>
          <cell r="E3363">
            <v>1624</v>
          </cell>
          <cell r="F3363" t="str">
            <v>PRIMARIO</v>
          </cell>
          <cell r="G3363" t="str">
            <v>TTE</v>
          </cell>
          <cell r="H3363" t="str">
            <v>TTE</v>
          </cell>
          <cell r="O3363" t="str">
            <v>TTE</v>
          </cell>
        </row>
        <row r="3364">
          <cell r="A3364" t="str">
            <v>TTEMAT000371</v>
          </cell>
          <cell r="B3364" t="str">
            <v>TRANSPORTE EN PORCENTAJE MATERIALES</v>
          </cell>
          <cell r="C3364" t="str">
            <v>% MAT</v>
          </cell>
          <cell r="E3364">
            <v>2575</v>
          </cell>
          <cell r="F3364" t="str">
            <v>PRIMARIO</v>
          </cell>
          <cell r="G3364" t="str">
            <v>TTE</v>
          </cell>
          <cell r="H3364" t="str">
            <v>TTE</v>
          </cell>
          <cell r="O3364" t="str">
            <v>TTE</v>
          </cell>
        </row>
        <row r="3365">
          <cell r="A3365" t="str">
            <v>TTEMAT000372</v>
          </cell>
          <cell r="B3365" t="str">
            <v>TRANSPORTE EN PORCENTAJE MATERIALES</v>
          </cell>
          <cell r="C3365" t="str">
            <v>% MAT</v>
          </cell>
          <cell r="E3365">
            <v>800</v>
          </cell>
          <cell r="F3365" t="str">
            <v>PRIMARIO</v>
          </cell>
          <cell r="G3365" t="str">
            <v>TTE</v>
          </cell>
          <cell r="H3365" t="str">
            <v>TTE</v>
          </cell>
          <cell r="O3365" t="str">
            <v>TTE</v>
          </cell>
        </row>
        <row r="3366">
          <cell r="A3366" t="str">
            <v>TTEMAT000373</v>
          </cell>
          <cell r="B3366" t="str">
            <v>TRANSPORTE EN PORCENTAJE MATERIALES</v>
          </cell>
          <cell r="C3366" t="str">
            <v>% MAT</v>
          </cell>
          <cell r="E3366">
            <v>1963</v>
          </cell>
          <cell r="F3366" t="str">
            <v>PRIMARIO</v>
          </cell>
          <cell r="G3366" t="str">
            <v>TTE</v>
          </cell>
          <cell r="H3366" t="str">
            <v>TTE</v>
          </cell>
          <cell r="O3366" t="str">
            <v>TTE</v>
          </cell>
        </row>
        <row r="3367">
          <cell r="A3367" t="str">
            <v>TTEMAT000374</v>
          </cell>
          <cell r="B3367" t="str">
            <v>TRANSPORTE EN PORCENTAJE MATERIALES</v>
          </cell>
          <cell r="C3367" t="str">
            <v>% MAT</v>
          </cell>
          <cell r="E3367">
            <v>377</v>
          </cell>
          <cell r="F3367" t="str">
            <v>PRIMARIO</v>
          </cell>
          <cell r="G3367" t="str">
            <v>TTE</v>
          </cell>
          <cell r="H3367" t="str">
            <v>TTE</v>
          </cell>
          <cell r="O3367" t="str">
            <v>TTE</v>
          </cell>
        </row>
        <row r="3368">
          <cell r="A3368" t="str">
            <v>TTEMAT000375</v>
          </cell>
          <cell r="B3368" t="str">
            <v>TRANSPORTE EN PORCENTAJE MATERIALES</v>
          </cell>
          <cell r="C3368" t="str">
            <v>% MAT</v>
          </cell>
          <cell r="E3368">
            <v>1337</v>
          </cell>
          <cell r="F3368" t="str">
            <v>PRIMARIO</v>
          </cell>
          <cell r="G3368" t="str">
            <v>TTE</v>
          </cell>
          <cell r="H3368" t="str">
            <v>TTE</v>
          </cell>
          <cell r="O3368" t="str">
            <v>TTE</v>
          </cell>
        </row>
        <row r="3369">
          <cell r="A3369" t="str">
            <v>TTEMAT000376</v>
          </cell>
          <cell r="B3369" t="str">
            <v>TRANSPORTE EN PORCENTAJE MATERIALES</v>
          </cell>
          <cell r="C3369" t="str">
            <v>% MAT</v>
          </cell>
          <cell r="E3369">
            <v>172</v>
          </cell>
          <cell r="F3369" t="str">
            <v>PRIMARIO</v>
          </cell>
          <cell r="G3369" t="str">
            <v>TTE</v>
          </cell>
          <cell r="H3369" t="str">
            <v>TTE</v>
          </cell>
          <cell r="O3369" t="str">
            <v>TTE</v>
          </cell>
        </row>
        <row r="3370">
          <cell r="A3370" t="str">
            <v>TTEMAT000377</v>
          </cell>
          <cell r="B3370" t="str">
            <v>TRANSPORTE EN PORCENTAJE MATERIALES</v>
          </cell>
          <cell r="C3370" t="str">
            <v>% MAT</v>
          </cell>
          <cell r="E3370">
            <v>1034</v>
          </cell>
          <cell r="F3370" t="str">
            <v>PRIMARIO</v>
          </cell>
          <cell r="G3370" t="str">
            <v>TTE</v>
          </cell>
          <cell r="H3370" t="str">
            <v>TTE</v>
          </cell>
          <cell r="O3370" t="str">
            <v>TTE</v>
          </cell>
        </row>
        <row r="3371">
          <cell r="A3371" t="str">
            <v>TTEMAT000378</v>
          </cell>
          <cell r="B3371" t="str">
            <v>TRANSPORTE EN PORCENTAJE MATERIALES</v>
          </cell>
          <cell r="C3371" t="str">
            <v>% MAT</v>
          </cell>
          <cell r="E3371">
            <v>94</v>
          </cell>
          <cell r="F3371" t="str">
            <v>PRIMARIO</v>
          </cell>
          <cell r="G3371" t="str">
            <v>TTE</v>
          </cell>
          <cell r="H3371" t="str">
            <v>TTE</v>
          </cell>
          <cell r="O3371" t="str">
            <v>TTE</v>
          </cell>
        </row>
        <row r="3372">
          <cell r="A3372" t="str">
            <v>TTEMAT000379</v>
          </cell>
          <cell r="B3372" t="str">
            <v>TRANSPORTE EN PORCENTAJE MATERIALES</v>
          </cell>
          <cell r="C3372" t="str">
            <v>% MAT</v>
          </cell>
          <cell r="E3372">
            <v>452</v>
          </cell>
          <cell r="F3372" t="str">
            <v>PRIMARIO</v>
          </cell>
          <cell r="G3372" t="str">
            <v>TTE</v>
          </cell>
          <cell r="H3372" t="str">
            <v>TTE</v>
          </cell>
          <cell r="O3372" t="str">
            <v>TTE</v>
          </cell>
        </row>
        <row r="3373">
          <cell r="A3373" t="str">
            <v>TTEMAT000380</v>
          </cell>
          <cell r="B3373" t="str">
            <v>TRANSPORTE EN PORCENTAJE MATERIALES</v>
          </cell>
          <cell r="C3373" t="str">
            <v>% MAT</v>
          </cell>
          <cell r="E3373">
            <v>2767</v>
          </cell>
          <cell r="F3373" t="str">
            <v>PRIMARIO</v>
          </cell>
          <cell r="G3373" t="str">
            <v>TTE</v>
          </cell>
          <cell r="H3373" t="str">
            <v>TTE</v>
          </cell>
          <cell r="O3373" t="str">
            <v>TTE</v>
          </cell>
        </row>
        <row r="3374">
          <cell r="A3374" t="str">
            <v>TTEMAT000381</v>
          </cell>
          <cell r="B3374" t="str">
            <v>TRANSPORTE EN PORCENTAJE MATERIALES</v>
          </cell>
          <cell r="C3374" t="str">
            <v>% MAT</v>
          </cell>
          <cell r="E3374">
            <v>1942</v>
          </cell>
          <cell r="F3374" t="str">
            <v>PRIMARIO</v>
          </cell>
          <cell r="G3374" t="str">
            <v>TTE</v>
          </cell>
          <cell r="H3374" t="str">
            <v>TTE</v>
          </cell>
          <cell r="O3374" t="str">
            <v>TTE</v>
          </cell>
        </row>
        <row r="3375">
          <cell r="A3375" t="str">
            <v>TTEMAT000382</v>
          </cell>
          <cell r="B3375" t="str">
            <v>TRANSPORTE EN PORCENTAJE MATERIALES</v>
          </cell>
          <cell r="C3375" t="str">
            <v>% MAT</v>
          </cell>
          <cell r="E3375">
            <v>3</v>
          </cell>
          <cell r="F3375" t="str">
            <v>PRIMARIO</v>
          </cell>
          <cell r="G3375" t="str">
            <v>TTE</v>
          </cell>
          <cell r="H3375" t="str">
            <v>TTE</v>
          </cell>
          <cell r="O3375" t="str">
            <v>TTE</v>
          </cell>
        </row>
        <row r="3376">
          <cell r="A3376" t="str">
            <v>TTEMAT000383</v>
          </cell>
          <cell r="B3376" t="str">
            <v>TRANSPORTE EN PORCENTAJE MATERIALES</v>
          </cell>
          <cell r="C3376" t="str">
            <v>% MAT</v>
          </cell>
          <cell r="E3376">
            <v>3</v>
          </cell>
          <cell r="F3376" t="str">
            <v>PRIMARIO</v>
          </cell>
          <cell r="G3376" t="str">
            <v>TTE</v>
          </cell>
          <cell r="H3376" t="str">
            <v>TTE</v>
          </cell>
          <cell r="O3376" t="str">
            <v>TTE</v>
          </cell>
        </row>
        <row r="3377">
          <cell r="A3377" t="str">
            <v>TTEMAT000384</v>
          </cell>
          <cell r="B3377" t="str">
            <v>TRANSPORTE EN PORCENTAJE MATERIALES</v>
          </cell>
          <cell r="C3377" t="str">
            <v>% MAT</v>
          </cell>
          <cell r="E3377">
            <v>924</v>
          </cell>
          <cell r="F3377" t="str">
            <v>PRIMARIO</v>
          </cell>
          <cell r="G3377" t="str">
            <v>TTE</v>
          </cell>
          <cell r="H3377" t="str">
            <v>TTE</v>
          </cell>
          <cell r="O3377" t="str">
            <v>TTE</v>
          </cell>
        </row>
        <row r="3378">
          <cell r="A3378" t="str">
            <v>TTEMAT000385</v>
          </cell>
          <cell r="B3378" t="str">
            <v>TRANSPORTE EN PORCENTAJE MATERIALES</v>
          </cell>
          <cell r="C3378" t="str">
            <v>% MAT</v>
          </cell>
          <cell r="E3378">
            <v>1941716</v>
          </cell>
          <cell r="F3378" t="str">
            <v>PRIMARIO</v>
          </cell>
          <cell r="G3378" t="str">
            <v>TTE</v>
          </cell>
          <cell r="H3378" t="str">
            <v>TTE</v>
          </cell>
          <cell r="O3378" t="str">
            <v>TTE</v>
          </cell>
        </row>
        <row r="3379">
          <cell r="A3379" t="str">
            <v>TTEMAT000386</v>
          </cell>
          <cell r="B3379" t="str">
            <v>TRANSPORTE EN PORCENTAJE MATERIALES</v>
          </cell>
          <cell r="C3379" t="str">
            <v>% MAT</v>
          </cell>
          <cell r="E3379">
            <v>793073</v>
          </cell>
          <cell r="F3379" t="str">
            <v>PRIMARIO</v>
          </cell>
          <cell r="G3379" t="str">
            <v>TTE</v>
          </cell>
          <cell r="H3379" t="str">
            <v>TTE</v>
          </cell>
          <cell r="O3379" t="str">
            <v>TTE</v>
          </cell>
        </row>
        <row r="3380">
          <cell r="A3380" t="str">
            <v>TTEMAT000387</v>
          </cell>
          <cell r="B3380" t="str">
            <v>TRANSPORTE EN PORCENTAJE MATERIALES</v>
          </cell>
          <cell r="C3380" t="str">
            <v>% MAT</v>
          </cell>
          <cell r="E3380">
            <v>183203</v>
          </cell>
          <cell r="F3380" t="str">
            <v>PRIMARIO</v>
          </cell>
          <cell r="G3380" t="str">
            <v>TTE</v>
          </cell>
          <cell r="H3380" t="str">
            <v>TTE</v>
          </cell>
          <cell r="O3380" t="str">
            <v>TTE</v>
          </cell>
        </row>
        <row r="3381">
          <cell r="A3381" t="str">
            <v>TTEMAT000388</v>
          </cell>
          <cell r="B3381" t="str">
            <v>TRANSPORTE EN PORCENTAJE MATERIALES</v>
          </cell>
          <cell r="C3381" t="str">
            <v>% MAT</v>
          </cell>
          <cell r="E3381">
            <v>106264</v>
          </cell>
          <cell r="F3381" t="str">
            <v>PRIMARIO</v>
          </cell>
          <cell r="G3381" t="str">
            <v>TTE</v>
          </cell>
          <cell r="H3381" t="str">
            <v>TTE</v>
          </cell>
          <cell r="O3381" t="str">
            <v>TTE</v>
          </cell>
        </row>
        <row r="3382">
          <cell r="A3382" t="str">
            <v>TTEMAT000389</v>
          </cell>
          <cell r="B3382" t="str">
            <v>TRANSPORTE EN PORCENTAJE MATERIALES</v>
          </cell>
          <cell r="C3382" t="str">
            <v>% MAT</v>
          </cell>
          <cell r="E3382">
            <v>431</v>
          </cell>
          <cell r="F3382" t="str">
            <v>PRIMARIO</v>
          </cell>
          <cell r="G3382" t="str">
            <v>TTE</v>
          </cell>
          <cell r="H3382" t="str">
            <v>TTE</v>
          </cell>
          <cell r="O3382" t="str">
            <v>TTE</v>
          </cell>
        </row>
        <row r="3383">
          <cell r="A3383" t="str">
            <v>TTEMAT000390</v>
          </cell>
          <cell r="B3383" t="str">
            <v>TRANSPORTE EN PORCENTAJE MATERIALES</v>
          </cell>
          <cell r="C3383" t="str">
            <v>% MAT</v>
          </cell>
          <cell r="E3383">
            <v>1666</v>
          </cell>
          <cell r="F3383" t="str">
            <v>PRIMARIO</v>
          </cell>
          <cell r="G3383" t="str">
            <v>TTE</v>
          </cell>
          <cell r="H3383" t="str">
            <v>TTE</v>
          </cell>
          <cell r="O3383" t="str">
            <v>TTE</v>
          </cell>
        </row>
        <row r="3384">
          <cell r="A3384" t="str">
            <v>TTEMAT000391</v>
          </cell>
          <cell r="B3384" t="str">
            <v>TRANSPORTE EN PORCENTAJE MATERIALES</v>
          </cell>
          <cell r="C3384" t="str">
            <v>% MAT</v>
          </cell>
          <cell r="E3384">
            <v>1225</v>
          </cell>
          <cell r="F3384" t="str">
            <v>PRIMARIO</v>
          </cell>
          <cell r="G3384" t="str">
            <v>TTE</v>
          </cell>
          <cell r="H3384" t="str">
            <v>TTE</v>
          </cell>
          <cell r="O3384" t="str">
            <v>TTE</v>
          </cell>
        </row>
        <row r="3385">
          <cell r="A3385" t="str">
            <v>TTEMAT000392</v>
          </cell>
          <cell r="B3385" t="str">
            <v>TRANSPORTE EN PORCENTAJE MATERIALES</v>
          </cell>
          <cell r="C3385" t="str">
            <v>% MAT</v>
          </cell>
          <cell r="E3385">
            <v>8134</v>
          </cell>
          <cell r="F3385" t="str">
            <v>PRIMARIO</v>
          </cell>
          <cell r="G3385" t="str">
            <v>TTE</v>
          </cell>
          <cell r="H3385" t="str">
            <v>TTE</v>
          </cell>
          <cell r="O3385" t="str">
            <v>TTE</v>
          </cell>
        </row>
        <row r="3386">
          <cell r="A3386" t="str">
            <v>TTEMAT000393</v>
          </cell>
          <cell r="B3386" t="str">
            <v>TRANSPORTE EN PORCENTAJE MATERIALES</v>
          </cell>
          <cell r="C3386" t="str">
            <v>% MAT</v>
          </cell>
          <cell r="E3386">
            <v>1204</v>
          </cell>
          <cell r="F3386" t="str">
            <v>PRIMARIO</v>
          </cell>
          <cell r="G3386" t="str">
            <v>TTE</v>
          </cell>
          <cell r="H3386" t="str">
            <v>TTE</v>
          </cell>
          <cell r="O3386" t="str">
            <v>TTE</v>
          </cell>
        </row>
        <row r="3387">
          <cell r="A3387" t="str">
            <v>TTEMAT000394</v>
          </cell>
          <cell r="B3387" t="str">
            <v>TRANSPORTE EN PORCENTAJE MATERIALES</v>
          </cell>
          <cell r="C3387" t="str">
            <v>% MAT</v>
          </cell>
          <cell r="E3387">
            <v>5429</v>
          </cell>
          <cell r="F3387" t="str">
            <v>PRIMARIO</v>
          </cell>
          <cell r="G3387" t="str">
            <v>TTE</v>
          </cell>
          <cell r="H3387" t="str">
            <v>TTE</v>
          </cell>
          <cell r="O3387" t="str">
            <v>TTE</v>
          </cell>
        </row>
        <row r="3388">
          <cell r="A3388" t="str">
            <v>TTEMAT000395</v>
          </cell>
          <cell r="B3388" t="str">
            <v>TRANSPORTE EN PORCENTAJE MATERIALES</v>
          </cell>
          <cell r="C3388" t="str">
            <v>% MAT</v>
          </cell>
          <cell r="E3388">
            <v>5561</v>
          </cell>
          <cell r="F3388" t="str">
            <v>PRIMARIO</v>
          </cell>
          <cell r="G3388" t="str">
            <v>TTE</v>
          </cell>
          <cell r="H3388" t="str">
            <v>TTE</v>
          </cell>
          <cell r="O3388" t="str">
            <v>TTE</v>
          </cell>
        </row>
        <row r="3389">
          <cell r="A3389" t="str">
            <v>TTEMAT000396</v>
          </cell>
          <cell r="B3389" t="str">
            <v>TRANSPORTE EN PORCENTAJE MATERIALES</v>
          </cell>
          <cell r="C3389" t="str">
            <v>% MAT</v>
          </cell>
          <cell r="E3389">
            <v>3217</v>
          </cell>
          <cell r="F3389" t="str">
            <v>PRIMARIO</v>
          </cell>
          <cell r="G3389" t="str">
            <v>TTE</v>
          </cell>
          <cell r="H3389" t="str">
            <v>TTE</v>
          </cell>
          <cell r="O3389" t="str">
            <v>TTE</v>
          </cell>
        </row>
        <row r="3390">
          <cell r="A3390" t="str">
            <v>TTEMAT000397</v>
          </cell>
          <cell r="B3390" t="str">
            <v>TRANSPORTE EN PORCENTAJE MATERIALES</v>
          </cell>
          <cell r="C3390" t="str">
            <v>% MAT</v>
          </cell>
          <cell r="E3390">
            <v>72161</v>
          </cell>
          <cell r="F3390" t="str">
            <v>PRIMARIO</v>
          </cell>
          <cell r="G3390" t="str">
            <v>TTE</v>
          </cell>
          <cell r="H3390" t="str">
            <v>TTE</v>
          </cell>
          <cell r="O3390" t="str">
            <v>TTE</v>
          </cell>
        </row>
        <row r="3391">
          <cell r="A3391" t="str">
            <v>TTEMAT000398</v>
          </cell>
          <cell r="B3391" t="str">
            <v>TRANSPORTE EN PORCENTAJE MATERIALES</v>
          </cell>
          <cell r="C3391" t="str">
            <v>% MAT</v>
          </cell>
          <cell r="E3391">
            <v>38386</v>
          </cell>
          <cell r="F3391" t="str">
            <v>PRIMARIO</v>
          </cell>
          <cell r="G3391" t="str">
            <v>TTE</v>
          </cell>
          <cell r="H3391" t="str">
            <v>TTE</v>
          </cell>
          <cell r="O3391" t="str">
            <v>TTE</v>
          </cell>
        </row>
        <row r="3392">
          <cell r="A3392" t="str">
            <v>TTEMAT000399</v>
          </cell>
          <cell r="B3392" t="str">
            <v>TRANSPORTE EN PORCENTAJE MATERIALES</v>
          </cell>
          <cell r="C3392" t="str">
            <v>% MAT</v>
          </cell>
          <cell r="E3392">
            <v>41326</v>
          </cell>
          <cell r="F3392" t="str">
            <v>PRIMARIO</v>
          </cell>
          <cell r="G3392" t="str">
            <v>TTE</v>
          </cell>
          <cell r="H3392" t="str">
            <v>TTE</v>
          </cell>
          <cell r="O3392" t="str">
            <v>TTE</v>
          </cell>
        </row>
        <row r="3393">
          <cell r="A3393" t="str">
            <v>TTEMAT000400</v>
          </cell>
          <cell r="B3393" t="str">
            <v>TRANSPORTE EN PORCENTAJE MATERIALES</v>
          </cell>
          <cell r="C3393" t="str">
            <v>% MAT</v>
          </cell>
          <cell r="E3393">
            <v>28341</v>
          </cell>
          <cell r="F3393" t="str">
            <v>PRIMARIO</v>
          </cell>
          <cell r="G3393" t="str">
            <v>TTE</v>
          </cell>
          <cell r="H3393" t="str">
            <v>TTE</v>
          </cell>
          <cell r="O3393" t="str">
            <v>TTE</v>
          </cell>
        </row>
        <row r="3394">
          <cell r="A3394" t="str">
            <v>TTEMAT000401</v>
          </cell>
          <cell r="B3394" t="str">
            <v>TRANSPORTE EN PORCENTAJE MATERIALES</v>
          </cell>
          <cell r="C3394" t="str">
            <v>% MAT</v>
          </cell>
          <cell r="E3394">
            <v>248341</v>
          </cell>
          <cell r="F3394" t="str">
            <v>PRIMARIO</v>
          </cell>
          <cell r="G3394" t="str">
            <v>TTE</v>
          </cell>
          <cell r="H3394" t="str">
            <v>TTE</v>
          </cell>
          <cell r="O3394" t="str">
            <v>TTE</v>
          </cell>
        </row>
        <row r="3395">
          <cell r="A3395" t="str">
            <v>TTEMAT000402</v>
          </cell>
          <cell r="B3395" t="str">
            <v>TRANSPORTE EN PORCENTAJE MATERIALES</v>
          </cell>
          <cell r="C3395" t="str">
            <v>% MAT</v>
          </cell>
          <cell r="E3395">
            <v>15452</v>
          </cell>
          <cell r="F3395" t="str">
            <v>PRIMARIO</v>
          </cell>
          <cell r="G3395" t="str">
            <v>TTE</v>
          </cell>
          <cell r="H3395" t="str">
            <v>TTE</v>
          </cell>
          <cell r="O3395" t="str">
            <v>TTE</v>
          </cell>
        </row>
        <row r="3396">
          <cell r="A3396" t="str">
            <v>TTEMAT000403</v>
          </cell>
          <cell r="B3396" t="str">
            <v>TRANSPORTE EN PORCENTAJE MATERIALES</v>
          </cell>
          <cell r="C3396" t="str">
            <v>% MAT</v>
          </cell>
          <cell r="E3396">
            <v>15452</v>
          </cell>
          <cell r="F3396" t="str">
            <v>PRIMARIO</v>
          </cell>
          <cell r="G3396" t="str">
            <v>TTE</v>
          </cell>
          <cell r="H3396" t="str">
            <v>TTE</v>
          </cell>
          <cell r="O3396" t="str">
            <v>TTE</v>
          </cell>
        </row>
        <row r="3397">
          <cell r="A3397" t="str">
            <v>TTEMAT000404</v>
          </cell>
          <cell r="B3397" t="str">
            <v>TRANSPORTE EN PORCENTAJE MATERIALES</v>
          </cell>
          <cell r="C3397" t="str">
            <v>% MAT</v>
          </cell>
          <cell r="E3397">
            <v>95597</v>
          </cell>
          <cell r="F3397" t="str">
            <v>PRIMARIO</v>
          </cell>
          <cell r="G3397" t="str">
            <v>TTE</v>
          </cell>
          <cell r="H3397" t="str">
            <v>TTE</v>
          </cell>
          <cell r="O3397" t="str">
            <v>TTE</v>
          </cell>
        </row>
        <row r="3398">
          <cell r="A3398" t="str">
            <v>TTEMAT000405</v>
          </cell>
          <cell r="B3398" t="str">
            <v>TRANSPORTE EN PORCENTAJE MATERIALES</v>
          </cell>
          <cell r="C3398" t="str">
            <v>% MAT</v>
          </cell>
          <cell r="E3398">
            <v>95597</v>
          </cell>
          <cell r="F3398" t="str">
            <v>PRIMARIO</v>
          </cell>
          <cell r="G3398" t="str">
            <v>TTE</v>
          </cell>
          <cell r="H3398" t="str">
            <v>TTE</v>
          </cell>
          <cell r="O3398" t="str">
            <v>TTE</v>
          </cell>
        </row>
        <row r="3399">
          <cell r="A3399" t="str">
            <v>TTEMAT000406</v>
          </cell>
          <cell r="B3399" t="str">
            <v>TRANSPORTE EN PORCENTAJE MATERIALES</v>
          </cell>
          <cell r="C3399" t="str">
            <v>% MAT</v>
          </cell>
          <cell r="E3399">
            <v>47162.8984375</v>
          </cell>
          <cell r="F3399" t="str">
            <v>PRIMARIO</v>
          </cell>
          <cell r="G3399" t="str">
            <v>TTE</v>
          </cell>
          <cell r="H3399" t="str">
            <v>TTE</v>
          </cell>
          <cell r="O3399" t="str">
            <v>TTE</v>
          </cell>
        </row>
        <row r="3400">
          <cell r="A3400" t="str">
            <v>TTEMAT000407</v>
          </cell>
          <cell r="B3400" t="str">
            <v>TRANSPORTE EN PORCENTAJE MATERIALES</v>
          </cell>
          <cell r="C3400" t="str">
            <v>% MAT</v>
          </cell>
          <cell r="E3400">
            <v>59502.8984375</v>
          </cell>
          <cell r="F3400" t="str">
            <v>PRIMARIO</v>
          </cell>
          <cell r="G3400" t="str">
            <v>TTE</v>
          </cell>
          <cell r="H3400" t="str">
            <v>TTE</v>
          </cell>
          <cell r="O3400" t="str">
            <v>TTE</v>
          </cell>
        </row>
        <row r="3401">
          <cell r="A3401" t="str">
            <v>TTEMAT000408</v>
          </cell>
          <cell r="B3401" t="str">
            <v>TRANSPORTE EN PORCENTAJE MATERIALES</v>
          </cell>
          <cell r="C3401" t="str">
            <v>% MAT</v>
          </cell>
          <cell r="E3401">
            <v>47162.8984375</v>
          </cell>
          <cell r="F3401" t="str">
            <v>PRIMARIO</v>
          </cell>
          <cell r="G3401" t="str">
            <v>TTE</v>
          </cell>
          <cell r="H3401" t="str">
            <v>TTE</v>
          </cell>
          <cell r="O3401" t="str">
            <v>TTE</v>
          </cell>
        </row>
        <row r="3402">
          <cell r="A3402" t="str">
            <v>TTEMAT000409</v>
          </cell>
          <cell r="B3402" t="str">
            <v>TRANSPORTE EN PORCENTAJE MATERIALES</v>
          </cell>
          <cell r="C3402" t="str">
            <v>% MAT</v>
          </cell>
          <cell r="E3402">
            <v>59502.8984375</v>
          </cell>
          <cell r="F3402" t="str">
            <v>PRIMARIO</v>
          </cell>
          <cell r="G3402" t="str">
            <v>TTE</v>
          </cell>
          <cell r="H3402" t="str">
            <v>TTE</v>
          </cell>
          <cell r="O3402" t="str">
            <v>TTE</v>
          </cell>
        </row>
        <row r="3403">
          <cell r="A3403" t="str">
            <v>TTEMAT000410</v>
          </cell>
          <cell r="B3403" t="str">
            <v>TRANSPORTE EN PORCENTAJE MATERIALES</v>
          </cell>
          <cell r="C3403" t="str">
            <v>% MAT</v>
          </cell>
          <cell r="E3403">
            <v>47162.8984375</v>
          </cell>
          <cell r="F3403" t="str">
            <v>PRIMARIO</v>
          </cell>
          <cell r="G3403" t="str">
            <v>TTE</v>
          </cell>
          <cell r="H3403" t="str">
            <v>TTE</v>
          </cell>
          <cell r="O3403" t="str">
            <v>TTE</v>
          </cell>
        </row>
        <row r="3404">
          <cell r="A3404" t="str">
            <v>TTEMAT000411</v>
          </cell>
          <cell r="B3404" t="str">
            <v>TRANSPORTE EN PORCENTAJE MATERIALES</v>
          </cell>
          <cell r="C3404" t="str">
            <v>% MAT</v>
          </cell>
          <cell r="E3404">
            <v>47162.8984375</v>
          </cell>
          <cell r="F3404" t="str">
            <v>PRIMARIO</v>
          </cell>
          <cell r="G3404" t="str">
            <v>TTE</v>
          </cell>
          <cell r="H3404" t="str">
            <v>TTE</v>
          </cell>
          <cell r="O3404" t="str">
            <v>TTE</v>
          </cell>
        </row>
        <row r="3405">
          <cell r="A3405" t="str">
            <v>TTEMAT000412</v>
          </cell>
          <cell r="B3405" t="str">
            <v>TRANSPORTE EN PORCENTAJE MATERIALES</v>
          </cell>
          <cell r="C3405" t="str">
            <v>% MAT</v>
          </cell>
          <cell r="E3405">
            <v>68983</v>
          </cell>
          <cell r="F3405" t="str">
            <v>PRIMARIO</v>
          </cell>
          <cell r="G3405" t="str">
            <v>TTE</v>
          </cell>
          <cell r="H3405" t="str">
            <v>TTE</v>
          </cell>
          <cell r="O3405" t="str">
            <v>TTE</v>
          </cell>
        </row>
        <row r="3406">
          <cell r="A3406" t="str">
            <v>TTEMAT000413</v>
          </cell>
          <cell r="B3406" t="str">
            <v>TRANSPORTE EN PORCENTAJE MATERIALES</v>
          </cell>
          <cell r="C3406" t="str">
            <v>% MAT</v>
          </cell>
          <cell r="E3406">
            <v>68983</v>
          </cell>
          <cell r="F3406" t="str">
            <v>PRIMARIO</v>
          </cell>
          <cell r="G3406" t="str">
            <v>TTE</v>
          </cell>
          <cell r="H3406" t="str">
            <v>TTE</v>
          </cell>
          <cell r="O3406" t="str">
            <v>TTE</v>
          </cell>
        </row>
        <row r="3407">
          <cell r="A3407" t="str">
            <v>TTEMAT000414</v>
          </cell>
          <cell r="B3407" t="str">
            <v>TRANSPORTE EN PORCENTAJE MATERIALES</v>
          </cell>
          <cell r="C3407" t="str">
            <v>% MAT</v>
          </cell>
          <cell r="E3407">
            <v>47162.8984375</v>
          </cell>
          <cell r="F3407" t="str">
            <v>PRIMARIO</v>
          </cell>
          <cell r="G3407" t="str">
            <v>TTE</v>
          </cell>
          <cell r="H3407" t="str">
            <v>TTE</v>
          </cell>
          <cell r="O3407" t="str">
            <v>TTE</v>
          </cell>
        </row>
        <row r="3408">
          <cell r="A3408" t="str">
            <v>TTEMAT000415</v>
          </cell>
          <cell r="B3408" t="str">
            <v>TRANSPORTE EN PORCENTAJE MATERIALES</v>
          </cell>
          <cell r="C3408" t="str">
            <v>% MAT</v>
          </cell>
          <cell r="E3408">
            <v>47162.8984375</v>
          </cell>
          <cell r="F3408" t="str">
            <v>PRIMARIO</v>
          </cell>
          <cell r="G3408" t="str">
            <v>TTE</v>
          </cell>
          <cell r="H3408" t="str">
            <v>TTE</v>
          </cell>
          <cell r="O3408" t="str">
            <v>TTE</v>
          </cell>
        </row>
        <row r="3409">
          <cell r="A3409" t="str">
            <v>TTEMAT000416</v>
          </cell>
          <cell r="B3409" t="str">
            <v>TRANSPORTE EN PORCENTAJE MATERIALES</v>
          </cell>
          <cell r="C3409" t="str">
            <v>% MAT</v>
          </cell>
          <cell r="E3409">
            <v>47162.8984375</v>
          </cell>
          <cell r="F3409" t="str">
            <v>PRIMARIO</v>
          </cell>
          <cell r="G3409" t="str">
            <v>TTE</v>
          </cell>
          <cell r="H3409" t="str">
            <v>TTE</v>
          </cell>
          <cell r="O3409" t="str">
            <v>TTE</v>
          </cell>
        </row>
        <row r="3410">
          <cell r="A3410" t="str">
            <v>TTEMAT000417</v>
          </cell>
          <cell r="B3410" t="str">
            <v>TRANSPORTE EN PORCENTAJE MATERIALES</v>
          </cell>
          <cell r="C3410" t="str">
            <v>% MAT</v>
          </cell>
          <cell r="E3410">
            <v>47162.8984375</v>
          </cell>
          <cell r="F3410" t="str">
            <v>PRIMARIO</v>
          </cell>
          <cell r="G3410" t="str">
            <v>TTE</v>
          </cell>
          <cell r="H3410" t="str">
            <v>TTE</v>
          </cell>
          <cell r="O3410" t="str">
            <v>TTE</v>
          </cell>
        </row>
        <row r="3411">
          <cell r="A3411" t="str">
            <v>TTEMAT000418</v>
          </cell>
          <cell r="B3411" t="str">
            <v>TRANSPORTE EN PORCENTAJE MATERIALES</v>
          </cell>
          <cell r="C3411" t="str">
            <v>% MAT</v>
          </cell>
          <cell r="E3411">
            <v>47162.8984375</v>
          </cell>
          <cell r="F3411" t="str">
            <v>PRIMARIO</v>
          </cell>
          <cell r="G3411" t="str">
            <v>TTE</v>
          </cell>
          <cell r="H3411" t="str">
            <v>TTE</v>
          </cell>
          <cell r="O3411" t="str">
            <v>TTE</v>
          </cell>
        </row>
        <row r="3412">
          <cell r="A3412" t="str">
            <v>TTEMAT000419</v>
          </cell>
          <cell r="B3412" t="str">
            <v>TRANSPORTE EN PORCENTAJE MATERIALES</v>
          </cell>
          <cell r="C3412" t="str">
            <v>% MAT</v>
          </cell>
          <cell r="E3412">
            <v>59502.8984375</v>
          </cell>
          <cell r="F3412" t="str">
            <v>PRIMARIO</v>
          </cell>
          <cell r="G3412" t="str">
            <v>TTE</v>
          </cell>
          <cell r="H3412" t="str">
            <v>TTE</v>
          </cell>
          <cell r="O3412" t="str">
            <v>TTE</v>
          </cell>
        </row>
        <row r="3413">
          <cell r="A3413" t="str">
            <v>TTEMAT000420</v>
          </cell>
          <cell r="B3413" t="str">
            <v>TRANSPORTE EN PORCENTAJE MATERIALES</v>
          </cell>
          <cell r="C3413" t="str">
            <v>% MAT</v>
          </cell>
          <cell r="E3413">
            <v>375233</v>
          </cell>
          <cell r="F3413" t="str">
            <v>PRIMARIO</v>
          </cell>
          <cell r="G3413" t="str">
            <v>TTE</v>
          </cell>
          <cell r="H3413" t="str">
            <v>TTE</v>
          </cell>
          <cell r="O3413" t="str">
            <v>TTE</v>
          </cell>
        </row>
        <row r="3414">
          <cell r="A3414" t="str">
            <v>TTEMAT000421</v>
          </cell>
          <cell r="B3414" t="str">
            <v>TRANSPORTE EN PORCENTAJE MATERIALES</v>
          </cell>
          <cell r="C3414" t="str">
            <v>% MAT</v>
          </cell>
          <cell r="E3414">
            <v>375233</v>
          </cell>
          <cell r="F3414" t="str">
            <v>PRIMARIO</v>
          </cell>
          <cell r="G3414" t="str">
            <v>TTE</v>
          </cell>
          <cell r="H3414" t="str">
            <v>TTE</v>
          </cell>
          <cell r="O3414" t="str">
            <v>TTE</v>
          </cell>
        </row>
        <row r="3415">
          <cell r="A3415" t="str">
            <v>TTEMAT000422</v>
          </cell>
          <cell r="B3415" t="str">
            <v>TRANSPORTE EN PORCENTAJE MATERIALES</v>
          </cell>
          <cell r="C3415" t="str">
            <v>% MAT</v>
          </cell>
          <cell r="E3415">
            <v>467372</v>
          </cell>
          <cell r="F3415" t="str">
            <v>PRIMARIO</v>
          </cell>
          <cell r="G3415" t="str">
            <v>TTE</v>
          </cell>
          <cell r="H3415" t="str">
            <v>TTE</v>
          </cell>
          <cell r="O3415" t="str">
            <v>TTE</v>
          </cell>
        </row>
        <row r="3416">
          <cell r="A3416" t="str">
            <v>TTEMAT000423</v>
          </cell>
          <cell r="B3416" t="str">
            <v>TRANSPORTE EN PORCENTAJE MATERIALES</v>
          </cell>
          <cell r="C3416" t="str">
            <v>% MAT</v>
          </cell>
          <cell r="E3416">
            <v>375233</v>
          </cell>
          <cell r="F3416" t="str">
            <v>PRIMARIO</v>
          </cell>
          <cell r="G3416" t="str">
            <v>TTE</v>
          </cell>
          <cell r="H3416" t="str">
            <v>TTE</v>
          </cell>
          <cell r="O3416" t="str">
            <v>TTE</v>
          </cell>
        </row>
        <row r="3417">
          <cell r="A3417" t="str">
            <v>TTEMAT000424</v>
          </cell>
          <cell r="B3417" t="str">
            <v>TRANSPORTE EN PORCENTAJE MATERIALES</v>
          </cell>
          <cell r="C3417" t="str">
            <v>% MAT</v>
          </cell>
          <cell r="E3417">
            <v>467372</v>
          </cell>
          <cell r="F3417" t="str">
            <v>PRIMARIO</v>
          </cell>
          <cell r="G3417" t="str">
            <v>TTE</v>
          </cell>
          <cell r="H3417" t="str">
            <v>TTE</v>
          </cell>
          <cell r="O3417" t="str">
            <v>TTE</v>
          </cell>
        </row>
        <row r="3418">
          <cell r="A3418" t="str">
            <v>TTEMAT000425</v>
          </cell>
          <cell r="B3418" t="str">
            <v>TRANSPORTE EN PORCENTAJE MATERIALES</v>
          </cell>
          <cell r="C3418" t="str">
            <v>% MAT</v>
          </cell>
          <cell r="E3418">
            <v>467372</v>
          </cell>
          <cell r="F3418" t="str">
            <v>PRIMARIO</v>
          </cell>
          <cell r="G3418" t="str">
            <v>TTE</v>
          </cell>
          <cell r="H3418" t="str">
            <v>TTE</v>
          </cell>
          <cell r="O3418" t="str">
            <v>TTE</v>
          </cell>
        </row>
        <row r="3419">
          <cell r="A3419" t="str">
            <v>TTEMAT000426</v>
          </cell>
          <cell r="B3419" t="str">
            <v>TRANSPORTE EN PORCENTAJE MATERIALES</v>
          </cell>
          <cell r="C3419" t="str">
            <v>% MAT</v>
          </cell>
          <cell r="E3419">
            <v>657464</v>
          </cell>
          <cell r="F3419" t="str">
            <v>PRIMARIO</v>
          </cell>
          <cell r="G3419" t="str">
            <v>TTE</v>
          </cell>
          <cell r="H3419" t="str">
            <v>TTE</v>
          </cell>
          <cell r="O3419" t="str">
            <v>TTE</v>
          </cell>
        </row>
        <row r="3420">
          <cell r="A3420" t="str">
            <v>TTEMAT000427</v>
          </cell>
          <cell r="B3420" t="str">
            <v>TRANSPORTE EN PORCENTAJE MATERIALES</v>
          </cell>
          <cell r="C3420" t="str">
            <v>% MAT</v>
          </cell>
          <cell r="E3420">
            <v>375233</v>
          </cell>
          <cell r="F3420" t="str">
            <v>PRIMARIO</v>
          </cell>
          <cell r="G3420" t="str">
            <v>TTE</v>
          </cell>
          <cell r="H3420" t="str">
            <v>TTE</v>
          </cell>
          <cell r="O3420" t="str">
            <v>TTE</v>
          </cell>
        </row>
        <row r="3421">
          <cell r="A3421" t="str">
            <v>TTEMAT000428</v>
          </cell>
          <cell r="B3421" t="str">
            <v>TRANSPORTE EN PORCENTAJE MATERIALES</v>
          </cell>
          <cell r="C3421" t="str">
            <v>% MAT</v>
          </cell>
          <cell r="E3421">
            <v>467372</v>
          </cell>
          <cell r="F3421" t="str">
            <v>PRIMARIO</v>
          </cell>
          <cell r="G3421" t="str">
            <v>TTE</v>
          </cell>
          <cell r="H3421" t="str">
            <v>TTE</v>
          </cell>
          <cell r="O3421" t="str">
            <v>TTE</v>
          </cell>
        </row>
        <row r="3422">
          <cell r="A3422" t="str">
            <v>TTEMAT000429</v>
          </cell>
          <cell r="B3422" t="str">
            <v>TRANSPORTE EN PORCENTAJE MATERIALES</v>
          </cell>
          <cell r="C3422" t="str">
            <v>% MAT</v>
          </cell>
          <cell r="E3422">
            <v>375233</v>
          </cell>
          <cell r="F3422" t="str">
            <v>PRIMARIO</v>
          </cell>
          <cell r="G3422" t="str">
            <v>TTE</v>
          </cell>
          <cell r="H3422" t="str">
            <v>TTE</v>
          </cell>
          <cell r="O3422" t="str">
            <v>TTE</v>
          </cell>
        </row>
        <row r="3423">
          <cell r="A3423" t="str">
            <v>TTEMAT000430</v>
          </cell>
          <cell r="B3423" t="str">
            <v>TRANSPORTE EN PORCENTAJE MATERIALES</v>
          </cell>
          <cell r="C3423" t="str">
            <v>% MAT</v>
          </cell>
          <cell r="E3423">
            <v>467372</v>
          </cell>
          <cell r="F3423" t="str">
            <v>PRIMARIO</v>
          </cell>
          <cell r="G3423" t="str">
            <v>TTE</v>
          </cell>
          <cell r="H3423" t="str">
            <v>TTE</v>
          </cell>
          <cell r="O3423" t="str">
            <v>TTE</v>
          </cell>
        </row>
        <row r="3424">
          <cell r="A3424" t="str">
            <v>TTEMAT000431</v>
          </cell>
          <cell r="B3424" t="str">
            <v>TRANSPORTE EN PORCENTAJE MATERIALES</v>
          </cell>
          <cell r="C3424" t="str">
            <v>% MAT</v>
          </cell>
          <cell r="E3424">
            <v>375233</v>
          </cell>
          <cell r="F3424" t="str">
            <v>PRIMARIO</v>
          </cell>
          <cell r="G3424" t="str">
            <v>TTE</v>
          </cell>
          <cell r="H3424" t="str">
            <v>TTE</v>
          </cell>
          <cell r="O3424" t="str">
            <v>TTE</v>
          </cell>
        </row>
        <row r="3425">
          <cell r="A3425" t="str">
            <v>TTEMAT000432</v>
          </cell>
          <cell r="B3425" t="str">
            <v>TRANSPORTE EN PORCENTAJE MATERIALES</v>
          </cell>
          <cell r="C3425" t="str">
            <v>% MAT</v>
          </cell>
          <cell r="E3425">
            <v>375233</v>
          </cell>
          <cell r="F3425" t="str">
            <v>PRIMARIO</v>
          </cell>
          <cell r="G3425" t="str">
            <v>TTE</v>
          </cell>
          <cell r="H3425" t="str">
            <v>TTE</v>
          </cell>
          <cell r="O3425" t="str">
            <v>TTE</v>
          </cell>
        </row>
        <row r="3426">
          <cell r="A3426" t="str">
            <v>TTEMAT000433</v>
          </cell>
          <cell r="B3426" t="str">
            <v>TRANSPORTE EN PORCENTAJE MATERIALES</v>
          </cell>
          <cell r="C3426" t="str">
            <v>% MAT</v>
          </cell>
          <cell r="E3426">
            <v>375233</v>
          </cell>
          <cell r="F3426" t="str">
            <v>PRIMARIO</v>
          </cell>
          <cell r="G3426" t="str">
            <v>TTE</v>
          </cell>
          <cell r="H3426" t="str">
            <v>TTE</v>
          </cell>
          <cell r="O3426" t="str">
            <v>TTE</v>
          </cell>
        </row>
        <row r="3427">
          <cell r="A3427" t="str">
            <v>TTEMAT000434</v>
          </cell>
          <cell r="B3427" t="str">
            <v>TRANSPORTE EN PORCENTAJE MATERIALES</v>
          </cell>
          <cell r="C3427" t="str">
            <v>% MAT</v>
          </cell>
          <cell r="E3427">
            <v>103118</v>
          </cell>
          <cell r="F3427" t="str">
            <v>PRIMARIO</v>
          </cell>
          <cell r="G3427" t="str">
            <v>TTE</v>
          </cell>
          <cell r="H3427" t="str">
            <v>TTE</v>
          </cell>
          <cell r="O3427" t="str">
            <v>TTE</v>
          </cell>
        </row>
        <row r="3428">
          <cell r="A3428" t="str">
            <v>TTEMAT000435</v>
          </cell>
          <cell r="B3428" t="str">
            <v>TRANSPORTE EN PORCENTAJE MATERIALES</v>
          </cell>
          <cell r="C3428" t="str">
            <v>% MAT</v>
          </cell>
          <cell r="E3428">
            <v>16471589</v>
          </cell>
          <cell r="F3428" t="str">
            <v>PRIMARIO</v>
          </cell>
          <cell r="G3428" t="str">
            <v>TTE</v>
          </cell>
          <cell r="H3428" t="str">
            <v>TTE</v>
          </cell>
          <cell r="O3428" t="str">
            <v>TTE</v>
          </cell>
        </row>
        <row r="3429">
          <cell r="A3429" t="str">
            <v>TTEMAT000437</v>
          </cell>
          <cell r="B3429" t="str">
            <v>TRANSPORTE EN PORCENTAJE MATERIALES</v>
          </cell>
          <cell r="C3429" t="str">
            <v>% MAT</v>
          </cell>
          <cell r="E3429">
            <v>9.9999999392252903E-9</v>
          </cell>
          <cell r="F3429" t="str">
            <v>PRIMARIO</v>
          </cell>
          <cell r="G3429" t="str">
            <v>TTE</v>
          </cell>
          <cell r="H3429" t="str">
            <v>TTE</v>
          </cell>
          <cell r="O3429" t="str">
            <v>TTE</v>
          </cell>
        </row>
        <row r="3430">
          <cell r="A3430" t="str">
            <v>TTEMAT000441</v>
          </cell>
          <cell r="B3430" t="str">
            <v>TRANSPORTE EN PORCENTAJE MATERIALES</v>
          </cell>
          <cell r="C3430" t="str">
            <v>% MAT</v>
          </cell>
          <cell r="E3430">
            <v>9.9999999747524271E-7</v>
          </cell>
          <cell r="F3430" t="str">
            <v>PRIMARIO</v>
          </cell>
          <cell r="G3430" t="str">
            <v>TTE</v>
          </cell>
          <cell r="H3430" t="str">
            <v>TTE</v>
          </cell>
          <cell r="O3430" t="str">
            <v>TTE</v>
          </cell>
        </row>
        <row r="3431">
          <cell r="A3431" t="str">
            <v>TTEMAT000451</v>
          </cell>
          <cell r="B3431" t="str">
            <v>TRANSPORTE EN PORCENTAJE MATERIALES</v>
          </cell>
          <cell r="C3431" t="str">
            <v>% MAT</v>
          </cell>
          <cell r="E3431">
            <v>9.9999999392252903E-9</v>
          </cell>
          <cell r="F3431" t="str">
            <v>PRIMARIO</v>
          </cell>
          <cell r="G3431" t="str">
            <v>TTE</v>
          </cell>
          <cell r="H3431" t="str">
            <v>TTE</v>
          </cell>
          <cell r="O3431" t="str">
            <v>TTE</v>
          </cell>
        </row>
        <row r="3432">
          <cell r="A3432" t="str">
            <v>TTEMAT000453</v>
          </cell>
          <cell r="B3432" t="str">
            <v>TRANSPORTE EN PORCENTAJE MATERIALES</v>
          </cell>
          <cell r="C3432" t="str">
            <v>% MAT</v>
          </cell>
          <cell r="E3432">
            <v>1.0000000116860974E-7</v>
          </cell>
          <cell r="F3432" t="str">
            <v>PRIMARIO</v>
          </cell>
          <cell r="G3432" t="str">
            <v>TTE</v>
          </cell>
          <cell r="H3432" t="str">
            <v>TTE</v>
          </cell>
          <cell r="O3432" t="str">
            <v>TTE</v>
          </cell>
        </row>
        <row r="3433">
          <cell r="A3433" t="str">
            <v>TTEMAT000456</v>
          </cell>
          <cell r="B3433" t="str">
            <v>TRANSPORTE EN PORCENTAJE MATERIALES</v>
          </cell>
          <cell r="C3433" t="str">
            <v>% MAT</v>
          </cell>
          <cell r="E3433">
            <v>708225.5</v>
          </cell>
          <cell r="F3433" t="str">
            <v>PRIMARIO</v>
          </cell>
          <cell r="G3433" t="str">
            <v>TTE</v>
          </cell>
          <cell r="H3433" t="str">
            <v>TTE</v>
          </cell>
          <cell r="O3433" t="str">
            <v>TTE</v>
          </cell>
        </row>
        <row r="3434">
          <cell r="A3434" t="str">
            <v>TTEMAT000457</v>
          </cell>
          <cell r="B3434" t="str">
            <v>TRANSPORTE EN PORCENTAJE MATERIALES</v>
          </cell>
          <cell r="C3434" t="str">
            <v>% MAT</v>
          </cell>
          <cell r="E3434">
            <v>410706</v>
          </cell>
          <cell r="F3434" t="str">
            <v>PRIMARIO</v>
          </cell>
          <cell r="G3434" t="str">
            <v>TTE</v>
          </cell>
          <cell r="H3434" t="str">
            <v>TTE</v>
          </cell>
          <cell r="O3434" t="str">
            <v>TTE</v>
          </cell>
        </row>
        <row r="3435">
          <cell r="A3435" t="str">
            <v>TTEMAT000459</v>
          </cell>
          <cell r="B3435" t="str">
            <v>TRANSPORTE EN PORCENTAJE MATERIALES</v>
          </cell>
          <cell r="C3435" t="str">
            <v>% MAT</v>
          </cell>
          <cell r="E3435">
            <v>478589.5</v>
          </cell>
          <cell r="F3435" t="str">
            <v>PRIMARIO</v>
          </cell>
          <cell r="G3435" t="str">
            <v>TTE</v>
          </cell>
          <cell r="H3435" t="str">
            <v>TTE</v>
          </cell>
          <cell r="O3435" t="str">
            <v>TTE</v>
          </cell>
        </row>
        <row r="3436">
          <cell r="A3436" t="str">
            <v>TTEMAT000460</v>
          </cell>
          <cell r="B3436" t="str">
            <v>TRANSPORTE EN PORCENTAJE MATERIALES</v>
          </cell>
          <cell r="C3436" t="str">
            <v>% MAT</v>
          </cell>
          <cell r="E3436">
            <v>25600</v>
          </cell>
          <cell r="F3436" t="str">
            <v>PRIMARIO</v>
          </cell>
          <cell r="G3436" t="str">
            <v>TTE</v>
          </cell>
          <cell r="H3436" t="str">
            <v>TTE</v>
          </cell>
          <cell r="O3436" t="str">
            <v>TTE</v>
          </cell>
        </row>
        <row r="3437">
          <cell r="A3437" t="str">
            <v>TTEMAT000461</v>
          </cell>
          <cell r="B3437" t="str">
            <v>TRANSPORTE EN PORCENTAJE MATERIALES</v>
          </cell>
          <cell r="C3437" t="str">
            <v>% MAT</v>
          </cell>
          <cell r="E3437">
            <v>319000</v>
          </cell>
          <cell r="F3437" t="str">
            <v>PRIMARIO</v>
          </cell>
          <cell r="G3437" t="str">
            <v>TTE</v>
          </cell>
          <cell r="H3437" t="str">
            <v>TTE</v>
          </cell>
          <cell r="O3437" t="str">
            <v>TTE</v>
          </cell>
        </row>
        <row r="3438">
          <cell r="A3438" t="str">
            <v>TTEMAT000462</v>
          </cell>
          <cell r="B3438" t="str">
            <v>TRANSPORTE EN PORCENTAJE MATERIALES</v>
          </cell>
          <cell r="C3438" t="str">
            <v>% MAT</v>
          </cell>
          <cell r="E3438">
            <v>133303</v>
          </cell>
          <cell r="F3438" t="str">
            <v>PRIMARIO</v>
          </cell>
          <cell r="G3438" t="str">
            <v>TTE</v>
          </cell>
          <cell r="H3438" t="str">
            <v>TTE</v>
          </cell>
          <cell r="O3438" t="str">
            <v>TTE</v>
          </cell>
        </row>
        <row r="3439">
          <cell r="A3439" t="str">
            <v>TTEMAT000463</v>
          </cell>
          <cell r="B3439" t="str">
            <v>TRANSPORTE EN PORCENTAJE MATERIALES</v>
          </cell>
          <cell r="C3439" t="str">
            <v>% MAT</v>
          </cell>
          <cell r="E3439">
            <v>1290000</v>
          </cell>
          <cell r="F3439" t="str">
            <v>PRIMARIO</v>
          </cell>
          <cell r="G3439" t="str">
            <v>TTE</v>
          </cell>
          <cell r="H3439" t="str">
            <v>TTE</v>
          </cell>
          <cell r="O3439" t="str">
            <v>TTE</v>
          </cell>
        </row>
        <row r="3440">
          <cell r="A3440" t="str">
            <v>TTEMAT000464</v>
          </cell>
          <cell r="B3440" t="str">
            <v>TRANSPORTE EN PORCENTAJE MATERIALES</v>
          </cell>
          <cell r="C3440" t="str">
            <v>% MAT</v>
          </cell>
          <cell r="E3440">
            <v>58684.80078125</v>
          </cell>
          <cell r="F3440" t="str">
            <v>PRIMARIO</v>
          </cell>
          <cell r="G3440" t="str">
            <v>TTE</v>
          </cell>
          <cell r="H3440" t="str">
            <v>TTE</v>
          </cell>
          <cell r="O3440" t="str">
            <v>TTE</v>
          </cell>
        </row>
        <row r="3441">
          <cell r="A3441" t="str">
            <v>TTEMAT000465</v>
          </cell>
          <cell r="B3441" t="str">
            <v>TRANSPORTE EN PORCENTAJE MATERIALES</v>
          </cell>
          <cell r="C3441" t="str">
            <v>% MAT</v>
          </cell>
          <cell r="E3441">
            <v>101186.796875</v>
          </cell>
          <cell r="F3441" t="str">
            <v>PRIMARIO</v>
          </cell>
          <cell r="G3441" t="str">
            <v>TTE</v>
          </cell>
          <cell r="H3441" t="str">
            <v>TTE</v>
          </cell>
          <cell r="O3441" t="str">
            <v>TTE</v>
          </cell>
        </row>
        <row r="3442">
          <cell r="A3442" t="str">
            <v>TTEMAT000466</v>
          </cell>
          <cell r="B3442" t="str">
            <v>TRANSPORTE EN PORCENTAJE MATERIALES</v>
          </cell>
          <cell r="C3442" t="str">
            <v>% MAT</v>
          </cell>
          <cell r="E3442">
            <v>25233.80078125</v>
          </cell>
          <cell r="F3442" t="str">
            <v>PRIMARIO</v>
          </cell>
          <cell r="G3442" t="str">
            <v>TTE</v>
          </cell>
          <cell r="H3442" t="str">
            <v>TTE</v>
          </cell>
          <cell r="O3442" t="str">
            <v>TTE</v>
          </cell>
        </row>
        <row r="3443">
          <cell r="A3443" t="str">
            <v>TTEMAT000467</v>
          </cell>
          <cell r="B3443" t="str">
            <v>TRANSPORTE EN PORCENTAJE MATERIALES</v>
          </cell>
          <cell r="C3443" t="str">
            <v>% MAT</v>
          </cell>
          <cell r="E3443">
            <v>25233.80078125</v>
          </cell>
          <cell r="F3443" t="str">
            <v>PRIMARIO</v>
          </cell>
          <cell r="G3443" t="str">
            <v>TTE</v>
          </cell>
          <cell r="H3443" t="str">
            <v>TTE</v>
          </cell>
          <cell r="O3443" t="str">
            <v>TTE</v>
          </cell>
        </row>
        <row r="3444">
          <cell r="A3444" t="str">
            <v>TTEMAT000468</v>
          </cell>
          <cell r="B3444" t="str">
            <v>TRANSPORTE EN PORCENTAJE MATERIALES</v>
          </cell>
          <cell r="C3444" t="str">
            <v>% MAT</v>
          </cell>
          <cell r="E3444">
            <v>25233.80078125</v>
          </cell>
          <cell r="F3444" t="str">
            <v>PRIMARIO</v>
          </cell>
          <cell r="G3444" t="str">
            <v>TTE</v>
          </cell>
          <cell r="H3444" t="str">
            <v>TTE</v>
          </cell>
          <cell r="O3444" t="str">
            <v>TTE</v>
          </cell>
        </row>
        <row r="3445">
          <cell r="A3445" t="str">
            <v>TTEMAT000469</v>
          </cell>
          <cell r="B3445" t="str">
            <v>TRANSPORTE EN PORCENTAJE MATERIALES</v>
          </cell>
          <cell r="C3445" t="str">
            <v>% MAT</v>
          </cell>
          <cell r="E3445">
            <v>27278.400390625</v>
          </cell>
          <cell r="F3445" t="str">
            <v>PRIMARIO</v>
          </cell>
          <cell r="G3445" t="str">
            <v>TTE</v>
          </cell>
          <cell r="H3445" t="str">
            <v>TTE</v>
          </cell>
          <cell r="O3445" t="str">
            <v>TTE</v>
          </cell>
        </row>
        <row r="3446">
          <cell r="A3446" t="str">
            <v>TTEMAT000470</v>
          </cell>
          <cell r="B3446" t="str">
            <v>TRANSPORTE EN PORCENTAJE MATERIALES</v>
          </cell>
          <cell r="C3446" t="str">
            <v>% MAT</v>
          </cell>
          <cell r="E3446">
            <v>168503.625</v>
          </cell>
          <cell r="F3446" t="str">
            <v>PRIMARIO</v>
          </cell>
          <cell r="G3446" t="str">
            <v>TTE</v>
          </cell>
          <cell r="H3446" t="str">
            <v>TTE</v>
          </cell>
          <cell r="O3446" t="str">
            <v>TTE</v>
          </cell>
        </row>
        <row r="3447">
          <cell r="A3447" t="str">
            <v>TTEMAT000471</v>
          </cell>
          <cell r="B3447" t="str">
            <v>TRANSPORTE EN PORCENTAJE MATERIALES</v>
          </cell>
          <cell r="C3447" t="str">
            <v>% MAT</v>
          </cell>
          <cell r="E3447">
            <v>88562</v>
          </cell>
          <cell r="F3447" t="str">
            <v>PRIMARIO</v>
          </cell>
          <cell r="G3447" t="str">
            <v>TTE</v>
          </cell>
          <cell r="H3447" t="str">
            <v>TTE</v>
          </cell>
          <cell r="O3447" t="str">
            <v>TTE</v>
          </cell>
        </row>
        <row r="3448">
          <cell r="A3448" t="str">
            <v>TTEMAT000472</v>
          </cell>
          <cell r="B3448" t="str">
            <v>TRANSPORTE EN PORCENTAJE MATERIALES</v>
          </cell>
          <cell r="C3448" t="str">
            <v>% MAT</v>
          </cell>
          <cell r="E3448">
            <v>132843</v>
          </cell>
          <cell r="F3448" t="str">
            <v>PRIMARIO</v>
          </cell>
          <cell r="G3448" t="str">
            <v>TTE</v>
          </cell>
          <cell r="H3448" t="str">
            <v>TTE</v>
          </cell>
          <cell r="O3448" t="str">
            <v>TTE</v>
          </cell>
        </row>
        <row r="3449">
          <cell r="A3449" t="str">
            <v>TTEMAT000473</v>
          </cell>
          <cell r="B3449" t="str">
            <v>TRANSPORTE EN PORCENTAJE MATERIALES</v>
          </cell>
          <cell r="C3449" t="str">
            <v>% MAT</v>
          </cell>
          <cell r="E3449">
            <v>75635.203125</v>
          </cell>
          <cell r="F3449" t="str">
            <v>PRIMARIO</v>
          </cell>
          <cell r="G3449" t="str">
            <v>TTE</v>
          </cell>
          <cell r="H3449" t="str">
            <v>TTE</v>
          </cell>
          <cell r="O3449" t="str">
            <v>TTE</v>
          </cell>
        </row>
        <row r="3450">
          <cell r="A3450" t="str">
            <v>TTEMAT000474</v>
          </cell>
          <cell r="B3450" t="str">
            <v>TRANSPORTE EN PORCENTAJE MATERIALES</v>
          </cell>
          <cell r="C3450" t="str">
            <v>% MAT</v>
          </cell>
          <cell r="E3450">
            <v>1014460.5</v>
          </cell>
          <cell r="F3450" t="str">
            <v>PRIMARIO</v>
          </cell>
          <cell r="G3450" t="str">
            <v>TTE</v>
          </cell>
          <cell r="H3450" t="str">
            <v>TTE</v>
          </cell>
          <cell r="O3450" t="str">
            <v>TTE</v>
          </cell>
        </row>
        <row r="3451">
          <cell r="A3451" t="str">
            <v>TTEMAT000475</v>
          </cell>
          <cell r="B3451" t="str">
            <v>TRANSPORTE EN PORCENTAJE MATERIALES</v>
          </cell>
          <cell r="C3451" t="str">
            <v>% MAT</v>
          </cell>
          <cell r="E3451">
            <v>1740183</v>
          </cell>
          <cell r="F3451" t="str">
            <v>PRIMARIO</v>
          </cell>
          <cell r="G3451" t="str">
            <v>TTE</v>
          </cell>
          <cell r="H3451" t="str">
            <v>TTE</v>
          </cell>
          <cell r="O3451" t="str">
            <v>TTE</v>
          </cell>
        </row>
        <row r="3452">
          <cell r="A3452" t="str">
            <v>TTEMAT000476</v>
          </cell>
          <cell r="B3452" t="str">
            <v>TRANSPORTE EN PORCENTAJE MATERIALES</v>
          </cell>
          <cell r="C3452" t="str">
            <v>% MAT</v>
          </cell>
          <cell r="E3452">
            <v>1088512.5</v>
          </cell>
          <cell r="F3452" t="str">
            <v>PRIMARIO</v>
          </cell>
          <cell r="G3452" t="str">
            <v>TTE</v>
          </cell>
          <cell r="H3452" t="str">
            <v>TTE</v>
          </cell>
          <cell r="O3452" t="str">
            <v>TTE</v>
          </cell>
        </row>
        <row r="3453">
          <cell r="A3453" t="str">
            <v>TTEMAT000477</v>
          </cell>
          <cell r="B3453" t="str">
            <v>TRANSPORTE EN PORCENTAJE MATERIALES</v>
          </cell>
          <cell r="C3453" t="str">
            <v>% MAT</v>
          </cell>
          <cell r="E3453">
            <v>1088512.5</v>
          </cell>
          <cell r="F3453" t="str">
            <v>PRIMARIO</v>
          </cell>
          <cell r="G3453" t="str">
            <v>TTE</v>
          </cell>
          <cell r="H3453" t="str">
            <v>TTE</v>
          </cell>
          <cell r="O3453" t="str">
            <v>TTE</v>
          </cell>
        </row>
        <row r="3454">
          <cell r="A3454" t="str">
            <v>TTEMAT000478</v>
          </cell>
          <cell r="B3454" t="str">
            <v>TRANSPORTE EN PORCENTAJE MATERIALES</v>
          </cell>
          <cell r="C3454" t="str">
            <v>% MAT</v>
          </cell>
          <cell r="E3454">
            <v>1209284.5</v>
          </cell>
          <cell r="F3454" t="str">
            <v>PRIMARIO</v>
          </cell>
          <cell r="G3454" t="str">
            <v>TTE</v>
          </cell>
          <cell r="H3454" t="str">
            <v>TTE</v>
          </cell>
          <cell r="O3454" t="str">
            <v>TTE</v>
          </cell>
        </row>
        <row r="3455">
          <cell r="A3455" t="str">
            <v>TTEMAT000479</v>
          </cell>
          <cell r="B3455" t="str">
            <v>TRANSPORTE EN PORCENTAJE MATERIALES</v>
          </cell>
          <cell r="C3455" t="str">
            <v>% MAT</v>
          </cell>
          <cell r="E3455">
            <v>1981727</v>
          </cell>
          <cell r="F3455" t="str">
            <v>PRIMARIO</v>
          </cell>
          <cell r="G3455" t="str">
            <v>TTE</v>
          </cell>
          <cell r="H3455" t="str">
            <v>TTE</v>
          </cell>
          <cell r="O3455" t="str">
            <v>TTE</v>
          </cell>
        </row>
        <row r="3456">
          <cell r="A3456" t="str">
            <v>TTEMAT000480</v>
          </cell>
          <cell r="B3456" t="str">
            <v>TRANSPORTE EN PORCENTAJE MATERIALES</v>
          </cell>
          <cell r="C3456" t="str">
            <v>% MAT</v>
          </cell>
          <cell r="E3456">
            <v>546721.5</v>
          </cell>
          <cell r="F3456" t="str">
            <v>PRIMARIO</v>
          </cell>
          <cell r="G3456" t="str">
            <v>TTE</v>
          </cell>
          <cell r="H3456" t="str">
            <v>TTE</v>
          </cell>
          <cell r="O3456" t="str">
            <v>TTE</v>
          </cell>
        </row>
        <row r="3457">
          <cell r="A3457" t="str">
            <v>TTEMAT000481</v>
          </cell>
          <cell r="B3457" t="str">
            <v>TRANSPORTE EN PORCENTAJE MATERIALES</v>
          </cell>
          <cell r="C3457" t="str">
            <v>% MAT</v>
          </cell>
          <cell r="E3457">
            <v>620773.5</v>
          </cell>
          <cell r="F3457" t="str">
            <v>PRIMARIO</v>
          </cell>
          <cell r="G3457" t="str">
            <v>TTE</v>
          </cell>
          <cell r="H3457" t="str">
            <v>TTE</v>
          </cell>
          <cell r="O3457" t="str">
            <v>TTE</v>
          </cell>
        </row>
        <row r="3458">
          <cell r="A3458" t="str">
            <v>TTEMAT000482</v>
          </cell>
          <cell r="B3458" t="str">
            <v>TRANSPORTE EN PORCENTAJE MATERIALES</v>
          </cell>
          <cell r="C3458" t="str">
            <v>% MAT</v>
          </cell>
          <cell r="E3458">
            <v>694825.5</v>
          </cell>
          <cell r="F3458" t="str">
            <v>PRIMARIO</v>
          </cell>
          <cell r="G3458" t="str">
            <v>TTE</v>
          </cell>
          <cell r="H3458" t="str">
            <v>TTE</v>
          </cell>
          <cell r="O3458" t="str">
            <v>TTE</v>
          </cell>
        </row>
        <row r="3459">
          <cell r="A3459" t="str">
            <v>TTEMAT000483</v>
          </cell>
          <cell r="B3459" t="str">
            <v>TRANSPORTE EN PORCENTAJE MATERIALES</v>
          </cell>
          <cell r="C3459" t="str">
            <v>% MAT</v>
          </cell>
          <cell r="E3459">
            <v>768877.5</v>
          </cell>
          <cell r="F3459" t="str">
            <v>PRIMARIO</v>
          </cell>
          <cell r="G3459" t="str">
            <v>TTE</v>
          </cell>
          <cell r="H3459" t="str">
            <v>TTE</v>
          </cell>
          <cell r="O3459" t="str">
            <v>TTE</v>
          </cell>
        </row>
        <row r="3460">
          <cell r="A3460" t="str">
            <v>TTEMAT000484</v>
          </cell>
          <cell r="B3460" t="str">
            <v>TRANSPORTE EN PORCENTAJE MATERIALES</v>
          </cell>
          <cell r="C3460" t="str">
            <v>% MAT</v>
          </cell>
          <cell r="E3460">
            <v>694825.5</v>
          </cell>
          <cell r="F3460" t="str">
            <v>PRIMARIO</v>
          </cell>
          <cell r="G3460" t="str">
            <v>TTE</v>
          </cell>
          <cell r="H3460" t="str">
            <v>TTE</v>
          </cell>
          <cell r="O3460" t="str">
            <v>TTE</v>
          </cell>
        </row>
        <row r="3461">
          <cell r="A3461" t="str">
            <v>TTEMAT000485</v>
          </cell>
          <cell r="B3461" t="str">
            <v>TRANSPORTE EN PORCENTAJE MATERIALES</v>
          </cell>
          <cell r="C3461" t="str">
            <v>% MAT</v>
          </cell>
          <cell r="E3461">
            <v>24733.80078125</v>
          </cell>
          <cell r="F3461" t="str">
            <v>PRIMARIO</v>
          </cell>
          <cell r="G3461" t="str">
            <v>TTE</v>
          </cell>
          <cell r="H3461" t="str">
            <v>TTE</v>
          </cell>
          <cell r="O3461" t="str">
            <v>TTE</v>
          </cell>
        </row>
        <row r="3462">
          <cell r="A3462" t="str">
            <v>TTEMAT000486</v>
          </cell>
          <cell r="B3462" t="str">
            <v>TRANSPORTE EN PORCENTAJE MATERIALES</v>
          </cell>
          <cell r="C3462" t="str">
            <v>% MAT</v>
          </cell>
          <cell r="E3462">
            <v>510385</v>
          </cell>
          <cell r="F3462" t="str">
            <v>PRIMARIO</v>
          </cell>
          <cell r="G3462" t="str">
            <v>TTE</v>
          </cell>
          <cell r="H3462" t="str">
            <v>TTE</v>
          </cell>
          <cell r="O3462" t="str">
            <v>TTE</v>
          </cell>
        </row>
        <row r="3463">
          <cell r="A3463" t="str">
            <v>TTEMAT000487</v>
          </cell>
          <cell r="B3463" t="str">
            <v>TRANSPORTE EN PORCENTAJE MATERIALES</v>
          </cell>
          <cell r="C3463" t="str">
            <v>% MAT</v>
          </cell>
          <cell r="E3463">
            <v>652117.5</v>
          </cell>
          <cell r="F3463" t="str">
            <v>PRIMARIO</v>
          </cell>
          <cell r="G3463" t="str">
            <v>TTE</v>
          </cell>
          <cell r="H3463" t="str">
            <v>TTE</v>
          </cell>
          <cell r="O3463" t="str">
            <v>TTE</v>
          </cell>
        </row>
        <row r="3464">
          <cell r="A3464" t="str">
            <v>TTEMAT000488</v>
          </cell>
          <cell r="B3464" t="str">
            <v>TRANSPORTE EN PORCENTAJE MATERIALES</v>
          </cell>
          <cell r="C3464" t="str">
            <v>% MAT</v>
          </cell>
          <cell r="E3464">
            <v>212056</v>
          </cell>
          <cell r="F3464" t="str">
            <v>PRIMARIO</v>
          </cell>
          <cell r="G3464" t="str">
            <v>TTE</v>
          </cell>
          <cell r="H3464" t="str">
            <v>TTE</v>
          </cell>
          <cell r="O3464" t="str">
            <v>TTE</v>
          </cell>
        </row>
        <row r="3465">
          <cell r="A3465" t="str">
            <v>TTEMAT000489</v>
          </cell>
          <cell r="B3465" t="str">
            <v>TRANSPORTE EN PORCENTAJE MATERIALES</v>
          </cell>
          <cell r="C3465" t="str">
            <v>% MAT</v>
          </cell>
          <cell r="E3465">
            <v>128551</v>
          </cell>
          <cell r="F3465" t="str">
            <v>PRIMARIO</v>
          </cell>
          <cell r="G3465" t="str">
            <v>TTE</v>
          </cell>
          <cell r="H3465" t="str">
            <v>TTE</v>
          </cell>
          <cell r="O3465" t="str">
            <v>TTE</v>
          </cell>
        </row>
        <row r="3466">
          <cell r="A3466" t="str">
            <v>TTEMAT000490</v>
          </cell>
          <cell r="B3466" t="str">
            <v>TRANSPORTE EN PORCENTAJE MATERIALES</v>
          </cell>
          <cell r="C3466" t="str">
            <v>% MAT</v>
          </cell>
          <cell r="E3466">
            <v>188053</v>
          </cell>
          <cell r="F3466" t="str">
            <v>PRIMARIO</v>
          </cell>
          <cell r="G3466" t="str">
            <v>TTE</v>
          </cell>
          <cell r="H3466" t="str">
            <v>TTE</v>
          </cell>
          <cell r="O3466" t="str">
            <v>TTE</v>
          </cell>
        </row>
        <row r="3467">
          <cell r="A3467" t="str">
            <v>TTEMAT000491</v>
          </cell>
          <cell r="B3467" t="str">
            <v>TRANSPORTE EN PORCENTAJE MATERIALES</v>
          </cell>
          <cell r="C3467" t="str">
            <v>% MAT</v>
          </cell>
          <cell r="E3467">
            <v>185805</v>
          </cell>
          <cell r="F3467" t="str">
            <v>PRIMARIO</v>
          </cell>
          <cell r="G3467" t="str">
            <v>TTE</v>
          </cell>
          <cell r="H3467" t="str">
            <v>TTE</v>
          </cell>
          <cell r="O3467" t="str">
            <v>TTE</v>
          </cell>
        </row>
        <row r="3468">
          <cell r="A3468" t="str">
            <v>TTEMAT000492</v>
          </cell>
          <cell r="B3468" t="str">
            <v>TRANSPORTE EN PORCENTAJE MATERIALES</v>
          </cell>
          <cell r="C3468" t="str">
            <v>% MAT</v>
          </cell>
          <cell r="E3468">
            <v>27278.400390625</v>
          </cell>
          <cell r="F3468" t="str">
            <v>PRIMARIO</v>
          </cell>
          <cell r="G3468" t="str">
            <v>TTE</v>
          </cell>
          <cell r="H3468" t="str">
            <v>TTE</v>
          </cell>
          <cell r="O3468" t="str">
            <v>TTE</v>
          </cell>
        </row>
        <row r="3469">
          <cell r="A3469" t="str">
            <v>TTEMAT000493</v>
          </cell>
          <cell r="B3469" t="str">
            <v>TRANSPORTE EN PORCENTAJE MATERIALES</v>
          </cell>
          <cell r="C3469" t="str">
            <v>% MAT</v>
          </cell>
          <cell r="E3469">
            <v>762011.5</v>
          </cell>
          <cell r="F3469" t="str">
            <v>PRIMARIO</v>
          </cell>
          <cell r="G3469" t="str">
            <v>TTE</v>
          </cell>
          <cell r="H3469" t="str">
            <v>TTE</v>
          </cell>
          <cell r="O3469" t="str">
            <v>TTE</v>
          </cell>
        </row>
        <row r="3470">
          <cell r="A3470" t="str">
            <v>TTEMAT000494</v>
          </cell>
          <cell r="B3470" t="str">
            <v>TRANSPORTE EN PORCENTAJE MATERIALES</v>
          </cell>
          <cell r="C3470" t="str">
            <v>% MAT</v>
          </cell>
          <cell r="E3470">
            <v>858936</v>
          </cell>
          <cell r="F3470" t="str">
            <v>PRIMARIO</v>
          </cell>
          <cell r="G3470" t="str">
            <v>TTE</v>
          </cell>
          <cell r="H3470" t="str">
            <v>TTE</v>
          </cell>
          <cell r="O3470" t="str">
            <v>TTE</v>
          </cell>
        </row>
        <row r="3471">
          <cell r="A3471" t="str">
            <v>TTEMAT000495</v>
          </cell>
          <cell r="B3471" t="str">
            <v>TRANSPORTE EN PORCENTAJE MATERIALES</v>
          </cell>
          <cell r="C3471" t="str">
            <v>% MAT</v>
          </cell>
          <cell r="E3471">
            <v>472669.5</v>
          </cell>
          <cell r="F3471" t="str">
            <v>PRIMARIO</v>
          </cell>
          <cell r="G3471" t="str">
            <v>TTE</v>
          </cell>
          <cell r="H3471" t="str">
            <v>TTE</v>
          </cell>
          <cell r="O3471" t="str">
            <v>TTE</v>
          </cell>
        </row>
        <row r="3472">
          <cell r="A3472" t="str">
            <v>TTEMAT000496</v>
          </cell>
          <cell r="B3472" t="str">
            <v>TRANSPORTE EN PORCENTAJE MATERIALES</v>
          </cell>
          <cell r="C3472" t="str">
            <v>% MAT</v>
          </cell>
          <cell r="E3472">
            <v>552641.5</v>
          </cell>
          <cell r="F3472" t="str">
            <v>PRIMARIO</v>
          </cell>
          <cell r="G3472" t="str">
            <v>TTE</v>
          </cell>
          <cell r="H3472" t="str">
            <v>TTE</v>
          </cell>
          <cell r="O3472" t="str">
            <v>TTE</v>
          </cell>
        </row>
        <row r="3473">
          <cell r="A3473" t="str">
            <v>TTEMAT000497</v>
          </cell>
          <cell r="B3473" t="str">
            <v>TRANSPORTE EN PORCENTAJE MATERIALES</v>
          </cell>
          <cell r="C3473" t="str">
            <v>% MAT</v>
          </cell>
          <cell r="E3473">
            <v>314265</v>
          </cell>
          <cell r="F3473" t="str">
            <v>PRIMARIO</v>
          </cell>
          <cell r="G3473" t="str">
            <v>TTE</v>
          </cell>
          <cell r="H3473" t="str">
            <v>TTE</v>
          </cell>
          <cell r="O3473" t="str">
            <v>TTE</v>
          </cell>
        </row>
        <row r="3474">
          <cell r="A3474" t="str">
            <v>TTEMAT000498</v>
          </cell>
          <cell r="B3474" t="str">
            <v>TRANSPORTE EN PORCENTAJE MATERIALES</v>
          </cell>
          <cell r="C3474" t="str">
            <v>% MAT</v>
          </cell>
          <cell r="E3474">
            <v>404537.5</v>
          </cell>
          <cell r="F3474" t="str">
            <v>PRIMARIO</v>
          </cell>
          <cell r="G3474" t="str">
            <v>TTE</v>
          </cell>
          <cell r="H3474" t="str">
            <v>TTE</v>
          </cell>
          <cell r="O3474" t="str">
            <v>TTE</v>
          </cell>
        </row>
        <row r="3475">
          <cell r="A3475" t="str">
            <v>TTEMAT000499</v>
          </cell>
          <cell r="B3475" t="str">
            <v>TRANSPORTE EN PORCENTAJE MATERIALES</v>
          </cell>
          <cell r="C3475" t="str">
            <v>% MAT</v>
          </cell>
          <cell r="E3475">
            <v>440705</v>
          </cell>
          <cell r="F3475" t="str">
            <v>PRIMARIO</v>
          </cell>
          <cell r="G3475" t="str">
            <v>TTE</v>
          </cell>
          <cell r="H3475" t="str">
            <v>TTE</v>
          </cell>
          <cell r="O3475" t="str">
            <v>TTE</v>
          </cell>
        </row>
        <row r="3476">
          <cell r="A3476" t="str">
            <v>TTEMAT000500</v>
          </cell>
          <cell r="B3476" t="str">
            <v>TRANSPORTE EN PORCENTAJE MATERIALES</v>
          </cell>
          <cell r="C3476" t="str">
            <v>% MAT</v>
          </cell>
          <cell r="E3476">
            <v>570715</v>
          </cell>
          <cell r="F3476" t="str">
            <v>PRIMARIO</v>
          </cell>
          <cell r="G3476" t="str">
            <v>TTE</v>
          </cell>
          <cell r="H3476" t="str">
            <v>TTE</v>
          </cell>
          <cell r="O3476" t="str">
            <v>TTE</v>
          </cell>
        </row>
        <row r="3477">
          <cell r="A3477" t="str">
            <v>TTEMAT000501</v>
          </cell>
          <cell r="B3477" t="str">
            <v>TRANSPORTE EN PORCENTAJE MATERIALES</v>
          </cell>
          <cell r="C3477" t="str">
            <v>% MAT</v>
          </cell>
          <cell r="E3477">
            <v>393537.5</v>
          </cell>
          <cell r="F3477" t="str">
            <v>PRIMARIO</v>
          </cell>
          <cell r="G3477" t="str">
            <v>TTE</v>
          </cell>
          <cell r="H3477" t="str">
            <v>TTE</v>
          </cell>
          <cell r="O3477" t="str">
            <v>TTE</v>
          </cell>
        </row>
        <row r="3478">
          <cell r="A3478" t="str">
            <v>TTEMAT000502</v>
          </cell>
          <cell r="B3478" t="str">
            <v>TRANSPORTE EN PORCENTAJE MATERIALES</v>
          </cell>
          <cell r="C3478" t="str">
            <v>% MAT</v>
          </cell>
          <cell r="E3478">
            <v>999276</v>
          </cell>
          <cell r="F3478" t="str">
            <v>PRIMARIO</v>
          </cell>
          <cell r="G3478" t="str">
            <v>TTE</v>
          </cell>
          <cell r="H3478" t="str">
            <v>TTE</v>
          </cell>
          <cell r="O3478" t="str">
            <v>TTE</v>
          </cell>
        </row>
        <row r="3479">
          <cell r="A3479" t="str">
            <v>TTEMAT000505</v>
          </cell>
          <cell r="B3479" t="str">
            <v>TRANSPORTE EN PORCENTAJE MATERIALES</v>
          </cell>
          <cell r="C3479" t="str">
            <v>% MAT</v>
          </cell>
          <cell r="E3479">
            <v>88000</v>
          </cell>
          <cell r="F3479" t="str">
            <v>PRIMARIO</v>
          </cell>
          <cell r="G3479" t="str">
            <v>TTE</v>
          </cell>
          <cell r="H3479" t="str">
            <v>TTE</v>
          </cell>
          <cell r="O3479" t="str">
            <v>TTE</v>
          </cell>
        </row>
        <row r="3480">
          <cell r="A3480" t="str">
            <v>TTEMAT000508</v>
          </cell>
          <cell r="B3480" t="str">
            <v>TRANSPORTE EN PORCENTAJE MATERIALES</v>
          </cell>
          <cell r="C3480" t="str">
            <v>% MAT</v>
          </cell>
          <cell r="E3480">
            <v>27000</v>
          </cell>
          <cell r="F3480" t="str">
            <v>PRIMARIO</v>
          </cell>
          <cell r="G3480" t="str">
            <v>TTE</v>
          </cell>
          <cell r="H3480" t="str">
            <v>TTE</v>
          </cell>
          <cell r="O3480" t="str">
            <v>TTE</v>
          </cell>
        </row>
        <row r="3481">
          <cell r="A3481" t="str">
            <v>TTEMAT000513</v>
          </cell>
          <cell r="B3481" t="str">
            <v>TRANSPORTE EN PORCENTAJE MATERIALES</v>
          </cell>
          <cell r="C3481" t="str">
            <v>% MAT</v>
          </cell>
          <cell r="E3481">
            <v>95000000</v>
          </cell>
          <cell r="F3481" t="str">
            <v>PRIMARIO</v>
          </cell>
          <cell r="G3481" t="str">
            <v>TTE</v>
          </cell>
          <cell r="H3481" t="str">
            <v>TTE</v>
          </cell>
          <cell r="O3481" t="str">
            <v>TTE</v>
          </cell>
        </row>
        <row r="3482">
          <cell r="A3482" t="str">
            <v>TTEMAT000515</v>
          </cell>
          <cell r="B3482" t="str">
            <v>TRANSPORTE EN PORCENTAJE MATERIALES</v>
          </cell>
          <cell r="C3482" t="str">
            <v>% MAT</v>
          </cell>
          <cell r="E3482">
            <v>83957.5</v>
          </cell>
          <cell r="F3482" t="str">
            <v>PRIMARIO</v>
          </cell>
          <cell r="G3482" t="str">
            <v>TTE</v>
          </cell>
          <cell r="H3482" t="str">
            <v>TTE</v>
          </cell>
          <cell r="O3482" t="str">
            <v>TTE</v>
          </cell>
        </row>
        <row r="3483">
          <cell r="A3483" t="str">
            <v>TTEMAT000516</v>
          </cell>
          <cell r="B3483" t="str">
            <v>TRANSPORTE EN PORCENTAJE MATERIALES</v>
          </cell>
          <cell r="C3483" t="str">
            <v>% MAT</v>
          </cell>
          <cell r="E3483">
            <v>69857.5</v>
          </cell>
          <cell r="F3483" t="str">
            <v>PRIMARIO</v>
          </cell>
          <cell r="G3483" t="str">
            <v>TTE</v>
          </cell>
          <cell r="H3483" t="str">
            <v>TTE</v>
          </cell>
          <cell r="O3483" t="str">
            <v>TTE</v>
          </cell>
        </row>
        <row r="3484">
          <cell r="A3484" t="str">
            <v>TTEMAT000517</v>
          </cell>
          <cell r="B3484" t="str">
            <v>TRANSPORTE EN PORCENTAJE MATERIALES</v>
          </cell>
          <cell r="C3484" t="str">
            <v>% MAT</v>
          </cell>
          <cell r="E3484">
            <v>107740</v>
          </cell>
          <cell r="F3484" t="str">
            <v>PRIMARIO</v>
          </cell>
          <cell r="G3484" t="str">
            <v>TTE</v>
          </cell>
          <cell r="H3484" t="str">
            <v>TTE</v>
          </cell>
          <cell r="O3484" t="str">
            <v>TTE</v>
          </cell>
        </row>
        <row r="3485">
          <cell r="A3485" t="str">
            <v>TTEMAT000518</v>
          </cell>
          <cell r="B3485" t="str">
            <v>TRANSPORTE EN PORCENTAJE MATERIALES</v>
          </cell>
          <cell r="C3485" t="str">
            <v>% MAT</v>
          </cell>
          <cell r="E3485">
            <v>42797.5</v>
          </cell>
          <cell r="F3485" t="str">
            <v>PRIMARIO</v>
          </cell>
          <cell r="G3485" t="str">
            <v>TTE</v>
          </cell>
          <cell r="H3485" t="str">
            <v>TTE</v>
          </cell>
          <cell r="O3485" t="str">
            <v>TTE</v>
          </cell>
        </row>
        <row r="3486">
          <cell r="A3486" t="str">
            <v>TTEMAT000522</v>
          </cell>
          <cell r="B3486" t="str">
            <v>TRANSPORTE EN PORCENTAJE MATERIALES</v>
          </cell>
          <cell r="C3486" t="str">
            <v>% MAT</v>
          </cell>
          <cell r="E3486">
            <v>169343</v>
          </cell>
          <cell r="F3486" t="str">
            <v>PRIMARIO</v>
          </cell>
          <cell r="G3486" t="str">
            <v>TTE</v>
          </cell>
          <cell r="H3486" t="str">
            <v>TTE</v>
          </cell>
          <cell r="O3486" t="str">
            <v>TTE</v>
          </cell>
        </row>
        <row r="3487">
          <cell r="A3487" t="str">
            <v>TTEMAT000523</v>
          </cell>
          <cell r="B3487" t="str">
            <v>TRANSPORTE EN PORCENTAJE MATERIALES</v>
          </cell>
          <cell r="C3487" t="str">
            <v>% MAT</v>
          </cell>
          <cell r="E3487">
            <v>32200</v>
          </cell>
          <cell r="F3487" t="str">
            <v>PRIMARIO</v>
          </cell>
          <cell r="G3487" t="str">
            <v>TTE</v>
          </cell>
          <cell r="H3487" t="str">
            <v>TTE</v>
          </cell>
          <cell r="O3487" t="str">
            <v>TTE</v>
          </cell>
        </row>
        <row r="3488">
          <cell r="A3488" t="str">
            <v>TTEMAT000527</v>
          </cell>
          <cell r="B3488" t="str">
            <v>TRANSPORTE EN PORCENTAJE MATERIALES</v>
          </cell>
          <cell r="C3488" t="str">
            <v>% MAT</v>
          </cell>
          <cell r="E3488">
            <v>1450200</v>
          </cell>
          <cell r="F3488" t="str">
            <v>PRIMARIO</v>
          </cell>
          <cell r="G3488" t="str">
            <v>TTE</v>
          </cell>
          <cell r="H3488" t="str">
            <v>TTE</v>
          </cell>
          <cell r="O3488" t="str">
            <v>TTE</v>
          </cell>
        </row>
        <row r="3489">
          <cell r="A3489" t="str">
            <v>TTEMAT000528</v>
          </cell>
          <cell r="B3489" t="str">
            <v>TRANSPORTE EN PORCENTAJE MATERIALES</v>
          </cell>
          <cell r="C3489" t="str">
            <v>% MAT</v>
          </cell>
          <cell r="E3489">
            <v>19000</v>
          </cell>
          <cell r="F3489" t="str">
            <v>PRIMARIO</v>
          </cell>
          <cell r="G3489" t="str">
            <v>TTE</v>
          </cell>
          <cell r="H3489" t="str">
            <v>TTE</v>
          </cell>
          <cell r="O3489" t="str">
            <v>TTE</v>
          </cell>
        </row>
        <row r="3490">
          <cell r="A3490" t="str">
            <v>TTEMAT000529</v>
          </cell>
          <cell r="B3490" t="str">
            <v>TRANSPORTE EN PORCENTAJE MATERIALES</v>
          </cell>
          <cell r="C3490" t="str">
            <v>% MAT</v>
          </cell>
          <cell r="E3490">
            <v>20000</v>
          </cell>
          <cell r="F3490" t="str">
            <v>PRIMARIO</v>
          </cell>
          <cell r="G3490" t="str">
            <v>TTE</v>
          </cell>
          <cell r="H3490" t="str">
            <v>TTE</v>
          </cell>
          <cell r="O3490" t="str">
            <v>TTE</v>
          </cell>
        </row>
        <row r="3491">
          <cell r="A3491" t="str">
            <v>TTEMAT000530</v>
          </cell>
          <cell r="B3491" t="str">
            <v>TRANSPORTE EN PORCENTAJE MATERIALES</v>
          </cell>
          <cell r="C3491" t="str">
            <v>% MAT</v>
          </cell>
          <cell r="E3491">
            <v>1018480</v>
          </cell>
          <cell r="F3491" t="str">
            <v>PRIMARIO</v>
          </cell>
          <cell r="G3491" t="str">
            <v>TTE</v>
          </cell>
          <cell r="H3491" t="str">
            <v>TTE</v>
          </cell>
          <cell r="O3491" t="str">
            <v>TTE</v>
          </cell>
        </row>
        <row r="3492">
          <cell r="A3492" t="str">
            <v>TTEMAT000531</v>
          </cell>
          <cell r="B3492" t="str">
            <v>TRANSPORTE EN PORCENTAJE MATERIALES</v>
          </cell>
          <cell r="C3492" t="str">
            <v>% MAT</v>
          </cell>
          <cell r="E3492">
            <v>1347920</v>
          </cell>
          <cell r="F3492" t="str">
            <v>PRIMARIO</v>
          </cell>
          <cell r="G3492" t="str">
            <v>TTE</v>
          </cell>
          <cell r="H3492" t="str">
            <v>TTE</v>
          </cell>
          <cell r="O3492" t="str">
            <v>TTE</v>
          </cell>
        </row>
        <row r="3493">
          <cell r="A3493" t="str">
            <v>TTEMAT000532</v>
          </cell>
          <cell r="B3493" t="str">
            <v>TRANSPORTE EN PORCENTAJE MATERIALES</v>
          </cell>
          <cell r="C3493" t="str">
            <v>% MAT</v>
          </cell>
          <cell r="E3493">
            <v>1678520</v>
          </cell>
          <cell r="F3493" t="str">
            <v>PRIMARIO</v>
          </cell>
          <cell r="G3493" t="str">
            <v>TTE</v>
          </cell>
          <cell r="H3493" t="str">
            <v>TTE</v>
          </cell>
          <cell r="O3493" t="str">
            <v>TTE</v>
          </cell>
        </row>
        <row r="3494">
          <cell r="A3494" t="str">
            <v>TTEMAT000533</v>
          </cell>
          <cell r="B3494" t="str">
            <v>TRANSPORTE EN PORCENTAJE MATERIALES</v>
          </cell>
          <cell r="C3494" t="str">
            <v>% MAT</v>
          </cell>
          <cell r="E3494">
            <v>486261</v>
          </cell>
          <cell r="F3494" t="str">
            <v>PRIMARIO</v>
          </cell>
          <cell r="G3494" t="str">
            <v>TTE</v>
          </cell>
          <cell r="H3494" t="str">
            <v>TTE</v>
          </cell>
          <cell r="O3494" t="str">
            <v>TTE</v>
          </cell>
        </row>
        <row r="3495">
          <cell r="A3495" t="str">
            <v>TTEMAT000534</v>
          </cell>
          <cell r="B3495" t="str">
            <v>TRANSPORTE EN PORCENTAJE MATERIALES</v>
          </cell>
          <cell r="C3495" t="str">
            <v>% MAT</v>
          </cell>
          <cell r="E3495">
            <v>1341900</v>
          </cell>
          <cell r="F3495" t="str">
            <v>PRIMARIO</v>
          </cell>
          <cell r="G3495" t="str">
            <v>TTE</v>
          </cell>
          <cell r="H3495" t="str">
            <v>TTE</v>
          </cell>
          <cell r="O3495" t="str">
            <v>TTE</v>
          </cell>
        </row>
        <row r="3496">
          <cell r="A3496" t="str">
            <v>TTEMAT000535</v>
          </cell>
          <cell r="B3496" t="str">
            <v>TRANSPORTE EN PORCENTAJE MATERIALES</v>
          </cell>
          <cell r="C3496" t="str">
            <v>% MAT</v>
          </cell>
          <cell r="E3496">
            <v>4728668</v>
          </cell>
          <cell r="F3496" t="str">
            <v>PRIMARIO</v>
          </cell>
          <cell r="G3496" t="str">
            <v>TTE</v>
          </cell>
          <cell r="H3496" t="str">
            <v>TTE</v>
          </cell>
          <cell r="O3496" t="str">
            <v>TTE</v>
          </cell>
        </row>
        <row r="3497">
          <cell r="A3497" t="str">
            <v>TTEMAT000536</v>
          </cell>
          <cell r="B3497" t="str">
            <v>TRANSPORTE EN PORCENTAJE MATERIALES</v>
          </cell>
          <cell r="C3497" t="str">
            <v>% MAT</v>
          </cell>
          <cell r="E3497">
            <v>190000</v>
          </cell>
          <cell r="F3497" t="str">
            <v>PRIMARIO</v>
          </cell>
          <cell r="G3497" t="str">
            <v>TTE</v>
          </cell>
          <cell r="H3497" t="str">
            <v>TTE</v>
          </cell>
          <cell r="O3497" t="str">
            <v>TTE</v>
          </cell>
        </row>
        <row r="3498">
          <cell r="A3498" t="str">
            <v>TTEMAT000537</v>
          </cell>
          <cell r="B3498" t="str">
            <v>TRANSPORTE EN PORCENTAJE MATERIALES</v>
          </cell>
          <cell r="C3498" t="str">
            <v>% MAT</v>
          </cell>
          <cell r="E3498">
            <v>437651</v>
          </cell>
          <cell r="F3498" t="str">
            <v>PRIMARIO</v>
          </cell>
          <cell r="G3498" t="str">
            <v>TTE</v>
          </cell>
          <cell r="H3498" t="str">
            <v>TTE</v>
          </cell>
          <cell r="O3498" t="str">
            <v>TTE</v>
          </cell>
        </row>
        <row r="3499">
          <cell r="A3499" t="str">
            <v>TTEMAT000538</v>
          </cell>
          <cell r="B3499" t="str">
            <v>TRANSPORTE EN PORCENTAJE MATERIALES</v>
          </cell>
          <cell r="C3499" t="str">
            <v>% MAT</v>
          </cell>
          <cell r="E3499">
            <v>180000</v>
          </cell>
          <cell r="F3499" t="str">
            <v>PRIMARIO</v>
          </cell>
          <cell r="G3499" t="str">
            <v>TTE</v>
          </cell>
          <cell r="H3499" t="str">
            <v>TTE</v>
          </cell>
          <cell r="O3499" t="str">
            <v>TTE</v>
          </cell>
        </row>
        <row r="3500">
          <cell r="A3500" t="str">
            <v>TTEMAT000539</v>
          </cell>
          <cell r="B3500" t="str">
            <v>TRANSPORTE EN PORCENTAJE MATERIALES</v>
          </cell>
          <cell r="C3500" t="str">
            <v>% MAT</v>
          </cell>
          <cell r="E3500">
            <v>180000</v>
          </cell>
          <cell r="F3500" t="str">
            <v>PRIMARIO</v>
          </cell>
          <cell r="G3500" t="str">
            <v>TTE</v>
          </cell>
          <cell r="H3500" t="str">
            <v>TTE</v>
          </cell>
          <cell r="O3500" t="str">
            <v>TTE</v>
          </cell>
        </row>
        <row r="3501">
          <cell r="A3501" t="str">
            <v>TTEMAT000540</v>
          </cell>
          <cell r="B3501" t="str">
            <v>TRANSPORTE EN PORCENTAJE MATERIALES</v>
          </cell>
          <cell r="C3501" t="str">
            <v>% MAT</v>
          </cell>
          <cell r="E3501">
            <v>180000</v>
          </cell>
          <cell r="F3501" t="str">
            <v>PRIMARIO</v>
          </cell>
          <cell r="G3501" t="str">
            <v>TTE</v>
          </cell>
          <cell r="H3501" t="str">
            <v>TTE</v>
          </cell>
          <cell r="O3501" t="str">
            <v>TTE</v>
          </cell>
        </row>
        <row r="3502">
          <cell r="A3502" t="str">
            <v>TTEMAT000541</v>
          </cell>
          <cell r="B3502" t="str">
            <v>TRANSPORTE EN PORCENTAJE MATERIALES</v>
          </cell>
          <cell r="C3502" t="str">
            <v>% MAT</v>
          </cell>
          <cell r="E3502">
            <v>1522013</v>
          </cell>
          <cell r="F3502" t="str">
            <v>PRIMARIO</v>
          </cell>
          <cell r="G3502" t="str">
            <v>TTE</v>
          </cell>
          <cell r="H3502" t="str">
            <v>TTE</v>
          </cell>
          <cell r="O3502" t="str">
            <v>TTE</v>
          </cell>
        </row>
        <row r="3503">
          <cell r="A3503" t="str">
            <v>TTEMAT000542</v>
          </cell>
          <cell r="B3503" t="str">
            <v>TRANSPORTE EN PORCENTAJE MATERIALES</v>
          </cell>
          <cell r="C3503" t="str">
            <v>% MAT</v>
          </cell>
          <cell r="E3503">
            <v>36783</v>
          </cell>
          <cell r="F3503" t="str">
            <v>PRIMARIO</v>
          </cell>
          <cell r="G3503" t="str">
            <v>TTE</v>
          </cell>
          <cell r="H3503" t="str">
            <v>TTE</v>
          </cell>
          <cell r="O3503" t="str">
            <v>TTE</v>
          </cell>
        </row>
        <row r="3504">
          <cell r="A3504" t="str">
            <v>TTEMAT000543</v>
          </cell>
          <cell r="B3504" t="str">
            <v>TRANSPORTE EN PORCENTAJE MATERIALES</v>
          </cell>
          <cell r="C3504" t="str">
            <v>% MAT</v>
          </cell>
          <cell r="E3504">
            <v>1547407</v>
          </cell>
          <cell r="F3504" t="str">
            <v>PRIMARIO</v>
          </cell>
          <cell r="G3504" t="str">
            <v>TTE</v>
          </cell>
          <cell r="H3504" t="str">
            <v>TTE</v>
          </cell>
          <cell r="O3504" t="str">
            <v>TTE</v>
          </cell>
        </row>
        <row r="3505">
          <cell r="A3505" t="str">
            <v>TTEMAT000544</v>
          </cell>
          <cell r="B3505" t="str">
            <v>TRANSPORTE EN PORCENTAJE MATERIALES</v>
          </cell>
          <cell r="C3505" t="str">
            <v>% MAT</v>
          </cell>
          <cell r="E3505">
            <v>100000</v>
          </cell>
          <cell r="F3505" t="str">
            <v>PRIMARIO</v>
          </cell>
          <cell r="G3505" t="str">
            <v>TTE</v>
          </cell>
          <cell r="H3505" t="str">
            <v>TTE</v>
          </cell>
          <cell r="O3505" t="str">
            <v>TTE</v>
          </cell>
        </row>
        <row r="3506">
          <cell r="A3506" t="str">
            <v>TTEMAT000545</v>
          </cell>
          <cell r="B3506" t="str">
            <v>TRANSPORTE EN PORCENTAJE MATERIALES</v>
          </cell>
          <cell r="C3506" t="str">
            <v>% MAT</v>
          </cell>
          <cell r="E3506">
            <v>680000</v>
          </cell>
          <cell r="F3506" t="str">
            <v>PRIMARIO</v>
          </cell>
          <cell r="G3506" t="str">
            <v>TTE</v>
          </cell>
          <cell r="H3506" t="str">
            <v>TTE</v>
          </cell>
          <cell r="O3506" t="str">
            <v>TTE</v>
          </cell>
        </row>
        <row r="3507">
          <cell r="A3507" t="str">
            <v>TTEMAT000546</v>
          </cell>
          <cell r="B3507" t="str">
            <v>TRANSPORTE EN PORCENTAJE MATERIALES</v>
          </cell>
          <cell r="C3507" t="str">
            <v>% MAT</v>
          </cell>
          <cell r="E3507">
            <v>573156</v>
          </cell>
          <cell r="F3507" t="str">
            <v>PRIMARIO</v>
          </cell>
          <cell r="G3507" t="str">
            <v>TTE</v>
          </cell>
          <cell r="H3507" t="str">
            <v>TTE</v>
          </cell>
          <cell r="O3507" t="str">
            <v>TTE</v>
          </cell>
        </row>
        <row r="3508">
          <cell r="A3508" t="str">
            <v>TTEMAT000547</v>
          </cell>
          <cell r="B3508" t="str">
            <v>TRANSPORTE EN PORCENTAJE MATERIALES</v>
          </cell>
          <cell r="C3508" t="str">
            <v>% MAT</v>
          </cell>
          <cell r="E3508">
            <v>336400</v>
          </cell>
          <cell r="F3508" t="str">
            <v>PRIMARIO</v>
          </cell>
          <cell r="G3508" t="str">
            <v>TTE</v>
          </cell>
          <cell r="H3508" t="str">
            <v>TTE</v>
          </cell>
          <cell r="O3508" t="str">
            <v>TTE</v>
          </cell>
        </row>
        <row r="3509">
          <cell r="A3509" t="str">
            <v>TTEMAT000548</v>
          </cell>
          <cell r="B3509" t="str">
            <v>TRANSPORTE EN PORCENTAJE MATERIALES</v>
          </cell>
          <cell r="C3509" t="str">
            <v>% MAT</v>
          </cell>
          <cell r="E3509">
            <v>380000</v>
          </cell>
          <cell r="F3509" t="str">
            <v>PRIMARIO</v>
          </cell>
          <cell r="G3509" t="str">
            <v>TTE</v>
          </cell>
          <cell r="H3509" t="str">
            <v>TTE</v>
          </cell>
          <cell r="O3509" t="str">
            <v>TTE</v>
          </cell>
        </row>
        <row r="3510">
          <cell r="A3510" t="str">
            <v>TTEMAT000549</v>
          </cell>
          <cell r="B3510" t="str">
            <v>TRANSPORTE EN PORCENTAJE MATERIALES</v>
          </cell>
          <cell r="C3510" t="str">
            <v>% MAT</v>
          </cell>
          <cell r="E3510">
            <v>961578.125</v>
          </cell>
          <cell r="F3510" t="str">
            <v>PRIMARIO</v>
          </cell>
          <cell r="G3510" t="str">
            <v>TTE</v>
          </cell>
          <cell r="H3510" t="str">
            <v>TTE</v>
          </cell>
          <cell r="O3510" t="str">
            <v>TTE</v>
          </cell>
        </row>
        <row r="3511">
          <cell r="A3511" t="str">
            <v>TTEMAT000550</v>
          </cell>
          <cell r="B3511" t="str">
            <v>TRANSPORTE EN PORCENTAJE MATERIALES</v>
          </cell>
          <cell r="C3511" t="str">
            <v>% MAT</v>
          </cell>
          <cell r="E3511">
            <v>702501</v>
          </cell>
          <cell r="F3511" t="str">
            <v>PRIMARIO</v>
          </cell>
          <cell r="G3511" t="str">
            <v>TTE</v>
          </cell>
          <cell r="H3511" t="str">
            <v>TTE</v>
          </cell>
          <cell r="O3511" t="str">
            <v>TTE</v>
          </cell>
        </row>
        <row r="3512">
          <cell r="A3512" t="str">
            <v>TTEMAT000551</v>
          </cell>
          <cell r="B3512" t="str">
            <v>TRANSPORTE EN PORCENTAJE MATERIALES</v>
          </cell>
          <cell r="C3512" t="str">
            <v>% MAT</v>
          </cell>
          <cell r="E3512">
            <v>560794.5</v>
          </cell>
          <cell r="F3512" t="str">
            <v>PRIMARIO</v>
          </cell>
          <cell r="G3512" t="str">
            <v>TTE</v>
          </cell>
          <cell r="H3512" t="str">
            <v>TTE</v>
          </cell>
          <cell r="O3512" t="str">
            <v>TTE</v>
          </cell>
        </row>
        <row r="3513">
          <cell r="A3513" t="str">
            <v>TTEMAT000558</v>
          </cell>
          <cell r="B3513" t="str">
            <v>TRANSPORTE EN PORCENTAJE MATERIALES</v>
          </cell>
          <cell r="C3513" t="str">
            <v>% MAT</v>
          </cell>
          <cell r="E3513">
            <v>1971971</v>
          </cell>
          <cell r="F3513" t="str">
            <v>PRIMARIO</v>
          </cell>
          <cell r="G3513" t="str">
            <v>TTE</v>
          </cell>
          <cell r="H3513" t="str">
            <v>TTE</v>
          </cell>
          <cell r="O3513" t="str">
            <v>TTE</v>
          </cell>
        </row>
        <row r="3514">
          <cell r="A3514" t="str">
            <v>TTEMAT000559</v>
          </cell>
          <cell r="B3514" t="str">
            <v>TRANSPORTE EN PORCENTAJE MATERIALES</v>
          </cell>
          <cell r="C3514" t="str">
            <v>% MAT</v>
          </cell>
          <cell r="E3514">
            <v>7137501</v>
          </cell>
          <cell r="F3514" t="str">
            <v>PRIMARIO</v>
          </cell>
          <cell r="G3514" t="str">
            <v>TTE</v>
          </cell>
          <cell r="H3514" t="str">
            <v>TTE</v>
          </cell>
          <cell r="O3514" t="str">
            <v>TTE</v>
          </cell>
        </row>
        <row r="3515">
          <cell r="A3515" t="str">
            <v>TTEMAT000560</v>
          </cell>
          <cell r="B3515" t="str">
            <v>TRANSPORTE EN PORCENTAJE MATERIALES</v>
          </cell>
          <cell r="C3515" t="str">
            <v>% MAT</v>
          </cell>
          <cell r="E3515">
            <v>17084470</v>
          </cell>
          <cell r="F3515" t="str">
            <v>PRIMARIO</v>
          </cell>
          <cell r="G3515" t="str">
            <v>TTE</v>
          </cell>
          <cell r="H3515" t="str">
            <v>TTE</v>
          </cell>
          <cell r="O3515" t="str">
            <v>TTE</v>
          </cell>
        </row>
        <row r="3516">
          <cell r="A3516" t="str">
            <v>TTEMAT000561</v>
          </cell>
          <cell r="B3516" t="str">
            <v>TRANSPORTE EN PORCENTAJE MATERIALES</v>
          </cell>
          <cell r="C3516" t="str">
            <v>% MAT</v>
          </cell>
          <cell r="E3516">
            <v>20850000</v>
          </cell>
          <cell r="F3516" t="str">
            <v>PRIMARIO</v>
          </cell>
          <cell r="G3516" t="str">
            <v>TTE</v>
          </cell>
          <cell r="H3516" t="str">
            <v>TTE</v>
          </cell>
          <cell r="O3516" t="str">
            <v>TTE</v>
          </cell>
        </row>
        <row r="3517">
          <cell r="A3517" t="str">
            <v>TTEMAT000562</v>
          </cell>
          <cell r="B3517" t="str">
            <v>TRANSPORTE EN PORCENTAJE MATERIALES</v>
          </cell>
          <cell r="C3517" t="str">
            <v>% MAT</v>
          </cell>
          <cell r="E3517">
            <v>2251289</v>
          </cell>
          <cell r="F3517" t="str">
            <v>PRIMARIO</v>
          </cell>
          <cell r="G3517" t="str">
            <v>TTE</v>
          </cell>
          <cell r="H3517" t="str">
            <v>TTE</v>
          </cell>
          <cell r="O3517" t="str">
            <v>TTE</v>
          </cell>
        </row>
        <row r="3518">
          <cell r="A3518" t="str">
            <v>TTEMAT000563</v>
          </cell>
          <cell r="B3518" t="str">
            <v>TRANSPORTE EN PORCENTAJE MATERIALES</v>
          </cell>
          <cell r="C3518" t="str">
            <v>% MAT</v>
          </cell>
          <cell r="E3518">
            <v>2251289</v>
          </cell>
          <cell r="F3518" t="str">
            <v>PRIMARIO</v>
          </cell>
          <cell r="G3518" t="str">
            <v>TTE</v>
          </cell>
          <cell r="H3518" t="str">
            <v>TTE</v>
          </cell>
          <cell r="O3518" t="str">
            <v>TTE</v>
          </cell>
        </row>
        <row r="3519">
          <cell r="A3519" t="str">
            <v>TTEMAT000569</v>
          </cell>
          <cell r="B3519" t="str">
            <v>TRANSPORTE EN PORCENTAJE MATERIALES</v>
          </cell>
          <cell r="C3519" t="str">
            <v>% MAT</v>
          </cell>
          <cell r="E3519">
            <v>1725001</v>
          </cell>
          <cell r="F3519" t="str">
            <v>PRIMARIO</v>
          </cell>
          <cell r="G3519" t="str">
            <v>TTE</v>
          </cell>
          <cell r="H3519" t="str">
            <v>TTE</v>
          </cell>
          <cell r="O3519" t="str">
            <v>TTE</v>
          </cell>
        </row>
        <row r="3520">
          <cell r="A3520" t="str">
            <v>TTEMAT000570</v>
          </cell>
          <cell r="B3520" t="str">
            <v>TRANSPORTE EN PORCENTAJE MATERIALES</v>
          </cell>
          <cell r="C3520" t="str">
            <v>% MAT</v>
          </cell>
          <cell r="E3520">
            <v>1575001</v>
          </cell>
          <cell r="F3520" t="str">
            <v>PRIMARIO</v>
          </cell>
          <cell r="G3520" t="str">
            <v>TTE</v>
          </cell>
          <cell r="H3520" t="str">
            <v>TTE</v>
          </cell>
          <cell r="O3520" t="str">
            <v>TTE</v>
          </cell>
        </row>
        <row r="3521">
          <cell r="A3521" t="str">
            <v>TTEMAT000571</v>
          </cell>
          <cell r="B3521" t="str">
            <v>TRANSPORTE EN PORCENTAJE MATERIALES</v>
          </cell>
          <cell r="C3521" t="str">
            <v>% MAT</v>
          </cell>
          <cell r="E3521">
            <v>2400001</v>
          </cell>
          <cell r="F3521" t="str">
            <v>PRIMARIO</v>
          </cell>
          <cell r="G3521" t="str">
            <v>TTE</v>
          </cell>
          <cell r="H3521" t="str">
            <v>TTE</v>
          </cell>
          <cell r="O3521" t="str">
            <v>TTE</v>
          </cell>
        </row>
        <row r="3522">
          <cell r="A3522" t="str">
            <v>TTEMAT000573</v>
          </cell>
          <cell r="B3522" t="str">
            <v>TRANSPORTE EN PORCENTAJE MATERIALES</v>
          </cell>
          <cell r="C3522" t="str">
            <v>% MAT</v>
          </cell>
          <cell r="E3522">
            <v>1350000</v>
          </cell>
          <cell r="F3522" t="str">
            <v>PRIMARIO</v>
          </cell>
          <cell r="G3522" t="str">
            <v>TTE</v>
          </cell>
          <cell r="H3522" t="str">
            <v>TTE</v>
          </cell>
          <cell r="O3522" t="str">
            <v>TTE</v>
          </cell>
        </row>
        <row r="3523">
          <cell r="A3523" t="str">
            <v>TTEMAT000574</v>
          </cell>
          <cell r="B3523" t="str">
            <v>TRANSPORTE EN PORCENTAJE MATERIALES</v>
          </cell>
          <cell r="C3523" t="str">
            <v>% MAT</v>
          </cell>
          <cell r="E3523">
            <v>309205</v>
          </cell>
          <cell r="F3523" t="str">
            <v>PRIMARIO</v>
          </cell>
          <cell r="G3523" t="str">
            <v>TTE</v>
          </cell>
          <cell r="H3523" t="str">
            <v>TTE</v>
          </cell>
          <cell r="O3523" t="str">
            <v>TTE</v>
          </cell>
        </row>
        <row r="3524">
          <cell r="A3524" t="str">
            <v>TTEMAT000576</v>
          </cell>
          <cell r="B3524" t="str">
            <v>TRANSPORTE EN PORCENTAJE MATERIALES</v>
          </cell>
          <cell r="C3524" t="str">
            <v>% MAT</v>
          </cell>
          <cell r="E3524">
            <v>33863</v>
          </cell>
          <cell r="F3524" t="str">
            <v>PRIMARIO</v>
          </cell>
          <cell r="G3524" t="str">
            <v>TTE</v>
          </cell>
          <cell r="H3524" t="str">
            <v>TTE</v>
          </cell>
          <cell r="O3524" t="str">
            <v>TTE</v>
          </cell>
        </row>
        <row r="3525">
          <cell r="A3525" t="str">
            <v>TTEMAT000590</v>
          </cell>
          <cell r="B3525" t="str">
            <v>TRANSPORTE EN PORCENTAJE MATERIALES</v>
          </cell>
          <cell r="C3525" t="str">
            <v>% MAT</v>
          </cell>
          <cell r="E3525">
            <v>3582524</v>
          </cell>
          <cell r="F3525" t="str">
            <v>PRIMARIO</v>
          </cell>
          <cell r="G3525" t="str">
            <v>TTE</v>
          </cell>
          <cell r="H3525" t="str">
            <v>TTE</v>
          </cell>
          <cell r="O3525" t="str">
            <v>TTE</v>
          </cell>
        </row>
        <row r="3526">
          <cell r="A3526" t="str">
            <v>TTEMAT000594</v>
          </cell>
          <cell r="B3526" t="str">
            <v>TRANSPORTE EN PORCENTAJE MATERIALES</v>
          </cell>
          <cell r="C3526" t="str">
            <v>% MAT</v>
          </cell>
          <cell r="E3526">
            <v>610147.5</v>
          </cell>
          <cell r="F3526" t="str">
            <v>PRIMARIO</v>
          </cell>
          <cell r="G3526" t="str">
            <v>TTE</v>
          </cell>
          <cell r="H3526" t="str">
            <v>TTE</v>
          </cell>
          <cell r="O3526" t="str">
            <v>TTE</v>
          </cell>
        </row>
        <row r="3527">
          <cell r="A3527" t="str">
            <v>TTEMAT000595</v>
          </cell>
          <cell r="B3527" t="str">
            <v>TRANSPORTE EN PORCENTAJE MATERIALES</v>
          </cell>
          <cell r="C3527" t="str">
            <v>% MAT</v>
          </cell>
          <cell r="E3527">
            <v>856583.5</v>
          </cell>
          <cell r="F3527" t="str">
            <v>PRIMARIO</v>
          </cell>
          <cell r="G3527" t="str">
            <v>TTE</v>
          </cell>
          <cell r="H3527" t="str">
            <v>TTE</v>
          </cell>
          <cell r="O3527" t="str">
            <v>TTE</v>
          </cell>
        </row>
        <row r="3528">
          <cell r="A3528" t="str">
            <v>TTEMAT000596</v>
          </cell>
          <cell r="B3528" t="str">
            <v>TRANSPORTE EN PORCENTAJE MATERIALES</v>
          </cell>
          <cell r="C3528" t="str">
            <v>% MAT</v>
          </cell>
          <cell r="E3528">
            <v>142211</v>
          </cell>
          <cell r="F3528" t="str">
            <v>PRIMARIO</v>
          </cell>
          <cell r="G3528" t="str">
            <v>TTE</v>
          </cell>
          <cell r="H3528" t="str">
            <v>TTE</v>
          </cell>
          <cell r="O3528" t="str">
            <v>TTE</v>
          </cell>
        </row>
        <row r="3529">
          <cell r="A3529" t="str">
            <v>TTEMAT000597</v>
          </cell>
          <cell r="B3529" t="str">
            <v>TRANSPORTE EN PORCENTAJE MATERIALES</v>
          </cell>
          <cell r="C3529" t="str">
            <v>% MAT</v>
          </cell>
          <cell r="E3529">
            <v>240000</v>
          </cell>
          <cell r="F3529" t="str">
            <v>PRIMARIO</v>
          </cell>
          <cell r="G3529" t="str">
            <v>TTE</v>
          </cell>
          <cell r="H3529" t="str">
            <v>TTE</v>
          </cell>
          <cell r="O3529" t="str">
            <v>TTE</v>
          </cell>
        </row>
        <row r="3530">
          <cell r="A3530" t="str">
            <v>TTEMAT000610</v>
          </cell>
          <cell r="B3530" t="str">
            <v>TRANSPORTE EN PORCENTAJE MATERIALES</v>
          </cell>
          <cell r="C3530" t="str">
            <v>% MAT</v>
          </cell>
          <cell r="E3530">
            <v>2488000</v>
          </cell>
          <cell r="F3530" t="str">
            <v>PRIMARIO</v>
          </cell>
          <cell r="G3530" t="str">
            <v>TTE</v>
          </cell>
          <cell r="H3530" t="str">
            <v>TTE</v>
          </cell>
          <cell r="O3530" t="str">
            <v>TTE</v>
          </cell>
        </row>
        <row r="3531">
          <cell r="A3531" t="str">
            <v>TTEMAT000617</v>
          </cell>
          <cell r="B3531" t="str">
            <v>TRANSPORTE EN PORCENTAJE MATERIALES</v>
          </cell>
          <cell r="C3531" t="str">
            <v>% MAT</v>
          </cell>
          <cell r="E3531">
            <v>5500000</v>
          </cell>
          <cell r="F3531" t="str">
            <v>PRIMARIO</v>
          </cell>
          <cell r="G3531" t="str">
            <v>TTE</v>
          </cell>
          <cell r="H3531" t="str">
            <v>TTE</v>
          </cell>
          <cell r="O3531" t="str">
            <v>TTE</v>
          </cell>
        </row>
        <row r="3532">
          <cell r="A3532" t="str">
            <v>TTEMAT000619</v>
          </cell>
          <cell r="B3532" t="str">
            <v>TRANSPORTE EN PORCENTAJE MATERIALES</v>
          </cell>
          <cell r="C3532" t="str">
            <v>% MAT</v>
          </cell>
          <cell r="E3532">
            <v>4923312</v>
          </cell>
          <cell r="F3532" t="str">
            <v>PRIMARIO</v>
          </cell>
          <cell r="G3532" t="str">
            <v>TTE</v>
          </cell>
          <cell r="H3532" t="str">
            <v>TTE</v>
          </cell>
          <cell r="O3532" t="str">
            <v>TTE</v>
          </cell>
        </row>
        <row r="3533">
          <cell r="A3533" t="str">
            <v>TTEMAT000620</v>
          </cell>
          <cell r="B3533" t="str">
            <v>TRANSPORTE EN PORCENTAJE MATERIALES</v>
          </cell>
          <cell r="C3533" t="str">
            <v>% MAT</v>
          </cell>
          <cell r="E3533">
            <v>2764515</v>
          </cell>
          <cell r="F3533" t="str">
            <v>PRIMARIO</v>
          </cell>
          <cell r="G3533" t="str">
            <v>TTE</v>
          </cell>
          <cell r="H3533" t="str">
            <v>TTE</v>
          </cell>
          <cell r="O3533" t="str">
            <v>TTE</v>
          </cell>
        </row>
        <row r="3534">
          <cell r="A3534" t="str">
            <v>TTEMAT000621</v>
          </cell>
          <cell r="B3534" t="str">
            <v>TRANSPORTE EN PORCENTAJE MATERIALES</v>
          </cell>
          <cell r="C3534" t="str">
            <v>% MAT</v>
          </cell>
          <cell r="E3534">
            <v>3696849</v>
          </cell>
          <cell r="F3534" t="str">
            <v>PRIMARIO</v>
          </cell>
          <cell r="G3534" t="str">
            <v>TTE</v>
          </cell>
          <cell r="H3534" t="str">
            <v>TTE</v>
          </cell>
          <cell r="O3534" t="str">
            <v>TTE</v>
          </cell>
        </row>
        <row r="3535">
          <cell r="A3535" t="str">
            <v>TTEMAT000622</v>
          </cell>
          <cell r="B3535" t="str">
            <v>TRANSPORTE EN PORCENTAJE MATERIALES</v>
          </cell>
          <cell r="C3535" t="str">
            <v>% MAT</v>
          </cell>
          <cell r="E3535">
            <v>1965022</v>
          </cell>
          <cell r="F3535" t="str">
            <v>PRIMARIO</v>
          </cell>
          <cell r="G3535" t="str">
            <v>TTE</v>
          </cell>
          <cell r="H3535" t="str">
            <v>TTE</v>
          </cell>
          <cell r="O3535" t="str">
            <v>TTE</v>
          </cell>
        </row>
        <row r="3536">
          <cell r="A3536" t="str">
            <v>TTEMAT000627</v>
          </cell>
          <cell r="B3536" t="str">
            <v>TRANSPORTE EN PORCENTAJE MATERIALES</v>
          </cell>
          <cell r="C3536" t="str">
            <v>% MAT</v>
          </cell>
          <cell r="E3536">
            <v>1428842</v>
          </cell>
          <cell r="F3536" t="str">
            <v>PRIMARIO</v>
          </cell>
          <cell r="G3536" t="str">
            <v>TTE</v>
          </cell>
          <cell r="H3536" t="str">
            <v>TTE</v>
          </cell>
          <cell r="O3536" t="str">
            <v>TTE</v>
          </cell>
        </row>
        <row r="3537">
          <cell r="A3537" t="str">
            <v>TTEMAT000628</v>
          </cell>
          <cell r="B3537" t="str">
            <v>TRANSPORTE EN PORCENTAJE MATERIALES</v>
          </cell>
          <cell r="C3537" t="str">
            <v>% MAT</v>
          </cell>
          <cell r="E3537">
            <v>13953187</v>
          </cell>
          <cell r="F3537" t="str">
            <v>PRIMARIO</v>
          </cell>
          <cell r="G3537" t="str">
            <v>TTE</v>
          </cell>
          <cell r="H3537" t="str">
            <v>TTE</v>
          </cell>
          <cell r="O3537" t="str">
            <v>TTE</v>
          </cell>
        </row>
        <row r="3538">
          <cell r="A3538" t="str">
            <v>TTEMAT000629</v>
          </cell>
          <cell r="B3538" t="str">
            <v>TRANSPORTE EN PORCENTAJE MATERIALES</v>
          </cell>
          <cell r="C3538" t="str">
            <v>% MAT</v>
          </cell>
          <cell r="E3538">
            <v>35000</v>
          </cell>
          <cell r="F3538" t="str">
            <v>PRIMARIO</v>
          </cell>
          <cell r="G3538" t="str">
            <v>TTE</v>
          </cell>
          <cell r="H3538" t="str">
            <v>TTE</v>
          </cell>
          <cell r="O3538" t="str">
            <v>TTE</v>
          </cell>
        </row>
        <row r="3539">
          <cell r="A3539" t="str">
            <v>TTEMAT000631</v>
          </cell>
          <cell r="B3539" t="str">
            <v>TRANSPORTE EN PORCENTAJE MATERIALES</v>
          </cell>
          <cell r="C3539" t="str">
            <v>% MAT</v>
          </cell>
          <cell r="E3539">
            <v>10455</v>
          </cell>
          <cell r="F3539" t="str">
            <v>PRIMARIO</v>
          </cell>
          <cell r="G3539" t="str">
            <v>TTE</v>
          </cell>
          <cell r="H3539" t="str">
            <v>TTE</v>
          </cell>
          <cell r="O3539" t="str">
            <v>TTE</v>
          </cell>
        </row>
        <row r="3540">
          <cell r="A3540" t="str">
            <v>TTEMAT000632</v>
          </cell>
          <cell r="B3540" t="str">
            <v>TRANSPORTE EN PORCENTAJE MATERIALES</v>
          </cell>
          <cell r="C3540" t="str">
            <v>% MAT</v>
          </cell>
          <cell r="E3540">
            <v>10455</v>
          </cell>
          <cell r="F3540" t="str">
            <v>PRIMARIO</v>
          </cell>
          <cell r="G3540" t="str">
            <v>TTE</v>
          </cell>
          <cell r="H3540" t="str">
            <v>TTE</v>
          </cell>
          <cell r="O3540" t="str">
            <v>TTE</v>
          </cell>
        </row>
        <row r="3541">
          <cell r="A3541" t="str">
            <v>TTEMAT000633</v>
          </cell>
          <cell r="B3541" t="str">
            <v>TRANSPORTE EN PORCENTAJE MATERIALES</v>
          </cell>
          <cell r="C3541" t="str">
            <v>% MAT</v>
          </cell>
          <cell r="E3541">
            <v>30138.80078125</v>
          </cell>
          <cell r="F3541" t="str">
            <v>PRIMARIO</v>
          </cell>
          <cell r="G3541" t="str">
            <v>TTE</v>
          </cell>
          <cell r="H3541" t="str">
            <v>TTE</v>
          </cell>
          <cell r="O3541" t="str">
            <v>TTE</v>
          </cell>
        </row>
        <row r="3542">
          <cell r="A3542" t="str">
            <v>TTEMAT000634</v>
          </cell>
          <cell r="B3542" t="str">
            <v>TRANSPORTE EN PORCENTAJE MATERIALES</v>
          </cell>
          <cell r="C3542" t="str">
            <v>% MAT</v>
          </cell>
          <cell r="E3542">
            <v>30138.80078125</v>
          </cell>
          <cell r="F3542" t="str">
            <v>PRIMARIO</v>
          </cell>
          <cell r="G3542" t="str">
            <v>TTE</v>
          </cell>
          <cell r="H3542" t="str">
            <v>TTE</v>
          </cell>
          <cell r="O3542" t="str">
            <v>TTE</v>
          </cell>
        </row>
        <row r="3543">
          <cell r="A3543" t="str">
            <v>TTEMAT000635</v>
          </cell>
          <cell r="B3543" t="str">
            <v>TRANSPORTE EN PORCENTAJE MATERIALES</v>
          </cell>
          <cell r="C3543" t="str">
            <v>% MAT</v>
          </cell>
          <cell r="E3543">
            <v>30138.80078125</v>
          </cell>
          <cell r="F3543" t="str">
            <v>PRIMARIO</v>
          </cell>
          <cell r="G3543" t="str">
            <v>TTE</v>
          </cell>
          <cell r="H3543" t="str">
            <v>TTE</v>
          </cell>
          <cell r="O3543" t="str">
            <v>TTE</v>
          </cell>
        </row>
        <row r="3544">
          <cell r="A3544" t="str">
            <v>TTEMAT000636</v>
          </cell>
          <cell r="B3544" t="str">
            <v>TRANSPORTE EN PORCENTAJE MATERIALES</v>
          </cell>
          <cell r="C3544" t="str">
            <v>% MAT</v>
          </cell>
          <cell r="E3544">
            <v>29888.80078125</v>
          </cell>
          <cell r="F3544" t="str">
            <v>PRIMARIO</v>
          </cell>
          <cell r="G3544" t="str">
            <v>TTE</v>
          </cell>
          <cell r="H3544" t="str">
            <v>TTE</v>
          </cell>
          <cell r="O3544" t="str">
            <v>TTE</v>
          </cell>
        </row>
        <row r="3545">
          <cell r="A3545" t="str">
            <v>TTEMAT000637</v>
          </cell>
          <cell r="B3545" t="str">
            <v>TRANSPORTE EN PORCENTAJE MATERIALES</v>
          </cell>
          <cell r="C3545" t="str">
            <v>% MAT</v>
          </cell>
          <cell r="E3545">
            <v>47049.80078125</v>
          </cell>
          <cell r="F3545" t="str">
            <v>PRIMARIO</v>
          </cell>
          <cell r="G3545" t="str">
            <v>TTE</v>
          </cell>
          <cell r="H3545" t="str">
            <v>TTE</v>
          </cell>
          <cell r="O3545" t="str">
            <v>TTE</v>
          </cell>
        </row>
        <row r="3546">
          <cell r="A3546" t="str">
            <v>TTEMAT000638</v>
          </cell>
          <cell r="B3546" t="str">
            <v>TRANSPORTE EN PORCENTAJE MATERIALES</v>
          </cell>
          <cell r="C3546" t="str">
            <v>% MAT</v>
          </cell>
          <cell r="E3546">
            <v>62049.80078125</v>
          </cell>
          <cell r="F3546" t="str">
            <v>PRIMARIO</v>
          </cell>
          <cell r="G3546" t="str">
            <v>TTE</v>
          </cell>
          <cell r="H3546" t="str">
            <v>TTE</v>
          </cell>
          <cell r="O3546" t="str">
            <v>TTE</v>
          </cell>
        </row>
        <row r="3547">
          <cell r="A3547" t="str">
            <v>TTEMAT000640</v>
          </cell>
          <cell r="B3547" t="str">
            <v>TRANSPORTE EN PORCENTAJE MATERIALES</v>
          </cell>
          <cell r="C3547" t="str">
            <v>% MAT</v>
          </cell>
          <cell r="E3547">
            <v>37584.80078125</v>
          </cell>
          <cell r="F3547" t="str">
            <v>PRIMARIO</v>
          </cell>
          <cell r="G3547" t="str">
            <v>TTE</v>
          </cell>
          <cell r="H3547" t="str">
            <v>TTE</v>
          </cell>
          <cell r="O3547" t="str">
            <v>TTE</v>
          </cell>
        </row>
        <row r="3548">
          <cell r="A3548" t="str">
            <v>TTEMAT000641</v>
          </cell>
          <cell r="B3548" t="str">
            <v>TRANSPORTE EN PORCENTAJE MATERIALES</v>
          </cell>
          <cell r="C3548" t="str">
            <v>% MAT</v>
          </cell>
          <cell r="E3548">
            <v>4882415</v>
          </cell>
          <cell r="F3548" t="str">
            <v>PRIMARIO</v>
          </cell>
          <cell r="G3548" t="str">
            <v>TTE</v>
          </cell>
          <cell r="H3548" t="str">
            <v>TTE</v>
          </cell>
          <cell r="O3548" t="str">
            <v>TTE</v>
          </cell>
        </row>
        <row r="3549">
          <cell r="A3549" t="str">
            <v>TTEMAT000642</v>
          </cell>
          <cell r="B3549" t="str">
            <v>TRANSPORTE EN PORCENTAJE MATERIALES</v>
          </cell>
          <cell r="C3549" t="str">
            <v>% MAT</v>
          </cell>
          <cell r="E3549">
            <v>13556495</v>
          </cell>
          <cell r="F3549" t="str">
            <v>PRIMARIO</v>
          </cell>
          <cell r="G3549" t="str">
            <v>TTE</v>
          </cell>
          <cell r="H3549" t="str">
            <v>TTE</v>
          </cell>
          <cell r="O3549" t="str">
            <v>TTE</v>
          </cell>
        </row>
        <row r="3550">
          <cell r="A3550" t="str">
            <v>TTEMAT000643</v>
          </cell>
          <cell r="B3550" t="str">
            <v>TRANSPORTE EN PORCENTAJE MATERIALES</v>
          </cell>
          <cell r="C3550" t="str">
            <v>% MAT</v>
          </cell>
          <cell r="E3550">
            <v>24032</v>
          </cell>
          <cell r="F3550" t="str">
            <v>PRIMARIO</v>
          </cell>
          <cell r="G3550" t="str">
            <v>TTE</v>
          </cell>
          <cell r="H3550" t="str">
            <v>TTE</v>
          </cell>
          <cell r="O3550" t="str">
            <v>TTE</v>
          </cell>
        </row>
        <row r="3551">
          <cell r="A3551" t="str">
            <v>TTEMAT000644</v>
          </cell>
          <cell r="B3551" t="str">
            <v>TRANSPORTE EN PORCENTAJE MATERIALES</v>
          </cell>
          <cell r="C3551" t="str">
            <v>% MAT</v>
          </cell>
          <cell r="E3551">
            <v>30360.80078125</v>
          </cell>
          <cell r="F3551" t="str">
            <v>PRIMARIO</v>
          </cell>
          <cell r="G3551" t="str">
            <v>TTE</v>
          </cell>
          <cell r="H3551" t="str">
            <v>TTE</v>
          </cell>
          <cell r="O3551" t="str">
            <v>TTE</v>
          </cell>
        </row>
        <row r="3552">
          <cell r="A3552" t="str">
            <v>TTEMAT000645</v>
          </cell>
          <cell r="B3552" t="str">
            <v>TRANSPORTE EN PORCENTAJE MATERIALES</v>
          </cell>
          <cell r="C3552" t="str">
            <v>% MAT</v>
          </cell>
          <cell r="E3552">
            <v>60551.90234375</v>
          </cell>
          <cell r="F3552" t="str">
            <v>PRIMARIO</v>
          </cell>
          <cell r="G3552" t="str">
            <v>TTE</v>
          </cell>
          <cell r="H3552" t="str">
            <v>TTE</v>
          </cell>
          <cell r="O3552" t="str">
            <v>TTE</v>
          </cell>
        </row>
        <row r="3553">
          <cell r="A3553" t="str">
            <v>TTEMAT000646</v>
          </cell>
          <cell r="B3553" t="str">
            <v>TRANSPORTE EN PORCENTAJE MATERIALES</v>
          </cell>
          <cell r="C3553" t="str">
            <v>% MAT</v>
          </cell>
          <cell r="E3553">
            <v>72528</v>
          </cell>
          <cell r="F3553" t="str">
            <v>PRIMARIO</v>
          </cell>
          <cell r="G3553" t="str">
            <v>TTE</v>
          </cell>
          <cell r="H3553" t="str">
            <v>TTE</v>
          </cell>
          <cell r="O3553" t="str">
            <v>TTE</v>
          </cell>
        </row>
        <row r="3554">
          <cell r="A3554" t="str">
            <v>TTEMAT000647</v>
          </cell>
          <cell r="B3554" t="str">
            <v>TRANSPORTE EN PORCENTAJE MATERIALES</v>
          </cell>
          <cell r="C3554" t="str">
            <v>% MAT</v>
          </cell>
          <cell r="E3554">
            <v>1715563</v>
          </cell>
          <cell r="F3554" t="str">
            <v>PRIMARIO</v>
          </cell>
          <cell r="G3554" t="str">
            <v>TTE</v>
          </cell>
          <cell r="H3554" t="str">
            <v>TTE</v>
          </cell>
          <cell r="O3554" t="str">
            <v>TTE</v>
          </cell>
        </row>
        <row r="3555">
          <cell r="A3555" t="str">
            <v>TTEMAT000649</v>
          </cell>
          <cell r="B3555" t="str">
            <v>TRANSPORTE EN PORCENTAJE MATERIALES</v>
          </cell>
          <cell r="C3555" t="str">
            <v>% MAT</v>
          </cell>
          <cell r="E3555">
            <v>180808752</v>
          </cell>
          <cell r="F3555" t="str">
            <v>PRIMARIO</v>
          </cell>
          <cell r="G3555" t="str">
            <v>TTE</v>
          </cell>
          <cell r="H3555" t="str">
            <v>TTE</v>
          </cell>
          <cell r="O3555" t="str">
            <v>TTE</v>
          </cell>
        </row>
        <row r="3556">
          <cell r="A3556" t="str">
            <v>TTEMAT000650</v>
          </cell>
          <cell r="B3556" t="str">
            <v>TRANSPORTE EN PORCENTAJE MATERIALES</v>
          </cell>
          <cell r="C3556" t="str">
            <v>% MAT</v>
          </cell>
          <cell r="E3556">
            <v>65812500</v>
          </cell>
          <cell r="F3556" t="str">
            <v>PRIMARIO</v>
          </cell>
          <cell r="G3556" t="str">
            <v>TTE</v>
          </cell>
          <cell r="H3556" t="str">
            <v>TTE</v>
          </cell>
          <cell r="O3556" t="str">
            <v>TTE</v>
          </cell>
        </row>
        <row r="3557">
          <cell r="A3557" t="str">
            <v>TTEMAT000655</v>
          </cell>
          <cell r="B3557" t="str">
            <v>TRANSPORTE EN PORCENTAJE MATERIALES</v>
          </cell>
          <cell r="C3557" t="str">
            <v>% MAT</v>
          </cell>
          <cell r="E3557">
            <v>4600000</v>
          </cell>
          <cell r="F3557" t="str">
            <v>PRIMARIO</v>
          </cell>
          <cell r="G3557" t="str">
            <v>TTE</v>
          </cell>
          <cell r="H3557" t="str">
            <v>TTE</v>
          </cell>
          <cell r="O3557" t="str">
            <v>TTE</v>
          </cell>
        </row>
        <row r="3558">
          <cell r="A3558" t="str">
            <v>TTEMAT000656</v>
          </cell>
          <cell r="B3558" t="str">
            <v>TRANSPORTE EN PORCENTAJE MATERIALES</v>
          </cell>
          <cell r="C3558" t="str">
            <v>% MAT</v>
          </cell>
          <cell r="E3558">
            <v>1828984</v>
          </cell>
          <cell r="F3558" t="str">
            <v>PRIMARIO</v>
          </cell>
          <cell r="G3558" t="str">
            <v>TTE</v>
          </cell>
          <cell r="H3558" t="str">
            <v>TTE</v>
          </cell>
          <cell r="O3558" t="str">
            <v>TTE</v>
          </cell>
        </row>
        <row r="3559">
          <cell r="A3559" t="str">
            <v>TTEMAT000657</v>
          </cell>
          <cell r="B3559" t="str">
            <v>TRANSPORTE EN PORCENTAJE MATERIALES</v>
          </cell>
          <cell r="C3559" t="str">
            <v>% MAT</v>
          </cell>
          <cell r="E3559">
            <v>991000</v>
          </cell>
          <cell r="F3559" t="str">
            <v>PRIMARIO</v>
          </cell>
          <cell r="G3559" t="str">
            <v>TTE</v>
          </cell>
          <cell r="H3559" t="str">
            <v>TTE</v>
          </cell>
          <cell r="O3559" t="str">
            <v>TTE</v>
          </cell>
        </row>
        <row r="3560">
          <cell r="A3560" t="str">
            <v>TTEMAT000658</v>
          </cell>
          <cell r="B3560" t="str">
            <v>TRANSPORTE EN PORCENTAJE MATERIALES</v>
          </cell>
          <cell r="C3560" t="str">
            <v>% MAT</v>
          </cell>
          <cell r="E3560">
            <v>1466000</v>
          </cell>
          <cell r="F3560" t="str">
            <v>PRIMARIO</v>
          </cell>
          <cell r="G3560" t="str">
            <v>TTE</v>
          </cell>
          <cell r="H3560" t="str">
            <v>TTE</v>
          </cell>
          <cell r="O3560" t="str">
            <v>TTE</v>
          </cell>
        </row>
        <row r="3561">
          <cell r="A3561" t="str">
            <v>TTEMAT000659</v>
          </cell>
          <cell r="B3561" t="str">
            <v>TRANSPORTE EN PORCENTAJE MATERIALES</v>
          </cell>
          <cell r="C3561" t="str">
            <v>% MAT</v>
          </cell>
          <cell r="E3561">
            <v>1128000</v>
          </cell>
          <cell r="F3561" t="str">
            <v>PRIMARIO</v>
          </cell>
          <cell r="G3561" t="str">
            <v>TTE</v>
          </cell>
          <cell r="H3561" t="str">
            <v>TTE</v>
          </cell>
          <cell r="O3561" t="str">
            <v>TTE</v>
          </cell>
        </row>
        <row r="3562">
          <cell r="A3562" t="str">
            <v>TTEMAT000660</v>
          </cell>
          <cell r="B3562" t="str">
            <v>TRANSPORTE EN PORCENTAJE MATERIALES</v>
          </cell>
          <cell r="C3562" t="str">
            <v>% MAT</v>
          </cell>
          <cell r="E3562">
            <v>1420000</v>
          </cell>
          <cell r="F3562" t="str">
            <v>PRIMARIO</v>
          </cell>
          <cell r="G3562" t="str">
            <v>TTE</v>
          </cell>
          <cell r="H3562" t="str">
            <v>TTE</v>
          </cell>
          <cell r="O3562" t="str">
            <v>TTE</v>
          </cell>
        </row>
        <row r="3563">
          <cell r="A3563" t="str">
            <v>TTEMAT000661</v>
          </cell>
          <cell r="B3563" t="str">
            <v>TRANSPORTE EN PORCENTAJE MATERIALES</v>
          </cell>
          <cell r="C3563" t="str">
            <v>% MAT</v>
          </cell>
          <cell r="E3563">
            <v>1048000</v>
          </cell>
          <cell r="F3563" t="str">
            <v>PRIMARIO</v>
          </cell>
          <cell r="G3563" t="str">
            <v>TTE</v>
          </cell>
          <cell r="H3563" t="str">
            <v>TTE</v>
          </cell>
          <cell r="O3563" t="str">
            <v>TTE</v>
          </cell>
        </row>
        <row r="3564">
          <cell r="A3564" t="str">
            <v>TTEMAT000662</v>
          </cell>
          <cell r="B3564" t="str">
            <v>TRANSPORTE EN PORCENTAJE MATERIALES</v>
          </cell>
          <cell r="C3564" t="str">
            <v>% MAT</v>
          </cell>
          <cell r="E3564">
            <v>1450000</v>
          </cell>
          <cell r="F3564" t="str">
            <v>PRIMARIO</v>
          </cell>
          <cell r="G3564" t="str">
            <v>TTE</v>
          </cell>
          <cell r="H3564" t="str">
            <v>TTE</v>
          </cell>
          <cell r="O3564" t="str">
            <v>TTE</v>
          </cell>
        </row>
        <row r="3565">
          <cell r="A3565" t="str">
            <v>TTEMAT000663</v>
          </cell>
          <cell r="B3565" t="str">
            <v>TRANSPORTE EN PORCENTAJE MATERIALES</v>
          </cell>
          <cell r="C3565" t="str">
            <v>% MAT</v>
          </cell>
          <cell r="E3565">
            <v>2223339.25</v>
          </cell>
          <cell r="F3565" t="str">
            <v>PRIMARIO</v>
          </cell>
          <cell r="G3565" t="str">
            <v>TTE</v>
          </cell>
          <cell r="H3565" t="str">
            <v>TTE</v>
          </cell>
          <cell r="O3565" t="str">
            <v>TTE</v>
          </cell>
        </row>
        <row r="3566">
          <cell r="A3566" t="str">
            <v>TTEMAT000665</v>
          </cell>
          <cell r="B3566" t="str">
            <v>TRANSPORTE EN PORCENTAJE MATERIALES</v>
          </cell>
          <cell r="C3566" t="str">
            <v>% MAT</v>
          </cell>
          <cell r="E3566">
            <v>670000</v>
          </cell>
          <cell r="F3566" t="str">
            <v>PRIMARIO</v>
          </cell>
          <cell r="G3566" t="str">
            <v>TTE</v>
          </cell>
          <cell r="H3566" t="str">
            <v>TTE</v>
          </cell>
          <cell r="O3566" t="str">
            <v>TTE</v>
          </cell>
        </row>
        <row r="3567">
          <cell r="A3567" t="str">
            <v>TTEMAT000666</v>
          </cell>
          <cell r="B3567" t="str">
            <v>TRANSPORTE EN PORCENTAJE MATERIALES</v>
          </cell>
          <cell r="C3567" t="str">
            <v>% MAT</v>
          </cell>
          <cell r="E3567">
            <v>670000</v>
          </cell>
          <cell r="F3567" t="str">
            <v>PRIMARIO</v>
          </cell>
          <cell r="G3567" t="str">
            <v>TTE</v>
          </cell>
          <cell r="H3567" t="str">
            <v>TTE</v>
          </cell>
          <cell r="O3567" t="str">
            <v>TTE</v>
          </cell>
        </row>
        <row r="3568">
          <cell r="A3568" t="str">
            <v>TTEMAT000667</v>
          </cell>
          <cell r="B3568" t="str">
            <v>TRANSPORTE EN PORCENTAJE MATERIALES</v>
          </cell>
          <cell r="C3568" t="str">
            <v>% MAT</v>
          </cell>
          <cell r="E3568">
            <v>947501</v>
          </cell>
          <cell r="F3568" t="str">
            <v>PRIMARIO</v>
          </cell>
          <cell r="G3568" t="str">
            <v>TTE</v>
          </cell>
          <cell r="H3568" t="str">
            <v>TTE</v>
          </cell>
          <cell r="O3568" t="str">
            <v>TTE</v>
          </cell>
        </row>
        <row r="3569">
          <cell r="A3569" t="str">
            <v>TTEMAT000668</v>
          </cell>
          <cell r="B3569" t="str">
            <v>TRANSPORTE EN PORCENTAJE MATERIALES</v>
          </cell>
          <cell r="C3569" t="str">
            <v>% MAT</v>
          </cell>
          <cell r="E3569">
            <v>272011</v>
          </cell>
          <cell r="F3569" t="str">
            <v>PRIMARIO</v>
          </cell>
          <cell r="G3569" t="str">
            <v>TTE</v>
          </cell>
          <cell r="H3569" t="str">
            <v>TTE</v>
          </cell>
          <cell r="O3569" t="str">
            <v>TTE</v>
          </cell>
        </row>
        <row r="3570">
          <cell r="A3570" t="str">
            <v>TTEMAT000669</v>
          </cell>
          <cell r="B3570" t="str">
            <v>TRANSPORTE EN PORCENTAJE MATERIALES</v>
          </cell>
          <cell r="C3570" t="str">
            <v>% MAT</v>
          </cell>
          <cell r="E3570">
            <v>173110</v>
          </cell>
          <cell r="F3570" t="str">
            <v>PRIMARIO</v>
          </cell>
          <cell r="G3570" t="str">
            <v>TTE</v>
          </cell>
          <cell r="H3570" t="str">
            <v>TTE</v>
          </cell>
          <cell r="O3570" t="str">
            <v>TTE</v>
          </cell>
        </row>
        <row r="3571">
          <cell r="A3571" t="str">
            <v>TTEMAT000670</v>
          </cell>
          <cell r="B3571" t="str">
            <v>TRANSPORTE EN PORCENTAJE MATERIALES</v>
          </cell>
          <cell r="C3571" t="str">
            <v>% MAT</v>
          </cell>
          <cell r="E3571">
            <v>182710</v>
          </cell>
          <cell r="F3571" t="str">
            <v>PRIMARIO</v>
          </cell>
          <cell r="G3571" t="str">
            <v>TTE</v>
          </cell>
          <cell r="H3571" t="str">
            <v>TTE</v>
          </cell>
          <cell r="O3571" t="str">
            <v>TTE</v>
          </cell>
        </row>
        <row r="3572">
          <cell r="A3572" t="str">
            <v>TTEMAT000671</v>
          </cell>
          <cell r="B3572" t="str">
            <v>TRANSPORTE EN PORCENTAJE MATERIALES</v>
          </cell>
          <cell r="C3572" t="str">
            <v>% MAT</v>
          </cell>
          <cell r="E3572">
            <v>164011</v>
          </cell>
          <cell r="F3572" t="str">
            <v>PRIMARIO</v>
          </cell>
          <cell r="G3572" t="str">
            <v>TTE</v>
          </cell>
          <cell r="H3572" t="str">
            <v>TTE</v>
          </cell>
          <cell r="O3572" t="str">
            <v>TTE</v>
          </cell>
        </row>
        <row r="3573">
          <cell r="A3573" t="str">
            <v>TTEMAT000672</v>
          </cell>
          <cell r="B3573" t="str">
            <v>TRANSPORTE EN PORCENTAJE MATERIALES</v>
          </cell>
          <cell r="C3573" t="str">
            <v>% MAT</v>
          </cell>
          <cell r="E3573">
            <v>1</v>
          </cell>
          <cell r="F3573" t="str">
            <v>PRIMARIO</v>
          </cell>
          <cell r="G3573" t="str">
            <v>TTE</v>
          </cell>
          <cell r="H3573" t="str">
            <v>TTE</v>
          </cell>
          <cell r="O3573" t="str">
            <v>TTE</v>
          </cell>
        </row>
        <row r="3574">
          <cell r="A3574" t="str">
            <v>TTEMAT000674</v>
          </cell>
          <cell r="B3574" t="str">
            <v>TRANSPORTE EN PORCENTAJE MATERIALES</v>
          </cell>
          <cell r="C3574" t="str">
            <v>% MAT</v>
          </cell>
          <cell r="E3574">
            <v>9.9999999747524271E-7</v>
          </cell>
          <cell r="F3574" t="str">
            <v>PRIMARIO</v>
          </cell>
          <cell r="G3574" t="str">
            <v>TTE</v>
          </cell>
          <cell r="H3574" t="str">
            <v>TTE</v>
          </cell>
          <cell r="O3574" t="str">
            <v>TTE</v>
          </cell>
        </row>
        <row r="3575">
          <cell r="A3575" t="str">
            <v>TTEMAT000677</v>
          </cell>
          <cell r="B3575" t="str">
            <v>TRANSPORTE EN PORCENTAJE MATERIALES</v>
          </cell>
          <cell r="C3575" t="str">
            <v>% MAT</v>
          </cell>
          <cell r="E3575">
            <v>9.9999999747524271E-7</v>
          </cell>
          <cell r="F3575" t="str">
            <v>PRIMARIO</v>
          </cell>
          <cell r="G3575" t="str">
            <v>TTE</v>
          </cell>
          <cell r="H3575" t="str">
            <v>TTE</v>
          </cell>
          <cell r="O3575" t="str">
            <v>TTE</v>
          </cell>
        </row>
        <row r="3576">
          <cell r="A3576" t="str">
            <v>TTEMAT000679</v>
          </cell>
          <cell r="B3576" t="str">
            <v>TRANSPORTE EN PORCENTAJE MATERIALES</v>
          </cell>
          <cell r="C3576" t="str">
            <v>% MAT</v>
          </cell>
          <cell r="E3576">
            <v>9.9999999392252903E-9</v>
          </cell>
          <cell r="F3576" t="str">
            <v>PRIMARIO</v>
          </cell>
          <cell r="G3576" t="str">
            <v>TTE</v>
          </cell>
          <cell r="H3576" t="str">
            <v>TTE</v>
          </cell>
          <cell r="O3576" t="str">
            <v>TTE</v>
          </cell>
        </row>
        <row r="3577">
          <cell r="A3577" t="str">
            <v>TTEMAT000680</v>
          </cell>
          <cell r="B3577" t="str">
            <v>TRANSPORTE EN PORCENTAJE MATERIALES</v>
          </cell>
          <cell r="C3577" t="str">
            <v>% MAT</v>
          </cell>
          <cell r="E3577">
            <v>9.9999999747524271E-7</v>
          </cell>
          <cell r="F3577" t="str">
            <v>PRIMARIO</v>
          </cell>
          <cell r="G3577" t="str">
            <v>TTE</v>
          </cell>
          <cell r="H3577" t="str">
            <v>TTE</v>
          </cell>
          <cell r="O3577" t="str">
            <v>TTE</v>
          </cell>
        </row>
        <row r="3578">
          <cell r="A3578" t="str">
            <v>TTEMAT000684</v>
          </cell>
          <cell r="B3578" t="str">
            <v>TRANSPORTE EN PORCENTAJE MATERIALES</v>
          </cell>
          <cell r="C3578" t="str">
            <v>% MAT</v>
          </cell>
          <cell r="E3578">
            <v>242211</v>
          </cell>
          <cell r="F3578" t="str">
            <v>PRIMARIO</v>
          </cell>
          <cell r="G3578" t="str">
            <v>TTE</v>
          </cell>
          <cell r="H3578" t="str">
            <v>TTE</v>
          </cell>
          <cell r="O3578" t="str">
            <v>TTE</v>
          </cell>
        </row>
        <row r="3579">
          <cell r="A3579" t="str">
            <v>TTEMAT000685</v>
          </cell>
          <cell r="B3579" t="str">
            <v>TRANSPORTE EN PORCENTAJE MATERIALES</v>
          </cell>
          <cell r="C3579" t="str">
            <v>% MAT</v>
          </cell>
          <cell r="E3579">
            <v>97740</v>
          </cell>
          <cell r="F3579" t="str">
            <v>PRIMARIO</v>
          </cell>
          <cell r="G3579" t="str">
            <v>TTE</v>
          </cell>
          <cell r="H3579" t="str">
            <v>TTE</v>
          </cell>
          <cell r="O3579" t="str">
            <v>TTE</v>
          </cell>
        </row>
        <row r="3580">
          <cell r="A3580" t="str">
            <v>TTEMAT000686</v>
          </cell>
          <cell r="B3580" t="str">
            <v>TRANSPORTE EN PORCENTAJE MATERIALES</v>
          </cell>
          <cell r="C3580" t="str">
            <v>% MAT</v>
          </cell>
          <cell r="E3580">
            <v>97740</v>
          </cell>
          <cell r="F3580" t="str">
            <v>PRIMARIO</v>
          </cell>
          <cell r="G3580" t="str">
            <v>TTE</v>
          </cell>
          <cell r="H3580" t="str">
            <v>TTE</v>
          </cell>
          <cell r="O3580" t="str">
            <v>TTE</v>
          </cell>
        </row>
        <row r="3581">
          <cell r="A3581" t="str">
            <v>TTEMAT000687</v>
          </cell>
          <cell r="B3581" t="str">
            <v>TRANSPORTE EN PORCENTAJE MATERIALES</v>
          </cell>
          <cell r="C3581" t="str">
            <v>% MAT</v>
          </cell>
          <cell r="E3581">
            <v>150210</v>
          </cell>
          <cell r="F3581" t="str">
            <v>PRIMARIO</v>
          </cell>
          <cell r="G3581" t="str">
            <v>TTE</v>
          </cell>
          <cell r="H3581" t="str">
            <v>TTE</v>
          </cell>
          <cell r="O3581" t="str">
            <v>TTE</v>
          </cell>
        </row>
        <row r="3582">
          <cell r="A3582" t="str">
            <v>TTEMAT000688</v>
          </cell>
          <cell r="B3582" t="str">
            <v>TRANSPORTE EN PORCENTAJE MATERIALES</v>
          </cell>
          <cell r="C3582" t="str">
            <v>% MAT</v>
          </cell>
          <cell r="E3582">
            <v>362942</v>
          </cell>
          <cell r="F3582" t="str">
            <v>PRIMARIO</v>
          </cell>
          <cell r="G3582" t="str">
            <v>TTE</v>
          </cell>
          <cell r="H3582" t="str">
            <v>TTE</v>
          </cell>
          <cell r="O3582" t="str">
            <v>TTE</v>
          </cell>
        </row>
        <row r="3583">
          <cell r="A3583" t="str">
            <v>TTEMAT000689</v>
          </cell>
          <cell r="B3583" t="str">
            <v>TRANSPORTE EN PORCENTAJE MATERIALES</v>
          </cell>
          <cell r="C3583" t="str">
            <v>% MAT</v>
          </cell>
          <cell r="E3583">
            <v>260198.796875</v>
          </cell>
          <cell r="F3583" t="str">
            <v>PRIMARIO</v>
          </cell>
          <cell r="G3583" t="str">
            <v>TTE</v>
          </cell>
          <cell r="H3583" t="str">
            <v>TTE</v>
          </cell>
          <cell r="O3583" t="str">
            <v>TTE</v>
          </cell>
        </row>
        <row r="3584">
          <cell r="A3584" t="str">
            <v>TTEMAT000690</v>
          </cell>
          <cell r="B3584" t="str">
            <v>TRANSPORTE EN PORCENTAJE MATERIALES</v>
          </cell>
          <cell r="C3584" t="str">
            <v>% MAT</v>
          </cell>
          <cell r="E3584">
            <v>264765</v>
          </cell>
          <cell r="F3584" t="str">
            <v>PRIMARIO</v>
          </cell>
          <cell r="G3584" t="str">
            <v>TTE</v>
          </cell>
          <cell r="H3584" t="str">
            <v>TTE</v>
          </cell>
          <cell r="O3584" t="str">
            <v>TTE</v>
          </cell>
        </row>
        <row r="3585">
          <cell r="A3585" t="str">
            <v>TTEMAT000691</v>
          </cell>
          <cell r="B3585" t="str">
            <v>TRANSPORTE EN PORCENTAJE MATERIALES</v>
          </cell>
          <cell r="C3585" t="str">
            <v>% MAT</v>
          </cell>
          <cell r="E3585">
            <v>165048.625</v>
          </cell>
          <cell r="F3585" t="str">
            <v>PRIMARIO</v>
          </cell>
          <cell r="G3585" t="str">
            <v>TTE</v>
          </cell>
          <cell r="H3585" t="str">
            <v>TTE</v>
          </cell>
          <cell r="O3585" t="str">
            <v>TTE</v>
          </cell>
        </row>
        <row r="3586">
          <cell r="A3586" t="str">
            <v>TTEMAT000692</v>
          </cell>
          <cell r="B3586" t="str">
            <v>TRANSPORTE EN PORCENTAJE MATERIALES</v>
          </cell>
          <cell r="C3586" t="str">
            <v>% MAT</v>
          </cell>
          <cell r="E3586">
            <v>67620</v>
          </cell>
          <cell r="F3586" t="str">
            <v>PRIMARIO</v>
          </cell>
          <cell r="G3586" t="str">
            <v>TTE</v>
          </cell>
          <cell r="H3586" t="str">
            <v>TTE</v>
          </cell>
          <cell r="O3586" t="str">
            <v>TTE</v>
          </cell>
        </row>
        <row r="3587">
          <cell r="A3587" t="str">
            <v>TTEMAT000693</v>
          </cell>
          <cell r="B3587" t="str">
            <v>TRANSPORTE EN PORCENTAJE MATERIALES</v>
          </cell>
          <cell r="C3587" t="str">
            <v>% MAT</v>
          </cell>
          <cell r="E3587">
            <v>178590</v>
          </cell>
          <cell r="F3587" t="str">
            <v>PRIMARIO</v>
          </cell>
          <cell r="G3587" t="str">
            <v>TTE</v>
          </cell>
          <cell r="H3587" t="str">
            <v>TTE</v>
          </cell>
          <cell r="O3587" t="str">
            <v>TTE</v>
          </cell>
        </row>
        <row r="3588">
          <cell r="A3588" t="str">
            <v>TTEMAT000694</v>
          </cell>
          <cell r="B3588" t="str">
            <v>TRANSPORTE EN PORCENTAJE MATERIALES</v>
          </cell>
          <cell r="C3588" t="str">
            <v>% MAT</v>
          </cell>
          <cell r="E3588">
            <v>154647</v>
          </cell>
          <cell r="F3588" t="str">
            <v>PRIMARIO</v>
          </cell>
          <cell r="G3588" t="str">
            <v>TTE</v>
          </cell>
          <cell r="H3588" t="str">
            <v>TTE</v>
          </cell>
          <cell r="O3588" t="str">
            <v>TTE</v>
          </cell>
        </row>
        <row r="3589">
          <cell r="A3589" t="str">
            <v>TTEMAT000695</v>
          </cell>
          <cell r="B3589" t="str">
            <v>TRANSPORTE EN PORCENTAJE MATERIALES</v>
          </cell>
          <cell r="C3589" t="str">
            <v>% MAT</v>
          </cell>
          <cell r="E3589">
            <v>101171.5</v>
          </cell>
          <cell r="F3589" t="str">
            <v>PRIMARIO</v>
          </cell>
          <cell r="G3589" t="str">
            <v>TTE</v>
          </cell>
          <cell r="H3589" t="str">
            <v>TTE</v>
          </cell>
          <cell r="O3589" t="str">
            <v>TTE</v>
          </cell>
        </row>
        <row r="3590">
          <cell r="A3590" t="str">
            <v>TTEMAT000696</v>
          </cell>
          <cell r="B3590" t="str">
            <v>TRANSPORTE EN PORCENTAJE MATERIALES</v>
          </cell>
          <cell r="C3590" t="str">
            <v>% MAT</v>
          </cell>
          <cell r="E3590">
            <v>11783</v>
          </cell>
          <cell r="F3590" t="str">
            <v>PRIMARIO</v>
          </cell>
          <cell r="G3590" t="str">
            <v>TTE</v>
          </cell>
          <cell r="H3590" t="str">
            <v>TTE</v>
          </cell>
          <cell r="O3590" t="str">
            <v>TTE</v>
          </cell>
        </row>
        <row r="3591">
          <cell r="A3591" t="str">
            <v>TTEMAT000697</v>
          </cell>
          <cell r="B3591" t="str">
            <v>TRANSPORTE EN PORCENTAJE MATERIALES</v>
          </cell>
          <cell r="C3591" t="str">
            <v>% MAT</v>
          </cell>
          <cell r="E3591">
            <v>79500</v>
          </cell>
          <cell r="F3591" t="str">
            <v>PRIMARIO</v>
          </cell>
          <cell r="G3591" t="str">
            <v>TTE</v>
          </cell>
          <cell r="H3591" t="str">
            <v>TTE</v>
          </cell>
          <cell r="O3591" t="str">
            <v>TTE</v>
          </cell>
        </row>
        <row r="3592">
          <cell r="A3592" t="str">
            <v>TTEMAT000698</v>
          </cell>
          <cell r="B3592" t="str">
            <v>TRANSPORTE EN PORCENTAJE MATERIALES</v>
          </cell>
          <cell r="C3592" t="str">
            <v>% MAT</v>
          </cell>
          <cell r="E3592">
            <v>118258</v>
          </cell>
          <cell r="F3592" t="str">
            <v>PRIMARIO</v>
          </cell>
          <cell r="G3592" t="str">
            <v>TTE</v>
          </cell>
          <cell r="H3592" t="str">
            <v>TTE</v>
          </cell>
          <cell r="O3592" t="str">
            <v>TTE</v>
          </cell>
        </row>
        <row r="3593">
          <cell r="A3593" t="str">
            <v>TTEMAT000699</v>
          </cell>
          <cell r="B3593" t="str">
            <v>TRANSPORTE EN PORCENTAJE MATERIALES</v>
          </cell>
          <cell r="C3593" t="str">
            <v>% MAT</v>
          </cell>
          <cell r="E3593">
            <v>27981</v>
          </cell>
          <cell r="F3593" t="str">
            <v>PRIMARIO</v>
          </cell>
          <cell r="G3593" t="str">
            <v>TTE</v>
          </cell>
          <cell r="H3593" t="str">
            <v>TTE</v>
          </cell>
          <cell r="O3593" t="str">
            <v>TTE</v>
          </cell>
        </row>
        <row r="3594">
          <cell r="A3594" t="str">
            <v>TTEMAT000700</v>
          </cell>
          <cell r="B3594" t="str">
            <v>TRANSPORTE EN PORCENTAJE MATERIALES</v>
          </cell>
          <cell r="C3594" t="str">
            <v>% MAT</v>
          </cell>
          <cell r="E3594">
            <v>128558</v>
          </cell>
          <cell r="F3594" t="str">
            <v>PRIMARIO</v>
          </cell>
          <cell r="G3594" t="str">
            <v>TTE</v>
          </cell>
          <cell r="H3594" t="str">
            <v>TTE</v>
          </cell>
          <cell r="O3594" t="str">
            <v>TTE</v>
          </cell>
        </row>
        <row r="3595">
          <cell r="A3595" t="str">
            <v>TTEMAT000701</v>
          </cell>
          <cell r="B3595" t="str">
            <v>TRANSPORTE EN PORCENTAJE MATERIALES</v>
          </cell>
          <cell r="C3595" t="str">
            <v>% MAT</v>
          </cell>
          <cell r="E3595">
            <v>65108</v>
          </cell>
          <cell r="F3595" t="str">
            <v>PRIMARIO</v>
          </cell>
          <cell r="G3595" t="str">
            <v>TTE</v>
          </cell>
          <cell r="H3595" t="str">
            <v>TTE</v>
          </cell>
          <cell r="O3595" t="str">
            <v>TTE</v>
          </cell>
        </row>
        <row r="3596">
          <cell r="A3596" t="str">
            <v>TTEMAT000702</v>
          </cell>
          <cell r="B3596" t="str">
            <v>TRANSPORTE EN PORCENTAJE MATERIALES</v>
          </cell>
          <cell r="C3596" t="str">
            <v>% MAT</v>
          </cell>
          <cell r="E3596">
            <v>107408</v>
          </cell>
          <cell r="F3596" t="str">
            <v>PRIMARIO</v>
          </cell>
          <cell r="G3596" t="str">
            <v>TTE</v>
          </cell>
          <cell r="H3596" t="str">
            <v>TTE</v>
          </cell>
          <cell r="O3596" t="str">
            <v>TTE</v>
          </cell>
        </row>
        <row r="3597">
          <cell r="A3597" t="str">
            <v>TTEMAT000703</v>
          </cell>
          <cell r="B3597" t="str">
            <v>TRANSPORTE EN PORCENTAJE MATERIALES</v>
          </cell>
          <cell r="C3597" t="str">
            <v>% MAT</v>
          </cell>
          <cell r="E3597">
            <v>128308</v>
          </cell>
          <cell r="F3597" t="str">
            <v>PRIMARIO</v>
          </cell>
          <cell r="G3597" t="str">
            <v>TTE</v>
          </cell>
          <cell r="H3597" t="str">
            <v>TTE</v>
          </cell>
          <cell r="O3597" t="str">
            <v>TTE</v>
          </cell>
        </row>
        <row r="3598">
          <cell r="A3598" t="str">
            <v>TTEMAT000704</v>
          </cell>
          <cell r="B3598" t="str">
            <v>TRANSPORTE EN PORCENTAJE MATERIALES</v>
          </cell>
          <cell r="C3598" t="str">
            <v>% MAT</v>
          </cell>
          <cell r="E3598">
            <v>77958</v>
          </cell>
          <cell r="F3598" t="str">
            <v>PRIMARIO</v>
          </cell>
          <cell r="G3598" t="str">
            <v>TTE</v>
          </cell>
          <cell r="H3598" t="str">
            <v>TTE</v>
          </cell>
          <cell r="O3598" t="str">
            <v>TTE</v>
          </cell>
        </row>
        <row r="3599">
          <cell r="A3599" t="str">
            <v>TTEMAT000705</v>
          </cell>
          <cell r="B3599" t="str">
            <v>TRANSPORTE EN PORCENTAJE MATERIALES</v>
          </cell>
          <cell r="C3599" t="str">
            <v>% MAT</v>
          </cell>
          <cell r="E3599">
            <v>32148</v>
          </cell>
          <cell r="F3599" t="str">
            <v>PRIMARIO</v>
          </cell>
          <cell r="G3599" t="str">
            <v>TTE</v>
          </cell>
          <cell r="H3599" t="str">
            <v>TTE</v>
          </cell>
          <cell r="O3599" t="str">
            <v>TTE</v>
          </cell>
        </row>
        <row r="3600">
          <cell r="A3600" t="str">
            <v>TTEMAT000706</v>
          </cell>
          <cell r="B3600" t="str">
            <v>TRANSPORTE EN PORCENTAJE MATERIALES</v>
          </cell>
          <cell r="C3600" t="str">
            <v>% MAT</v>
          </cell>
          <cell r="E3600">
            <v>5420</v>
          </cell>
          <cell r="F3600" t="str">
            <v>PRIMARIO</v>
          </cell>
          <cell r="G3600" t="str">
            <v>TTE</v>
          </cell>
          <cell r="H3600" t="str">
            <v>TTE</v>
          </cell>
          <cell r="O3600" t="str">
            <v>TTE</v>
          </cell>
        </row>
        <row r="3601">
          <cell r="A3601" t="str">
            <v>TTEMAT000707</v>
          </cell>
          <cell r="B3601" t="str">
            <v>TRANSPORTE EN PORCENTAJE MATERIALES</v>
          </cell>
          <cell r="C3601" t="str">
            <v>% MAT</v>
          </cell>
          <cell r="E3601">
            <v>100458</v>
          </cell>
          <cell r="F3601" t="str">
            <v>PRIMARIO</v>
          </cell>
          <cell r="G3601" t="str">
            <v>TTE</v>
          </cell>
          <cell r="H3601" t="str">
            <v>TTE</v>
          </cell>
          <cell r="O3601" t="str">
            <v>TTE</v>
          </cell>
        </row>
        <row r="3602">
          <cell r="A3602" t="str">
            <v>TTEMAT000708</v>
          </cell>
          <cell r="B3602" t="str">
            <v>TRANSPORTE EN PORCENTAJE MATERIALES</v>
          </cell>
          <cell r="C3602" t="str">
            <v>% MAT</v>
          </cell>
          <cell r="E3602">
            <v>22667.099609375</v>
          </cell>
          <cell r="F3602" t="str">
            <v>PRIMARIO</v>
          </cell>
          <cell r="G3602" t="str">
            <v>TTE</v>
          </cell>
          <cell r="H3602" t="str">
            <v>TTE</v>
          </cell>
          <cell r="O3602" t="str">
            <v>TTE</v>
          </cell>
        </row>
        <row r="3603">
          <cell r="A3603" t="str">
            <v>TTEMAT000709</v>
          </cell>
          <cell r="B3603" t="str">
            <v>TRANSPORTE EN PORCENTAJE MATERIALES</v>
          </cell>
          <cell r="C3603" t="str">
            <v>% MAT</v>
          </cell>
          <cell r="E3603">
            <v>3181.5</v>
          </cell>
          <cell r="F3603" t="str">
            <v>PRIMARIO</v>
          </cell>
          <cell r="G3603" t="str">
            <v>TTE</v>
          </cell>
          <cell r="H3603" t="str">
            <v>TTE</v>
          </cell>
          <cell r="O3603" t="str">
            <v>TTE</v>
          </cell>
        </row>
        <row r="3604">
          <cell r="A3604" t="str">
            <v>TTEMAT000710</v>
          </cell>
          <cell r="B3604" t="str">
            <v>TRANSPORTE EN PORCENTAJE MATERIALES</v>
          </cell>
          <cell r="C3604" t="str">
            <v>% MAT</v>
          </cell>
          <cell r="E3604">
            <v>162057</v>
          </cell>
          <cell r="F3604" t="str">
            <v>PRIMARIO</v>
          </cell>
          <cell r="G3604" t="str">
            <v>TTE</v>
          </cell>
          <cell r="H3604" t="str">
            <v>TTE</v>
          </cell>
          <cell r="O3604" t="str">
            <v>TTE</v>
          </cell>
        </row>
        <row r="3605">
          <cell r="A3605" t="str">
            <v>TTEMAT000711</v>
          </cell>
          <cell r="B3605" t="str">
            <v>TRANSPORTE EN PORCENTAJE MATERIALES</v>
          </cell>
          <cell r="C3605" t="str">
            <v>% MAT</v>
          </cell>
          <cell r="E3605">
            <v>59865</v>
          </cell>
          <cell r="F3605" t="str">
            <v>PRIMARIO</v>
          </cell>
          <cell r="G3605" t="str">
            <v>TTE</v>
          </cell>
          <cell r="H3605" t="str">
            <v>TTE</v>
          </cell>
          <cell r="O3605" t="str">
            <v>TTE</v>
          </cell>
        </row>
        <row r="3606">
          <cell r="A3606" t="str">
            <v>TTEMAT000712</v>
          </cell>
          <cell r="B3606" t="str">
            <v>TRANSPORTE EN PORCENTAJE MATERIALES</v>
          </cell>
          <cell r="C3606" t="str">
            <v>% MAT</v>
          </cell>
          <cell r="E3606">
            <v>610430</v>
          </cell>
          <cell r="F3606" t="str">
            <v>PRIMARIO</v>
          </cell>
          <cell r="G3606" t="str">
            <v>TTE</v>
          </cell>
          <cell r="H3606" t="str">
            <v>TTE</v>
          </cell>
          <cell r="O3606" t="str">
            <v>TTE</v>
          </cell>
        </row>
        <row r="3607">
          <cell r="A3607" t="str">
            <v>TTEMAT000713</v>
          </cell>
          <cell r="B3607" t="str">
            <v>TRANSPORTE EN PORCENTAJE MATERIALES</v>
          </cell>
          <cell r="C3607" t="str">
            <v>% MAT</v>
          </cell>
          <cell r="E3607">
            <v>106868</v>
          </cell>
          <cell r="F3607" t="str">
            <v>PRIMARIO</v>
          </cell>
          <cell r="G3607" t="str">
            <v>TTE</v>
          </cell>
          <cell r="H3607" t="str">
            <v>TTE</v>
          </cell>
          <cell r="O3607" t="str">
            <v>TTE</v>
          </cell>
        </row>
        <row r="3608">
          <cell r="A3608" t="str">
            <v>TTEMAT000714</v>
          </cell>
          <cell r="B3608" t="str">
            <v>TRANSPORTE EN PORCENTAJE MATERIALES</v>
          </cell>
          <cell r="C3608" t="str">
            <v>% MAT</v>
          </cell>
          <cell r="E3608">
            <v>81800</v>
          </cell>
          <cell r="F3608" t="str">
            <v>PRIMARIO</v>
          </cell>
          <cell r="G3608" t="str">
            <v>TTE</v>
          </cell>
          <cell r="H3608" t="str">
            <v>TTE</v>
          </cell>
          <cell r="O3608" t="str">
            <v>TTE</v>
          </cell>
        </row>
        <row r="3609">
          <cell r="A3609" t="str">
            <v>TTEMAT000715</v>
          </cell>
          <cell r="B3609" t="str">
            <v>TRANSPORTE EN PORCENTAJE MATERIALES</v>
          </cell>
          <cell r="C3609" t="str">
            <v>% MAT</v>
          </cell>
          <cell r="E3609">
            <v>32497</v>
          </cell>
          <cell r="F3609" t="str">
            <v>PRIMARIO</v>
          </cell>
          <cell r="G3609" t="str">
            <v>TTE</v>
          </cell>
          <cell r="H3609" t="str">
            <v>TTE</v>
          </cell>
          <cell r="O3609" t="str">
            <v>TTE</v>
          </cell>
        </row>
        <row r="3610">
          <cell r="A3610" t="str">
            <v>TTEMAT000716</v>
          </cell>
          <cell r="B3610" t="str">
            <v>TRANSPORTE EN PORCENTAJE MATERIALES</v>
          </cell>
          <cell r="C3610" t="str">
            <v>% MAT</v>
          </cell>
          <cell r="E3610">
            <v>24302</v>
          </cell>
          <cell r="F3610" t="str">
            <v>PRIMARIO</v>
          </cell>
          <cell r="G3610" t="str">
            <v>TTE</v>
          </cell>
          <cell r="H3610" t="str">
            <v>TTE</v>
          </cell>
          <cell r="O3610" t="str">
            <v>TTE</v>
          </cell>
        </row>
        <row r="3611">
          <cell r="A3611" t="str">
            <v>TTEMAT000717</v>
          </cell>
          <cell r="B3611" t="str">
            <v>TRANSPORTE EN PORCENTAJE MATERIALES</v>
          </cell>
          <cell r="C3611" t="str">
            <v>% MAT</v>
          </cell>
          <cell r="E3611">
            <v>20187</v>
          </cell>
          <cell r="F3611" t="str">
            <v>PRIMARIO</v>
          </cell>
          <cell r="G3611" t="str">
            <v>TTE</v>
          </cell>
          <cell r="H3611" t="str">
            <v>TTE</v>
          </cell>
          <cell r="O3611" t="str">
            <v>TTE</v>
          </cell>
        </row>
        <row r="3612">
          <cell r="A3612" t="str">
            <v>TTEMAT000718</v>
          </cell>
          <cell r="B3612" t="str">
            <v>TRANSPORTE EN PORCENTAJE MATERIALES</v>
          </cell>
          <cell r="C3612" t="str">
            <v>% MAT</v>
          </cell>
          <cell r="E3612">
            <v>27851</v>
          </cell>
          <cell r="F3612" t="str">
            <v>PRIMARIO</v>
          </cell>
          <cell r="G3612" t="str">
            <v>TTE</v>
          </cell>
          <cell r="H3612" t="str">
            <v>TTE</v>
          </cell>
          <cell r="O3612" t="str">
            <v>TTE</v>
          </cell>
        </row>
        <row r="3613">
          <cell r="A3613" t="str">
            <v>TTEMAT000719</v>
          </cell>
          <cell r="B3613" t="str">
            <v>TRANSPORTE EN PORCENTAJE MATERIALES</v>
          </cell>
          <cell r="C3613" t="str">
            <v>% MAT</v>
          </cell>
          <cell r="E3613">
            <v>242895</v>
          </cell>
          <cell r="F3613" t="str">
            <v>PRIMARIO</v>
          </cell>
          <cell r="G3613" t="str">
            <v>TTE</v>
          </cell>
          <cell r="H3613" t="str">
            <v>TTE</v>
          </cell>
          <cell r="O3613" t="str">
            <v>TTE</v>
          </cell>
        </row>
        <row r="3614">
          <cell r="A3614" t="str">
            <v>TTEMAT000720</v>
          </cell>
          <cell r="B3614" t="str">
            <v>TRANSPORTE EN PORCENTAJE MATERIALES</v>
          </cell>
          <cell r="C3614" t="str">
            <v>% MAT</v>
          </cell>
          <cell r="E3614">
            <v>20840</v>
          </cell>
          <cell r="F3614" t="str">
            <v>PRIMARIO</v>
          </cell>
          <cell r="G3614" t="str">
            <v>TTE</v>
          </cell>
          <cell r="H3614" t="str">
            <v>TTE</v>
          </cell>
          <cell r="O3614" t="str">
            <v>TTE</v>
          </cell>
        </row>
        <row r="3615">
          <cell r="A3615" t="str">
            <v>TTEMAT000721</v>
          </cell>
          <cell r="B3615" t="str">
            <v>TRANSPORTE EN PORCENTAJE MATERIALES</v>
          </cell>
          <cell r="C3615" t="str">
            <v>% MAT</v>
          </cell>
          <cell r="E3615">
            <v>20810</v>
          </cell>
          <cell r="F3615" t="str">
            <v>PRIMARIO</v>
          </cell>
          <cell r="G3615" t="str">
            <v>TTE</v>
          </cell>
          <cell r="H3615" t="str">
            <v>TTE</v>
          </cell>
          <cell r="O3615" t="str">
            <v>TTE</v>
          </cell>
        </row>
        <row r="3616">
          <cell r="A3616" t="str">
            <v>TTEMAT000722</v>
          </cell>
          <cell r="B3616" t="str">
            <v>TRANSPORTE EN PORCENTAJE MATERIALES</v>
          </cell>
          <cell r="C3616" t="str">
            <v>% MAT</v>
          </cell>
          <cell r="E3616">
            <v>102940</v>
          </cell>
          <cell r="F3616" t="str">
            <v>PRIMARIO</v>
          </cell>
          <cell r="G3616" t="str">
            <v>TTE</v>
          </cell>
          <cell r="H3616" t="str">
            <v>TTE</v>
          </cell>
          <cell r="O3616" t="str">
            <v>TTE</v>
          </cell>
        </row>
        <row r="3617">
          <cell r="A3617" t="str">
            <v>TTEMAT000723</v>
          </cell>
          <cell r="B3617" t="str">
            <v>TRANSPORTE EN PORCENTAJE MATERIALES</v>
          </cell>
          <cell r="C3617" t="str">
            <v>% MAT</v>
          </cell>
          <cell r="E3617">
            <v>50972.5</v>
          </cell>
          <cell r="F3617" t="str">
            <v>PRIMARIO</v>
          </cell>
          <cell r="G3617" t="str">
            <v>TTE</v>
          </cell>
          <cell r="H3617" t="str">
            <v>TTE</v>
          </cell>
          <cell r="O3617" t="str">
            <v>TTE</v>
          </cell>
        </row>
        <row r="3618">
          <cell r="A3618" t="str">
            <v>TTEMAT000724</v>
          </cell>
          <cell r="B3618" t="str">
            <v>TRANSPORTE EN PORCENTAJE MATERIALES</v>
          </cell>
          <cell r="C3618" t="str">
            <v>% MAT</v>
          </cell>
          <cell r="E3618">
            <v>86258</v>
          </cell>
          <cell r="F3618" t="str">
            <v>PRIMARIO</v>
          </cell>
          <cell r="G3618" t="str">
            <v>TTE</v>
          </cell>
          <cell r="H3618" t="str">
            <v>TTE</v>
          </cell>
          <cell r="O3618" t="str">
            <v>TTE</v>
          </cell>
        </row>
        <row r="3619">
          <cell r="A3619" t="str">
            <v>TTEMAT000725</v>
          </cell>
          <cell r="B3619" t="str">
            <v>TRANSPORTE EN PORCENTAJE MATERIALES</v>
          </cell>
          <cell r="C3619" t="str">
            <v>% MAT</v>
          </cell>
          <cell r="E3619">
            <v>110460</v>
          </cell>
          <cell r="F3619" t="str">
            <v>PRIMARIO</v>
          </cell>
          <cell r="G3619" t="str">
            <v>TTE</v>
          </cell>
          <cell r="H3619" t="str">
            <v>TTE</v>
          </cell>
          <cell r="O3619" t="str">
            <v>TTE</v>
          </cell>
        </row>
        <row r="3620">
          <cell r="A3620" t="str">
            <v>TTEMAT000726</v>
          </cell>
          <cell r="B3620" t="str">
            <v>TRANSPORTE EN PORCENTAJE MATERIALES</v>
          </cell>
          <cell r="C3620" t="str">
            <v>% MAT</v>
          </cell>
          <cell r="E3620">
            <v>95460</v>
          </cell>
          <cell r="F3620" t="str">
            <v>PRIMARIO</v>
          </cell>
          <cell r="G3620" t="str">
            <v>TTE</v>
          </cell>
          <cell r="H3620" t="str">
            <v>TTE</v>
          </cell>
          <cell r="O3620" t="str">
            <v>TTE</v>
          </cell>
        </row>
        <row r="3621">
          <cell r="A3621" t="str">
            <v>TTEMAT000727</v>
          </cell>
          <cell r="B3621" t="str">
            <v>TRANSPORTE EN PORCENTAJE MATERIALES</v>
          </cell>
          <cell r="C3621" t="str">
            <v>% MAT</v>
          </cell>
          <cell r="E3621">
            <v>127460</v>
          </cell>
          <cell r="F3621" t="str">
            <v>PRIMARIO</v>
          </cell>
          <cell r="G3621" t="str">
            <v>TTE</v>
          </cell>
          <cell r="H3621" t="str">
            <v>TTE</v>
          </cell>
          <cell r="O3621" t="str">
            <v>TTE</v>
          </cell>
        </row>
        <row r="3622">
          <cell r="A3622" t="str">
            <v>TTEMAT000728</v>
          </cell>
          <cell r="B3622" t="str">
            <v>TRANSPORTE EN PORCENTAJE MATERIALES</v>
          </cell>
          <cell r="C3622" t="str">
            <v>% MAT</v>
          </cell>
          <cell r="E3622">
            <v>127460</v>
          </cell>
          <cell r="F3622" t="str">
            <v>PRIMARIO</v>
          </cell>
          <cell r="G3622" t="str">
            <v>TTE</v>
          </cell>
          <cell r="H3622" t="str">
            <v>TTE</v>
          </cell>
          <cell r="O3622" t="str">
            <v>TTE</v>
          </cell>
        </row>
        <row r="3623">
          <cell r="A3623" t="str">
            <v>TTEMAT000729</v>
          </cell>
          <cell r="B3623" t="str">
            <v>TRANSPORTE EN PORCENTAJE MATERIALES</v>
          </cell>
          <cell r="C3623" t="str">
            <v>% MAT</v>
          </cell>
          <cell r="E3623">
            <v>101258</v>
          </cell>
          <cell r="F3623" t="str">
            <v>PRIMARIO</v>
          </cell>
          <cell r="G3623" t="str">
            <v>TTE</v>
          </cell>
          <cell r="H3623" t="str">
            <v>TTE</v>
          </cell>
          <cell r="O3623" t="str">
            <v>TTE</v>
          </cell>
        </row>
        <row r="3624">
          <cell r="A3624" t="str">
            <v>TTEMAT000730</v>
          </cell>
          <cell r="B3624" t="str">
            <v>TRANSPORTE EN PORCENTAJE MATERIALES</v>
          </cell>
          <cell r="C3624" t="str">
            <v>% MAT</v>
          </cell>
          <cell r="E3624">
            <v>138884</v>
          </cell>
          <cell r="F3624" t="str">
            <v>PRIMARIO</v>
          </cell>
          <cell r="G3624" t="str">
            <v>TTE</v>
          </cell>
          <cell r="H3624" t="str">
            <v>TTE</v>
          </cell>
          <cell r="O3624" t="str">
            <v>TTE</v>
          </cell>
        </row>
        <row r="3625">
          <cell r="A3625" t="str">
            <v>TTEMAT000731</v>
          </cell>
          <cell r="B3625" t="str">
            <v>TRANSPORTE EN PORCENTAJE MATERIALES</v>
          </cell>
          <cell r="C3625" t="str">
            <v>% MAT</v>
          </cell>
          <cell r="E3625">
            <v>258278</v>
          </cell>
          <cell r="F3625" t="str">
            <v>PRIMARIO</v>
          </cell>
          <cell r="G3625" t="str">
            <v>TTE</v>
          </cell>
          <cell r="H3625" t="str">
            <v>TTE</v>
          </cell>
          <cell r="O3625" t="str">
            <v>TTE</v>
          </cell>
        </row>
        <row r="3626">
          <cell r="A3626" t="str">
            <v>TTEMAT000732</v>
          </cell>
          <cell r="B3626" t="str">
            <v>TRANSPORTE EN PORCENTAJE MATERIALES</v>
          </cell>
          <cell r="C3626" t="str">
            <v>% MAT</v>
          </cell>
          <cell r="E3626">
            <v>32497</v>
          </cell>
          <cell r="F3626" t="str">
            <v>PRIMARIO</v>
          </cell>
          <cell r="G3626" t="str">
            <v>TTE</v>
          </cell>
          <cell r="H3626" t="str">
            <v>TTE</v>
          </cell>
          <cell r="O3626" t="str">
            <v>TTE</v>
          </cell>
        </row>
        <row r="3627">
          <cell r="A3627" t="str">
            <v>TTEMAT000733</v>
          </cell>
          <cell r="B3627" t="str">
            <v>TRANSPORTE EN PORCENTAJE MATERIALES</v>
          </cell>
          <cell r="C3627" t="str">
            <v>% MAT</v>
          </cell>
          <cell r="E3627">
            <v>38185</v>
          </cell>
          <cell r="F3627" t="str">
            <v>PRIMARIO</v>
          </cell>
          <cell r="G3627" t="str">
            <v>TTE</v>
          </cell>
          <cell r="H3627" t="str">
            <v>TTE</v>
          </cell>
          <cell r="O3627" t="str">
            <v>TTE</v>
          </cell>
        </row>
        <row r="3628">
          <cell r="A3628" t="str">
            <v>TTEMAT000734</v>
          </cell>
          <cell r="B3628" t="str">
            <v>TRANSPORTE EN PORCENTAJE MATERIALES</v>
          </cell>
          <cell r="C3628" t="str">
            <v>% MAT</v>
          </cell>
          <cell r="E3628">
            <v>27735</v>
          </cell>
          <cell r="F3628" t="str">
            <v>PRIMARIO</v>
          </cell>
          <cell r="G3628" t="str">
            <v>TTE</v>
          </cell>
          <cell r="H3628" t="str">
            <v>TTE</v>
          </cell>
          <cell r="O3628" t="str">
            <v>TTE</v>
          </cell>
        </row>
        <row r="3629">
          <cell r="A3629" t="str">
            <v>TTEMAT000735</v>
          </cell>
          <cell r="B3629" t="str">
            <v>TRANSPORTE EN PORCENTAJE MATERIALES</v>
          </cell>
          <cell r="C3629" t="str">
            <v>% MAT</v>
          </cell>
          <cell r="E3629">
            <v>42867</v>
          </cell>
          <cell r="F3629" t="str">
            <v>PRIMARIO</v>
          </cell>
          <cell r="G3629" t="str">
            <v>TTE</v>
          </cell>
          <cell r="H3629" t="str">
            <v>TTE</v>
          </cell>
          <cell r="O3629" t="str">
            <v>TTE</v>
          </cell>
        </row>
        <row r="3630">
          <cell r="A3630" t="str">
            <v>TTEMAT000736</v>
          </cell>
          <cell r="B3630" t="str">
            <v>TRANSPORTE EN PORCENTAJE MATERIALES</v>
          </cell>
          <cell r="C3630" t="str">
            <v>% MAT</v>
          </cell>
          <cell r="E3630">
            <v>150630</v>
          </cell>
          <cell r="F3630" t="str">
            <v>PRIMARIO</v>
          </cell>
          <cell r="G3630" t="str">
            <v>TTE</v>
          </cell>
          <cell r="H3630" t="str">
            <v>TTE</v>
          </cell>
          <cell r="O3630" t="str">
            <v>TTE</v>
          </cell>
        </row>
        <row r="3631">
          <cell r="A3631" t="str">
            <v>TTEMAT000737</v>
          </cell>
          <cell r="B3631" t="str">
            <v>TRANSPORTE EN PORCENTAJE MATERIALES</v>
          </cell>
          <cell r="C3631" t="str">
            <v>% MAT</v>
          </cell>
          <cell r="E3631">
            <v>9604.5</v>
          </cell>
          <cell r="F3631" t="str">
            <v>PRIMARIO</v>
          </cell>
          <cell r="G3631" t="str">
            <v>TTE</v>
          </cell>
          <cell r="H3631" t="str">
            <v>TTE</v>
          </cell>
          <cell r="O3631" t="str">
            <v>TTE</v>
          </cell>
        </row>
        <row r="3632">
          <cell r="A3632" t="str">
            <v>TTEMAT000738</v>
          </cell>
          <cell r="B3632" t="str">
            <v>TRANSPORTE EN PORCENTAJE MATERIALES</v>
          </cell>
          <cell r="C3632" t="str">
            <v>% MAT</v>
          </cell>
          <cell r="E3632">
            <v>20167.099609375</v>
          </cell>
          <cell r="F3632" t="str">
            <v>PRIMARIO</v>
          </cell>
          <cell r="G3632" t="str">
            <v>TTE</v>
          </cell>
          <cell r="H3632" t="str">
            <v>TTE</v>
          </cell>
          <cell r="O3632" t="str">
            <v>TTE</v>
          </cell>
        </row>
        <row r="3633">
          <cell r="A3633" t="str">
            <v>TTEMAT000740</v>
          </cell>
          <cell r="B3633" t="str">
            <v>TRANSPORTE EN PORCENTAJE MATERIALES</v>
          </cell>
          <cell r="C3633" t="str">
            <v>% MAT</v>
          </cell>
          <cell r="E3633">
            <v>138543360</v>
          </cell>
          <cell r="F3633" t="str">
            <v>PRIMARIO</v>
          </cell>
          <cell r="G3633" t="str">
            <v>TTE</v>
          </cell>
          <cell r="H3633" t="str">
            <v>TTE</v>
          </cell>
          <cell r="O3633" t="str">
            <v>TTE</v>
          </cell>
        </row>
        <row r="3634">
          <cell r="A3634" t="str">
            <v>TTEMAT000742</v>
          </cell>
          <cell r="B3634" t="str">
            <v>TRANSPORTE EN PORCENTAJE MATERIALES</v>
          </cell>
          <cell r="C3634" t="str">
            <v>% MAT</v>
          </cell>
          <cell r="E3634">
            <v>26300500</v>
          </cell>
          <cell r="F3634" t="str">
            <v>PRIMARIO</v>
          </cell>
          <cell r="G3634" t="str">
            <v>TTE</v>
          </cell>
          <cell r="H3634" t="str">
            <v>TTE</v>
          </cell>
          <cell r="O3634" t="str">
            <v>TTE</v>
          </cell>
        </row>
        <row r="3635">
          <cell r="A3635" t="str">
            <v>TTEMAT000743</v>
          </cell>
          <cell r="B3635" t="str">
            <v>TRANSPORTE EN PORCENTAJE MATERIALES</v>
          </cell>
          <cell r="C3635" t="str">
            <v>% MAT</v>
          </cell>
          <cell r="E3635">
            <v>14500000</v>
          </cell>
          <cell r="F3635" t="str">
            <v>PRIMARIO</v>
          </cell>
          <cell r="G3635" t="str">
            <v>TTE</v>
          </cell>
          <cell r="H3635" t="str">
            <v>TTE</v>
          </cell>
          <cell r="O3635" t="str">
            <v>TTE</v>
          </cell>
        </row>
        <row r="3636">
          <cell r="A3636" t="str">
            <v>TTEMAT000744</v>
          </cell>
          <cell r="B3636" t="str">
            <v>TRANSPORTE EN PORCENTAJE MATERIALES</v>
          </cell>
          <cell r="C3636" t="str">
            <v>% MAT</v>
          </cell>
          <cell r="E3636">
            <v>9.9999999747524271E-7</v>
          </cell>
          <cell r="F3636" t="str">
            <v>PRIMARIO</v>
          </cell>
          <cell r="G3636" t="str">
            <v>TTE</v>
          </cell>
          <cell r="H3636" t="str">
            <v>TTE</v>
          </cell>
          <cell r="O3636" t="str">
            <v>TTE</v>
          </cell>
        </row>
        <row r="3637">
          <cell r="A3637" t="str">
            <v>TTEMAT000748</v>
          </cell>
          <cell r="B3637" t="str">
            <v>TRANSPORTE EN PORCENTAJE MATERIALES</v>
          </cell>
          <cell r="C3637" t="str">
            <v>% MAT</v>
          </cell>
          <cell r="E3637">
            <v>35000</v>
          </cell>
          <cell r="F3637" t="str">
            <v>PRIMARIO</v>
          </cell>
          <cell r="G3637" t="str">
            <v>TTE</v>
          </cell>
          <cell r="H3637" t="str">
            <v>TTE</v>
          </cell>
          <cell r="O3637" t="str">
            <v>TTE</v>
          </cell>
        </row>
        <row r="3638">
          <cell r="A3638" t="str">
            <v>TTEMAT000750</v>
          </cell>
          <cell r="B3638" t="str">
            <v>TRANSPORTE EN PORCENTAJE MATERIALES</v>
          </cell>
          <cell r="C3638" t="str">
            <v>% MAT</v>
          </cell>
          <cell r="E3638">
            <v>180000</v>
          </cell>
          <cell r="F3638" t="str">
            <v>PRIMARIO</v>
          </cell>
          <cell r="G3638" t="str">
            <v>TTE</v>
          </cell>
          <cell r="H3638" t="str">
            <v>TTE</v>
          </cell>
          <cell r="O3638" t="str">
            <v>TTE</v>
          </cell>
        </row>
        <row r="3639">
          <cell r="A3639" t="str">
            <v>TTEMAT000751</v>
          </cell>
          <cell r="B3639" t="str">
            <v>TRANSPORTE EN PORCENTAJE MATERIALES</v>
          </cell>
          <cell r="C3639" t="str">
            <v>% MAT</v>
          </cell>
          <cell r="E3639">
            <v>180000</v>
          </cell>
          <cell r="F3639" t="str">
            <v>PRIMARIO</v>
          </cell>
          <cell r="G3639" t="str">
            <v>TTE</v>
          </cell>
          <cell r="H3639" t="str">
            <v>TTE</v>
          </cell>
          <cell r="O3639" t="str">
            <v>TTE</v>
          </cell>
        </row>
        <row r="3640">
          <cell r="A3640" t="str">
            <v>TTEMAT000752</v>
          </cell>
          <cell r="B3640" t="str">
            <v>TRANSPORTE EN PORCENTAJE MATERIALES</v>
          </cell>
          <cell r="C3640" t="str">
            <v>% MAT</v>
          </cell>
          <cell r="E3640">
            <v>507310</v>
          </cell>
          <cell r="F3640" t="str">
            <v>PRIMARIO</v>
          </cell>
          <cell r="G3640" t="str">
            <v>TTE</v>
          </cell>
          <cell r="H3640" t="str">
            <v>TTE</v>
          </cell>
          <cell r="O3640" t="str">
            <v>TTE</v>
          </cell>
        </row>
        <row r="3641">
          <cell r="A3641" t="str">
            <v>TTEMAT000753</v>
          </cell>
          <cell r="B3641" t="str">
            <v>TRANSPORTE EN PORCENTAJE MATERIALES</v>
          </cell>
          <cell r="C3641" t="str">
            <v>% MAT</v>
          </cell>
          <cell r="E3641">
            <v>334726</v>
          </cell>
          <cell r="F3641" t="str">
            <v>PRIMARIO</v>
          </cell>
          <cell r="G3641" t="str">
            <v>TTE</v>
          </cell>
          <cell r="H3641" t="str">
            <v>TTE</v>
          </cell>
          <cell r="O3641" t="str">
            <v>TTE</v>
          </cell>
        </row>
        <row r="3642">
          <cell r="A3642" t="str">
            <v>TTEMAT000754</v>
          </cell>
          <cell r="B3642" t="str">
            <v>TRANSPORTE EN PORCENTAJE MATERIALES</v>
          </cell>
          <cell r="C3642" t="str">
            <v>% MAT</v>
          </cell>
          <cell r="E3642">
            <v>97778</v>
          </cell>
          <cell r="F3642" t="str">
            <v>PRIMARIO</v>
          </cell>
          <cell r="G3642" t="str">
            <v>TTE</v>
          </cell>
          <cell r="H3642" t="str">
            <v>TTE</v>
          </cell>
          <cell r="O3642" t="str">
            <v>TTE</v>
          </cell>
        </row>
        <row r="3643">
          <cell r="A3643" t="str">
            <v>TTEMAT000759</v>
          </cell>
          <cell r="B3643" t="str">
            <v>TRANSPORTE EN PORCENTAJE MATERIALES</v>
          </cell>
          <cell r="C3643" t="str">
            <v>% MAT</v>
          </cell>
          <cell r="E3643">
            <v>3561</v>
          </cell>
          <cell r="F3643" t="str">
            <v>PRIMARIO</v>
          </cell>
          <cell r="G3643" t="str">
            <v>TTE</v>
          </cell>
          <cell r="H3643" t="str">
            <v>TTE</v>
          </cell>
          <cell r="O3643" t="str">
            <v>TTE</v>
          </cell>
        </row>
        <row r="3644">
          <cell r="A3644" t="str">
            <v>TTEMAT000761</v>
          </cell>
          <cell r="B3644" t="str">
            <v>TRANSPORTE EN PORCENTAJE MATERIALES</v>
          </cell>
          <cell r="C3644" t="str">
            <v>% MAT</v>
          </cell>
          <cell r="E3644">
            <v>1783</v>
          </cell>
          <cell r="F3644" t="str">
            <v>PRIMARIO</v>
          </cell>
          <cell r="G3644" t="str">
            <v>TTE</v>
          </cell>
          <cell r="H3644" t="str">
            <v>TTE</v>
          </cell>
          <cell r="O3644" t="str">
            <v>TTE</v>
          </cell>
        </row>
        <row r="3645">
          <cell r="A3645" t="str">
            <v>TTEMAT000762</v>
          </cell>
          <cell r="B3645" t="str">
            <v>TRANSPORTE EN PORCENTAJE MATERIALES</v>
          </cell>
          <cell r="C3645" t="str">
            <v>% MAT</v>
          </cell>
          <cell r="E3645">
            <v>13561</v>
          </cell>
          <cell r="F3645" t="str">
            <v>PRIMARIO</v>
          </cell>
          <cell r="G3645" t="str">
            <v>TTE</v>
          </cell>
          <cell r="H3645" t="str">
            <v>TTE</v>
          </cell>
          <cell r="O3645" t="str">
            <v>TTE</v>
          </cell>
        </row>
        <row r="3646">
          <cell r="A3646" t="str">
            <v>TTEMAT000763</v>
          </cell>
          <cell r="B3646" t="str">
            <v>TRANSPORTE EN PORCENTAJE MATERIALES</v>
          </cell>
          <cell r="C3646" t="str">
            <v>% MAT</v>
          </cell>
          <cell r="E3646">
            <v>28561</v>
          </cell>
          <cell r="F3646" t="str">
            <v>PRIMARIO</v>
          </cell>
          <cell r="G3646" t="str">
            <v>TTE</v>
          </cell>
          <cell r="H3646" t="str">
            <v>TTE</v>
          </cell>
          <cell r="O3646" t="str">
            <v>TTE</v>
          </cell>
        </row>
        <row r="3647">
          <cell r="A3647" t="str">
            <v>TTEMAT000764</v>
          </cell>
          <cell r="B3647" t="str">
            <v>TRANSPORTE EN PORCENTAJE MATERIALES</v>
          </cell>
          <cell r="C3647" t="str">
            <v>% MAT</v>
          </cell>
          <cell r="E3647">
            <v>45561</v>
          </cell>
          <cell r="F3647" t="str">
            <v>PRIMARIO</v>
          </cell>
          <cell r="G3647" t="str">
            <v>TTE</v>
          </cell>
          <cell r="H3647" t="str">
            <v>TTE</v>
          </cell>
          <cell r="O3647" t="str">
            <v>TTE</v>
          </cell>
        </row>
        <row r="3648">
          <cell r="A3648" t="str">
            <v>TTEMAT000765</v>
          </cell>
          <cell r="B3648" t="str">
            <v>TRANSPORTE EN PORCENTAJE MATERIALES</v>
          </cell>
          <cell r="C3648" t="str">
            <v>% MAT</v>
          </cell>
          <cell r="E3648">
            <v>35000</v>
          </cell>
          <cell r="F3648" t="str">
            <v>PRIMARIO</v>
          </cell>
          <cell r="G3648" t="str">
            <v>TTE</v>
          </cell>
          <cell r="H3648" t="str">
            <v>TTE</v>
          </cell>
          <cell r="O3648" t="str">
            <v>TTE</v>
          </cell>
        </row>
        <row r="3649">
          <cell r="A3649" t="str">
            <v>TTEMAT000766</v>
          </cell>
          <cell r="B3649" t="str">
            <v>TRANSPORTE EN PORCENTAJE MATERIALES</v>
          </cell>
          <cell r="C3649" t="str">
            <v>% MAT</v>
          </cell>
          <cell r="E3649">
            <v>14232</v>
          </cell>
          <cell r="F3649" t="str">
            <v>PRIMARIO</v>
          </cell>
          <cell r="G3649" t="str">
            <v>TTE</v>
          </cell>
          <cell r="H3649" t="str">
            <v>TTE</v>
          </cell>
          <cell r="O3649" t="str">
            <v>TTE</v>
          </cell>
        </row>
        <row r="3650">
          <cell r="A3650" t="str">
            <v>TTEMAT000767</v>
          </cell>
          <cell r="B3650" t="str">
            <v>TRANSPORTE EN PORCENTAJE MATERIALES</v>
          </cell>
          <cell r="C3650" t="str">
            <v>% MAT</v>
          </cell>
          <cell r="E3650">
            <v>23114</v>
          </cell>
          <cell r="F3650" t="str">
            <v>PRIMARIO</v>
          </cell>
          <cell r="G3650" t="str">
            <v>TTE</v>
          </cell>
          <cell r="H3650" t="str">
            <v>TTE</v>
          </cell>
          <cell r="O3650" t="str">
            <v>TTE</v>
          </cell>
        </row>
        <row r="3651">
          <cell r="A3651" t="str">
            <v>TTEMAT000768</v>
          </cell>
          <cell r="B3651" t="str">
            <v>TRANSPORTE EN PORCENTAJE MATERIALES</v>
          </cell>
          <cell r="C3651" t="str">
            <v>% MAT</v>
          </cell>
          <cell r="E3651">
            <v>38561</v>
          </cell>
          <cell r="F3651" t="str">
            <v>PRIMARIO</v>
          </cell>
          <cell r="G3651" t="str">
            <v>TTE</v>
          </cell>
          <cell r="H3651" t="str">
            <v>TTE</v>
          </cell>
          <cell r="O3651" t="str">
            <v>TTE</v>
          </cell>
        </row>
        <row r="3652">
          <cell r="A3652" t="str">
            <v>TTEMAT000769</v>
          </cell>
          <cell r="B3652" t="str">
            <v>TRANSPORTE EN PORCENTAJE MATERIALES</v>
          </cell>
          <cell r="C3652" t="str">
            <v>% MAT</v>
          </cell>
          <cell r="E3652">
            <v>38561</v>
          </cell>
          <cell r="F3652" t="str">
            <v>PRIMARIO</v>
          </cell>
          <cell r="G3652" t="str">
            <v>TTE</v>
          </cell>
          <cell r="H3652" t="str">
            <v>TTE</v>
          </cell>
          <cell r="O3652" t="str">
            <v>TTE</v>
          </cell>
        </row>
        <row r="3653">
          <cell r="A3653" t="str">
            <v>TTEMAT000772</v>
          </cell>
          <cell r="B3653" t="str">
            <v>TRANSPORTE EN PORCENTAJE MATERIALES</v>
          </cell>
          <cell r="C3653" t="str">
            <v>% MAT</v>
          </cell>
          <cell r="E3653">
            <v>266644</v>
          </cell>
          <cell r="F3653" t="str">
            <v>PRIMARIO</v>
          </cell>
          <cell r="G3653" t="str">
            <v>TTE</v>
          </cell>
          <cell r="H3653" t="str">
            <v>TTE</v>
          </cell>
          <cell r="O3653" t="str">
            <v>TTE</v>
          </cell>
        </row>
        <row r="3654">
          <cell r="A3654" t="str">
            <v>TTEMAT000773</v>
          </cell>
          <cell r="B3654" t="str">
            <v>TRANSPORTE EN PORCENTAJE MATERIALES</v>
          </cell>
          <cell r="C3654" t="str">
            <v>% MAT</v>
          </cell>
          <cell r="E3654">
            <v>142211</v>
          </cell>
          <cell r="F3654" t="str">
            <v>PRIMARIO</v>
          </cell>
          <cell r="G3654" t="str">
            <v>TTE</v>
          </cell>
          <cell r="H3654" t="str">
            <v>TTE</v>
          </cell>
          <cell r="O3654" t="str">
            <v>TTE</v>
          </cell>
        </row>
        <row r="3655">
          <cell r="A3655" t="str">
            <v>TTEMAT000774</v>
          </cell>
          <cell r="B3655" t="str">
            <v>TRANSPORTE EN PORCENTAJE MATERIALES</v>
          </cell>
          <cell r="C3655" t="str">
            <v>% MAT</v>
          </cell>
          <cell r="E3655">
            <v>16004</v>
          </cell>
          <cell r="F3655" t="str">
            <v>PRIMARIO</v>
          </cell>
          <cell r="G3655" t="str">
            <v>TTE</v>
          </cell>
          <cell r="H3655" t="str">
            <v>TTE</v>
          </cell>
          <cell r="O3655" t="str">
            <v>TTE</v>
          </cell>
        </row>
        <row r="3656">
          <cell r="A3656" t="str">
            <v>TTEMAT000775</v>
          </cell>
          <cell r="B3656" t="str">
            <v>TRANSPORTE EN PORCENTAJE MATERIALES</v>
          </cell>
          <cell r="C3656" t="str">
            <v>% MAT</v>
          </cell>
          <cell r="E3656">
            <v>16004</v>
          </cell>
          <cell r="F3656" t="str">
            <v>PRIMARIO</v>
          </cell>
          <cell r="G3656" t="str">
            <v>TTE</v>
          </cell>
          <cell r="H3656" t="str">
            <v>TTE</v>
          </cell>
          <cell r="O3656" t="str">
            <v>TTE</v>
          </cell>
        </row>
        <row r="3657">
          <cell r="A3657" t="str">
            <v>TTEMAT000776</v>
          </cell>
          <cell r="B3657" t="str">
            <v>TRANSPORTE EN PORCENTAJE MATERIALES</v>
          </cell>
          <cell r="C3657" t="str">
            <v>% MAT</v>
          </cell>
          <cell r="E3657">
            <v>5693</v>
          </cell>
          <cell r="F3657" t="str">
            <v>PRIMARIO</v>
          </cell>
          <cell r="G3657" t="str">
            <v>TTE</v>
          </cell>
          <cell r="H3657" t="str">
            <v>TTE</v>
          </cell>
          <cell r="O3657" t="str">
            <v>TTE</v>
          </cell>
        </row>
        <row r="3658">
          <cell r="A3658" t="str">
            <v>TTEMAT000780</v>
          </cell>
          <cell r="B3658" t="str">
            <v>TRANSPORTE EN PORCENTAJE MATERIALES</v>
          </cell>
          <cell r="C3658" t="str">
            <v>% MAT</v>
          </cell>
          <cell r="E3658">
            <v>96075</v>
          </cell>
          <cell r="F3658" t="str">
            <v>PRIMARIO</v>
          </cell>
          <cell r="G3658" t="str">
            <v>TTE</v>
          </cell>
          <cell r="H3658" t="str">
            <v>TTE</v>
          </cell>
          <cell r="O3658" t="str">
            <v>TTE</v>
          </cell>
        </row>
        <row r="3659">
          <cell r="A3659" t="str">
            <v>TTEMAT000781</v>
          </cell>
          <cell r="B3659" t="str">
            <v>TRANSPORTE EN PORCENTAJE MATERIALES</v>
          </cell>
          <cell r="C3659" t="str">
            <v>% MAT</v>
          </cell>
          <cell r="E3659">
            <v>96075</v>
          </cell>
          <cell r="F3659" t="str">
            <v>PRIMARIO</v>
          </cell>
          <cell r="G3659" t="str">
            <v>TTE</v>
          </cell>
          <cell r="H3659" t="str">
            <v>TTE</v>
          </cell>
          <cell r="O3659" t="str">
            <v>TTE</v>
          </cell>
        </row>
        <row r="3660">
          <cell r="A3660" t="str">
            <v>TTEMAT000782</v>
          </cell>
          <cell r="B3660" t="str">
            <v>TRANSPORTE EN PORCENTAJE MATERIALES</v>
          </cell>
          <cell r="C3660" t="str">
            <v>% MAT</v>
          </cell>
          <cell r="E3660">
            <v>21668</v>
          </cell>
          <cell r="F3660" t="str">
            <v>PRIMARIO</v>
          </cell>
          <cell r="G3660" t="str">
            <v>TTE</v>
          </cell>
          <cell r="H3660" t="str">
            <v>TTE</v>
          </cell>
          <cell r="O3660" t="str">
            <v>TTE</v>
          </cell>
        </row>
        <row r="3661">
          <cell r="A3661" t="str">
            <v>TTEMAT000783</v>
          </cell>
          <cell r="B3661" t="str">
            <v>TRANSPORTE EN PORCENTAJE MATERIALES</v>
          </cell>
          <cell r="C3661" t="str">
            <v>% MAT</v>
          </cell>
          <cell r="E3661">
            <v>24070</v>
          </cell>
          <cell r="F3661" t="str">
            <v>PRIMARIO</v>
          </cell>
          <cell r="G3661" t="str">
            <v>TTE</v>
          </cell>
          <cell r="H3661" t="str">
            <v>TTE</v>
          </cell>
          <cell r="O3661" t="str">
            <v>TTE</v>
          </cell>
        </row>
        <row r="3662">
          <cell r="A3662" t="str">
            <v>TTEMAT000784</v>
          </cell>
          <cell r="B3662" t="str">
            <v>TRANSPORTE EN PORCENTAJE MATERIALES</v>
          </cell>
          <cell r="C3662" t="str">
            <v>% MAT</v>
          </cell>
          <cell r="E3662">
            <v>17787</v>
          </cell>
          <cell r="F3662" t="str">
            <v>PRIMARIO</v>
          </cell>
          <cell r="G3662" t="str">
            <v>TTE</v>
          </cell>
          <cell r="H3662" t="str">
            <v>TTE</v>
          </cell>
          <cell r="O3662" t="str">
            <v>TTE</v>
          </cell>
        </row>
        <row r="3663">
          <cell r="A3663" t="str">
            <v>TTEMAT000785</v>
          </cell>
          <cell r="B3663" t="str">
            <v>TRANSPORTE EN PORCENTAJE MATERIALES</v>
          </cell>
          <cell r="C3663" t="str">
            <v>% MAT</v>
          </cell>
          <cell r="E3663">
            <v>143481</v>
          </cell>
          <cell r="F3663" t="str">
            <v>PRIMARIO</v>
          </cell>
          <cell r="G3663" t="str">
            <v>TTE</v>
          </cell>
          <cell r="H3663" t="str">
            <v>TTE</v>
          </cell>
          <cell r="O3663" t="str">
            <v>TTE</v>
          </cell>
        </row>
        <row r="3664">
          <cell r="A3664" t="str">
            <v>TTEMAT000786</v>
          </cell>
          <cell r="B3664" t="str">
            <v>TRANSPORTE EN PORCENTAJE MATERIALES</v>
          </cell>
          <cell r="C3664" t="str">
            <v>% MAT</v>
          </cell>
          <cell r="E3664">
            <v>20075</v>
          </cell>
          <cell r="F3664" t="str">
            <v>PRIMARIO</v>
          </cell>
          <cell r="G3664" t="str">
            <v>TTE</v>
          </cell>
          <cell r="H3664" t="str">
            <v>TTE</v>
          </cell>
          <cell r="O3664" t="str">
            <v>TTE</v>
          </cell>
        </row>
        <row r="3665">
          <cell r="A3665" t="str">
            <v>TTEMAT000787</v>
          </cell>
          <cell r="B3665" t="str">
            <v>TRANSPORTE EN PORCENTAJE MATERIALES</v>
          </cell>
          <cell r="C3665" t="str">
            <v>% MAT</v>
          </cell>
          <cell r="E3665">
            <v>10500</v>
          </cell>
          <cell r="F3665" t="str">
            <v>PRIMARIO</v>
          </cell>
          <cell r="G3665" t="str">
            <v>TTE</v>
          </cell>
          <cell r="H3665" t="str">
            <v>TTE</v>
          </cell>
          <cell r="O3665" t="str">
            <v>TTE</v>
          </cell>
        </row>
        <row r="3666">
          <cell r="A3666" t="str">
            <v>TTEMAT000788</v>
          </cell>
          <cell r="B3666" t="str">
            <v>TRANSPORTE EN PORCENTAJE MATERIALES</v>
          </cell>
          <cell r="C3666" t="str">
            <v>% MAT</v>
          </cell>
          <cell r="E3666">
            <v>142211</v>
          </cell>
          <cell r="F3666" t="str">
            <v>PRIMARIO</v>
          </cell>
          <cell r="G3666" t="str">
            <v>TTE</v>
          </cell>
          <cell r="H3666" t="str">
            <v>TTE</v>
          </cell>
          <cell r="O3666" t="str">
            <v>TTE</v>
          </cell>
        </row>
        <row r="3667">
          <cell r="A3667" t="str">
            <v>TTEMAT000789</v>
          </cell>
          <cell r="B3667" t="str">
            <v>TRANSPORTE EN PORCENTAJE MATERIALES</v>
          </cell>
          <cell r="C3667" t="str">
            <v>% MAT</v>
          </cell>
          <cell r="E3667">
            <v>307001</v>
          </cell>
          <cell r="F3667" t="str">
            <v>PRIMARIO</v>
          </cell>
          <cell r="G3667" t="str">
            <v>TTE</v>
          </cell>
          <cell r="H3667" t="str">
            <v>TTE</v>
          </cell>
          <cell r="O3667" t="str">
            <v>TTE</v>
          </cell>
        </row>
        <row r="3668">
          <cell r="A3668" t="str">
            <v>TTEMAT000790</v>
          </cell>
          <cell r="B3668" t="str">
            <v>TRANSPORTE EN PORCENTAJE MATERIALES</v>
          </cell>
          <cell r="C3668" t="str">
            <v>% MAT</v>
          </cell>
          <cell r="E3668">
            <v>948058</v>
          </cell>
          <cell r="F3668" t="str">
            <v>PRIMARIO</v>
          </cell>
          <cell r="G3668" t="str">
            <v>TTE</v>
          </cell>
          <cell r="H3668" t="str">
            <v>TTE</v>
          </cell>
          <cell r="O3668" t="str">
            <v>TTE</v>
          </cell>
        </row>
        <row r="3669">
          <cell r="A3669" t="str">
            <v>TTEMAT000791</v>
          </cell>
          <cell r="B3669" t="str">
            <v>TRANSPORTE EN PORCENTAJE MATERIALES</v>
          </cell>
          <cell r="C3669" t="str">
            <v>% MAT</v>
          </cell>
          <cell r="E3669">
            <v>2400001</v>
          </cell>
          <cell r="F3669" t="str">
            <v>PRIMARIO</v>
          </cell>
          <cell r="G3669" t="str">
            <v>TTE</v>
          </cell>
          <cell r="H3669" t="str">
            <v>TTE</v>
          </cell>
          <cell r="O3669" t="str">
            <v>TTE</v>
          </cell>
        </row>
        <row r="3670">
          <cell r="A3670" t="str">
            <v>TTEMAT000792</v>
          </cell>
          <cell r="B3670" t="str">
            <v>TRANSPORTE EN PORCENTAJE MATERIALES</v>
          </cell>
          <cell r="C3670" t="str">
            <v>% MAT</v>
          </cell>
          <cell r="E3670">
            <v>1102462</v>
          </cell>
          <cell r="F3670" t="str">
            <v>PRIMARIO</v>
          </cell>
          <cell r="G3670" t="str">
            <v>TTE</v>
          </cell>
          <cell r="H3670" t="str">
            <v>TTE</v>
          </cell>
          <cell r="O3670" t="str">
            <v>TTE</v>
          </cell>
        </row>
        <row r="3671">
          <cell r="A3671" t="str">
            <v>TTEMAT000793</v>
          </cell>
          <cell r="B3671" t="str">
            <v>TRANSPORTE EN PORCENTAJE MATERIALES</v>
          </cell>
          <cell r="C3671" t="str">
            <v>% MAT</v>
          </cell>
          <cell r="E3671">
            <v>707652.9375</v>
          </cell>
          <cell r="F3671" t="str">
            <v>PRIMARIO</v>
          </cell>
          <cell r="G3671" t="str">
            <v>TTE</v>
          </cell>
          <cell r="H3671" t="str">
            <v>TTE</v>
          </cell>
          <cell r="O3671" t="str">
            <v>TTE</v>
          </cell>
        </row>
        <row r="3672">
          <cell r="A3672" t="str">
            <v>TTEMAT000794</v>
          </cell>
          <cell r="B3672" t="str">
            <v>TRANSPORTE EN PORCENTAJE MATERIALES</v>
          </cell>
          <cell r="C3672" t="str">
            <v>% MAT</v>
          </cell>
          <cell r="E3672">
            <v>1801348</v>
          </cell>
          <cell r="F3672" t="str">
            <v>PRIMARIO</v>
          </cell>
          <cell r="G3672" t="str">
            <v>TTE</v>
          </cell>
          <cell r="H3672" t="str">
            <v>TTE</v>
          </cell>
          <cell r="O3672" t="str">
            <v>TTE</v>
          </cell>
        </row>
        <row r="3673">
          <cell r="A3673" t="str">
            <v>TTEMAT000795</v>
          </cell>
          <cell r="B3673" t="str">
            <v>TRANSPORTE EN PORCENTAJE MATERIALES</v>
          </cell>
          <cell r="C3673" t="str">
            <v>% MAT</v>
          </cell>
          <cell r="E3673">
            <v>536915</v>
          </cell>
          <cell r="F3673" t="str">
            <v>PRIMARIO</v>
          </cell>
          <cell r="G3673" t="str">
            <v>TTE</v>
          </cell>
          <cell r="H3673" t="str">
            <v>TTE</v>
          </cell>
          <cell r="O3673" t="str">
            <v>TTE</v>
          </cell>
        </row>
        <row r="3674">
          <cell r="A3674" t="str">
            <v>TTEMAT000796</v>
          </cell>
          <cell r="B3674" t="str">
            <v>TRANSPORTE EN PORCENTAJE MATERIALES</v>
          </cell>
          <cell r="C3674" t="str">
            <v>% MAT</v>
          </cell>
          <cell r="E3674">
            <v>400280</v>
          </cell>
          <cell r="F3674" t="str">
            <v>PRIMARIO</v>
          </cell>
          <cell r="G3674" t="str">
            <v>TTE</v>
          </cell>
          <cell r="H3674" t="str">
            <v>TTE</v>
          </cell>
          <cell r="O3674" t="str">
            <v>TTE</v>
          </cell>
        </row>
        <row r="3675">
          <cell r="A3675" t="str">
            <v>TTEMAT000797</v>
          </cell>
          <cell r="B3675" t="str">
            <v>TRANSPORTE EN PORCENTAJE MATERIALES</v>
          </cell>
          <cell r="C3675" t="str">
            <v>% MAT</v>
          </cell>
          <cell r="E3675">
            <v>804828.8125</v>
          </cell>
          <cell r="F3675" t="str">
            <v>PRIMARIO</v>
          </cell>
          <cell r="G3675" t="str">
            <v>TTE</v>
          </cell>
          <cell r="H3675" t="str">
            <v>TTE</v>
          </cell>
          <cell r="O3675" t="str">
            <v>TTE</v>
          </cell>
        </row>
        <row r="3676">
          <cell r="A3676" t="str">
            <v>TTEMAT000798</v>
          </cell>
          <cell r="B3676" t="str">
            <v>TRANSPORTE EN PORCENTAJE MATERIALES</v>
          </cell>
          <cell r="C3676" t="str">
            <v>% MAT</v>
          </cell>
          <cell r="E3676">
            <v>358939</v>
          </cell>
          <cell r="F3676" t="str">
            <v>PRIMARIO</v>
          </cell>
          <cell r="G3676" t="str">
            <v>TTE</v>
          </cell>
          <cell r="H3676" t="str">
            <v>TTE</v>
          </cell>
          <cell r="O3676" t="str">
            <v>TTE</v>
          </cell>
        </row>
        <row r="3677">
          <cell r="A3677" t="str">
            <v>TTEMAT000799</v>
          </cell>
          <cell r="B3677" t="str">
            <v>TRANSPORTE EN PORCENTAJE MATERIALES</v>
          </cell>
          <cell r="C3677" t="str">
            <v>% MAT</v>
          </cell>
          <cell r="E3677">
            <v>95755</v>
          </cell>
          <cell r="F3677" t="str">
            <v>PRIMARIO</v>
          </cell>
          <cell r="G3677" t="str">
            <v>TTE</v>
          </cell>
          <cell r="H3677" t="str">
            <v>TTE</v>
          </cell>
          <cell r="O3677" t="str">
            <v>TTE</v>
          </cell>
        </row>
        <row r="3678">
          <cell r="A3678" t="str">
            <v>TTEMAT000800</v>
          </cell>
          <cell r="B3678" t="str">
            <v>TRANSPORTE EN PORCENTAJE MATERIALES</v>
          </cell>
          <cell r="C3678" t="str">
            <v>% MAT</v>
          </cell>
          <cell r="E3678">
            <v>164415</v>
          </cell>
          <cell r="F3678" t="str">
            <v>PRIMARIO</v>
          </cell>
          <cell r="G3678" t="str">
            <v>TTE</v>
          </cell>
          <cell r="H3678" t="str">
            <v>TTE</v>
          </cell>
          <cell r="O3678" t="str">
            <v>TTE</v>
          </cell>
        </row>
        <row r="3679">
          <cell r="A3679" t="str">
            <v>TTEMAT000801</v>
          </cell>
          <cell r="B3679" t="str">
            <v>TRANSPORTE EN PORCENTAJE MATERIALES</v>
          </cell>
          <cell r="C3679" t="str">
            <v>% MAT</v>
          </cell>
          <cell r="E3679">
            <v>110435</v>
          </cell>
          <cell r="F3679" t="str">
            <v>PRIMARIO</v>
          </cell>
          <cell r="G3679" t="str">
            <v>TTE</v>
          </cell>
          <cell r="H3679" t="str">
            <v>TTE</v>
          </cell>
          <cell r="O3679" t="str">
            <v>TTE</v>
          </cell>
        </row>
        <row r="3680">
          <cell r="A3680" t="str">
            <v>TTEMAT000802</v>
          </cell>
          <cell r="B3680" t="str">
            <v>TRANSPORTE EN PORCENTAJE MATERIALES</v>
          </cell>
          <cell r="C3680" t="str">
            <v>% MAT</v>
          </cell>
          <cell r="E3680">
            <v>290172</v>
          </cell>
          <cell r="F3680" t="str">
            <v>PRIMARIO</v>
          </cell>
          <cell r="G3680" t="str">
            <v>TTE</v>
          </cell>
          <cell r="H3680" t="str">
            <v>TTE</v>
          </cell>
          <cell r="O3680" t="str">
            <v>TTE</v>
          </cell>
        </row>
        <row r="3681">
          <cell r="A3681" t="str">
            <v>TTEMAT000803</v>
          </cell>
          <cell r="B3681" t="str">
            <v>TRANSPORTE EN PORCENTAJE MATERIALES</v>
          </cell>
          <cell r="C3681" t="str">
            <v>% MAT</v>
          </cell>
          <cell r="E3681">
            <v>800822</v>
          </cell>
          <cell r="F3681" t="str">
            <v>PRIMARIO</v>
          </cell>
          <cell r="G3681" t="str">
            <v>TTE</v>
          </cell>
          <cell r="H3681" t="str">
            <v>TTE</v>
          </cell>
          <cell r="O3681" t="str">
            <v>TTE</v>
          </cell>
        </row>
        <row r="3682">
          <cell r="A3682" t="str">
            <v>TTEMAT000804</v>
          </cell>
          <cell r="B3682" t="str">
            <v>TRANSPORTE EN PORCENTAJE MATERIALES</v>
          </cell>
          <cell r="C3682" t="str">
            <v>% MAT</v>
          </cell>
          <cell r="E3682">
            <v>400400</v>
          </cell>
          <cell r="F3682" t="str">
            <v>PRIMARIO</v>
          </cell>
          <cell r="G3682" t="str">
            <v>TTE</v>
          </cell>
          <cell r="H3682" t="str">
            <v>TTE</v>
          </cell>
          <cell r="O3682" t="str">
            <v>TTE</v>
          </cell>
        </row>
        <row r="3683">
          <cell r="A3683" t="str">
            <v>TTEMAT000805</v>
          </cell>
          <cell r="B3683" t="str">
            <v>TRANSPORTE EN PORCENTAJE MATERIALES</v>
          </cell>
          <cell r="C3683" t="str">
            <v>% MAT</v>
          </cell>
          <cell r="E3683">
            <v>381995</v>
          </cell>
          <cell r="F3683" t="str">
            <v>PRIMARIO</v>
          </cell>
          <cell r="G3683" t="str">
            <v>TTE</v>
          </cell>
          <cell r="H3683" t="str">
            <v>TTE</v>
          </cell>
          <cell r="O3683" t="str">
            <v>TTE</v>
          </cell>
        </row>
        <row r="3684">
          <cell r="A3684" t="str">
            <v>TTEMAT000806</v>
          </cell>
          <cell r="B3684" t="str">
            <v>TRANSPORTE EN PORCENTAJE MATERIALES</v>
          </cell>
          <cell r="C3684" t="str">
            <v>% MAT</v>
          </cell>
          <cell r="E3684">
            <v>346000</v>
          </cell>
          <cell r="F3684" t="str">
            <v>PRIMARIO</v>
          </cell>
          <cell r="G3684" t="str">
            <v>TTE</v>
          </cell>
          <cell r="H3684" t="str">
            <v>TTE</v>
          </cell>
          <cell r="O3684" t="str">
            <v>TTE</v>
          </cell>
        </row>
        <row r="3685">
          <cell r="A3685" t="str">
            <v>TTEMAT000807</v>
          </cell>
          <cell r="B3685" t="str">
            <v>TRANSPORTE EN PORCENTAJE MATERIALES</v>
          </cell>
          <cell r="C3685" t="str">
            <v>% MAT</v>
          </cell>
          <cell r="E3685">
            <v>346000</v>
          </cell>
          <cell r="F3685" t="str">
            <v>PRIMARIO</v>
          </cell>
          <cell r="G3685" t="str">
            <v>TTE</v>
          </cell>
          <cell r="H3685" t="str">
            <v>TTE</v>
          </cell>
          <cell r="O3685" t="str">
            <v>TTE</v>
          </cell>
        </row>
        <row r="3686">
          <cell r="A3686" t="str">
            <v>TTEMAT000808</v>
          </cell>
          <cell r="B3686" t="str">
            <v>TRANSPORTE EN PORCENTAJE MATERIALES</v>
          </cell>
          <cell r="C3686" t="str">
            <v>% MAT</v>
          </cell>
          <cell r="E3686">
            <v>280605</v>
          </cell>
          <cell r="F3686" t="str">
            <v>PRIMARIO</v>
          </cell>
          <cell r="G3686" t="str">
            <v>TTE</v>
          </cell>
          <cell r="H3686" t="str">
            <v>TTE</v>
          </cell>
          <cell r="O3686" t="str">
            <v>TTE</v>
          </cell>
        </row>
        <row r="3687">
          <cell r="A3687" t="str">
            <v>TTEMAT000809</v>
          </cell>
          <cell r="B3687" t="str">
            <v>TRANSPORTE EN PORCENTAJE MATERIALES</v>
          </cell>
          <cell r="C3687" t="str">
            <v>% MAT</v>
          </cell>
          <cell r="E3687">
            <v>199995</v>
          </cell>
          <cell r="F3687" t="str">
            <v>PRIMARIO</v>
          </cell>
          <cell r="G3687" t="str">
            <v>TTE</v>
          </cell>
          <cell r="H3687" t="str">
            <v>TTE</v>
          </cell>
          <cell r="O3687" t="str">
            <v>TTE</v>
          </cell>
        </row>
        <row r="3688">
          <cell r="A3688" t="str">
            <v>TTEMAT000810</v>
          </cell>
          <cell r="B3688" t="str">
            <v>TRANSPORTE EN PORCENTAJE MATERIALES</v>
          </cell>
          <cell r="C3688" t="str">
            <v>% MAT</v>
          </cell>
          <cell r="E3688">
            <v>199995</v>
          </cell>
          <cell r="F3688" t="str">
            <v>PRIMARIO</v>
          </cell>
          <cell r="G3688" t="str">
            <v>TTE</v>
          </cell>
          <cell r="H3688" t="str">
            <v>TTE</v>
          </cell>
          <cell r="O3688" t="str">
            <v>TTE</v>
          </cell>
        </row>
        <row r="3689">
          <cell r="A3689" t="str">
            <v>TTEMAT000811</v>
          </cell>
          <cell r="B3689" t="str">
            <v>TRANSPORTE EN PORCENTAJE MATERIALES</v>
          </cell>
          <cell r="C3689" t="str">
            <v>% MAT</v>
          </cell>
          <cell r="E3689">
            <v>364760</v>
          </cell>
          <cell r="F3689" t="str">
            <v>PRIMARIO</v>
          </cell>
          <cell r="G3689" t="str">
            <v>TTE</v>
          </cell>
          <cell r="H3689" t="str">
            <v>TTE</v>
          </cell>
          <cell r="O3689" t="str">
            <v>TTE</v>
          </cell>
        </row>
        <row r="3690">
          <cell r="A3690" t="str">
            <v>TTEMAT000812</v>
          </cell>
          <cell r="B3690" t="str">
            <v>TRANSPORTE EN PORCENTAJE MATERIALES</v>
          </cell>
          <cell r="C3690" t="str">
            <v>% MAT</v>
          </cell>
          <cell r="E3690">
            <v>722340</v>
          </cell>
          <cell r="F3690" t="str">
            <v>PRIMARIO</v>
          </cell>
          <cell r="G3690" t="str">
            <v>TTE</v>
          </cell>
          <cell r="H3690" t="str">
            <v>TTE</v>
          </cell>
          <cell r="O3690" t="str">
            <v>TTE</v>
          </cell>
        </row>
        <row r="3691">
          <cell r="A3691" t="str">
            <v>TTEMAT000813</v>
          </cell>
          <cell r="B3691" t="str">
            <v>TRANSPORTE EN PORCENTAJE MATERIALES</v>
          </cell>
          <cell r="C3691" t="str">
            <v>% MAT</v>
          </cell>
          <cell r="E3691">
            <v>565080</v>
          </cell>
          <cell r="F3691" t="str">
            <v>PRIMARIO</v>
          </cell>
          <cell r="G3691" t="str">
            <v>TTE</v>
          </cell>
          <cell r="H3691" t="str">
            <v>TTE</v>
          </cell>
          <cell r="O3691" t="str">
            <v>TTE</v>
          </cell>
        </row>
        <row r="3692">
          <cell r="A3692" t="str">
            <v>TTEMAT000814</v>
          </cell>
          <cell r="B3692" t="str">
            <v>TRANSPORTE EN PORCENTAJE MATERIALES</v>
          </cell>
          <cell r="C3692" t="str">
            <v>% MAT</v>
          </cell>
          <cell r="E3692">
            <v>378994</v>
          </cell>
          <cell r="F3692" t="str">
            <v>PRIMARIO</v>
          </cell>
          <cell r="G3692" t="str">
            <v>TTE</v>
          </cell>
          <cell r="H3692" t="str">
            <v>TTE</v>
          </cell>
          <cell r="O3692" t="str">
            <v>TTE</v>
          </cell>
        </row>
        <row r="3693">
          <cell r="A3693" t="str">
            <v>TTEMAT000815</v>
          </cell>
          <cell r="B3693" t="str">
            <v>TRANSPORTE EN PORCENTAJE MATERIALES</v>
          </cell>
          <cell r="C3693" t="str">
            <v>% MAT</v>
          </cell>
          <cell r="E3693">
            <v>442000</v>
          </cell>
          <cell r="F3693" t="str">
            <v>PRIMARIO</v>
          </cell>
          <cell r="G3693" t="str">
            <v>TTE</v>
          </cell>
          <cell r="H3693" t="str">
            <v>TTE</v>
          </cell>
          <cell r="O3693" t="str">
            <v>TTE</v>
          </cell>
        </row>
        <row r="3694">
          <cell r="A3694" t="str">
            <v>TTEMAT000816</v>
          </cell>
          <cell r="B3694" t="str">
            <v>TRANSPORTE EN PORCENTAJE MATERIALES</v>
          </cell>
          <cell r="C3694" t="str">
            <v>% MAT</v>
          </cell>
          <cell r="E3694">
            <v>442000</v>
          </cell>
          <cell r="F3694" t="str">
            <v>PRIMARIO</v>
          </cell>
          <cell r="G3694" t="str">
            <v>TTE</v>
          </cell>
          <cell r="H3694" t="str">
            <v>TTE</v>
          </cell>
          <cell r="O3694" t="str">
            <v>TTE</v>
          </cell>
        </row>
        <row r="3695">
          <cell r="A3695" t="str">
            <v>TTEMAT000817</v>
          </cell>
          <cell r="B3695" t="str">
            <v>TRANSPORTE EN PORCENTAJE MATERIALES</v>
          </cell>
          <cell r="C3695" t="str">
            <v>% MAT</v>
          </cell>
          <cell r="E3695">
            <v>400000</v>
          </cell>
          <cell r="F3695" t="str">
            <v>PRIMARIO</v>
          </cell>
          <cell r="G3695" t="str">
            <v>TTE</v>
          </cell>
          <cell r="H3695" t="str">
            <v>TTE</v>
          </cell>
          <cell r="O3695" t="str">
            <v>TTE</v>
          </cell>
        </row>
        <row r="3696">
          <cell r="A3696" t="str">
            <v>TTEMAT000818</v>
          </cell>
          <cell r="B3696" t="str">
            <v>TRANSPORTE EN PORCENTAJE MATERIALES</v>
          </cell>
          <cell r="C3696" t="str">
            <v>% MAT</v>
          </cell>
          <cell r="E3696">
            <v>476001</v>
          </cell>
          <cell r="F3696" t="str">
            <v>PRIMARIO</v>
          </cell>
          <cell r="G3696" t="str">
            <v>TTE</v>
          </cell>
          <cell r="H3696" t="str">
            <v>TTE</v>
          </cell>
          <cell r="O3696" t="str">
            <v>TTE</v>
          </cell>
        </row>
        <row r="3697">
          <cell r="A3697" t="str">
            <v>TTEMAT000819</v>
          </cell>
          <cell r="B3697" t="str">
            <v>TRANSPORTE EN PORCENTAJE MATERIALES</v>
          </cell>
          <cell r="C3697" t="str">
            <v>% MAT</v>
          </cell>
          <cell r="E3697">
            <v>510000</v>
          </cell>
          <cell r="F3697" t="str">
            <v>PRIMARIO</v>
          </cell>
          <cell r="G3697" t="str">
            <v>TTE</v>
          </cell>
          <cell r="H3697" t="str">
            <v>TTE</v>
          </cell>
          <cell r="O3697" t="str">
            <v>TTE</v>
          </cell>
        </row>
        <row r="3698">
          <cell r="A3698" t="str">
            <v>TTEMAT000820</v>
          </cell>
          <cell r="B3698" t="str">
            <v>TRANSPORTE EN PORCENTAJE MATERIALES</v>
          </cell>
          <cell r="C3698" t="str">
            <v>% MAT</v>
          </cell>
          <cell r="E3698">
            <v>574370</v>
          </cell>
          <cell r="F3698" t="str">
            <v>PRIMARIO</v>
          </cell>
          <cell r="G3698" t="str">
            <v>TTE</v>
          </cell>
          <cell r="H3698" t="str">
            <v>TTE</v>
          </cell>
          <cell r="O3698" t="str">
            <v>TTE</v>
          </cell>
        </row>
        <row r="3699">
          <cell r="A3699" t="str">
            <v>TTEMAT000821</v>
          </cell>
          <cell r="B3699" t="str">
            <v>TRANSPORTE EN PORCENTAJE MATERIALES</v>
          </cell>
          <cell r="C3699" t="str">
            <v>% MAT</v>
          </cell>
          <cell r="E3699">
            <v>400000</v>
          </cell>
          <cell r="F3699" t="str">
            <v>PRIMARIO</v>
          </cell>
          <cell r="G3699" t="str">
            <v>TTE</v>
          </cell>
          <cell r="H3699" t="str">
            <v>TTE</v>
          </cell>
          <cell r="O3699" t="str">
            <v>TTE</v>
          </cell>
        </row>
        <row r="3700">
          <cell r="A3700" t="str">
            <v>TTEMAT000822</v>
          </cell>
          <cell r="B3700" t="str">
            <v>TRANSPORTE EN PORCENTAJE MATERIALES</v>
          </cell>
          <cell r="C3700" t="str">
            <v>% MAT</v>
          </cell>
          <cell r="E3700">
            <v>300000</v>
          </cell>
          <cell r="F3700" t="str">
            <v>PRIMARIO</v>
          </cell>
          <cell r="G3700" t="str">
            <v>TTE</v>
          </cell>
          <cell r="H3700" t="str">
            <v>TTE</v>
          </cell>
          <cell r="O3700" t="str">
            <v>TTE</v>
          </cell>
        </row>
        <row r="3701">
          <cell r="A3701" t="str">
            <v>TTEMAT000823</v>
          </cell>
          <cell r="B3701" t="str">
            <v>TRANSPORTE EN PORCENTAJE MATERIALES</v>
          </cell>
          <cell r="C3701" t="str">
            <v>% MAT</v>
          </cell>
          <cell r="E3701">
            <v>11380570</v>
          </cell>
          <cell r="F3701" t="str">
            <v>PRIMARIO</v>
          </cell>
          <cell r="G3701" t="str">
            <v>TTE</v>
          </cell>
          <cell r="H3701" t="str">
            <v>TTE</v>
          </cell>
          <cell r="O3701" t="str">
            <v>TTE</v>
          </cell>
        </row>
        <row r="3702">
          <cell r="A3702" t="str">
            <v>TTEMAT000824</v>
          </cell>
          <cell r="B3702" t="str">
            <v>TRANSPORTE EN PORCENTAJE MATERIALES</v>
          </cell>
          <cell r="C3702" t="str">
            <v>% MAT</v>
          </cell>
          <cell r="E3702">
            <v>11380570</v>
          </cell>
          <cell r="F3702" t="str">
            <v>PRIMARIO</v>
          </cell>
          <cell r="G3702" t="str">
            <v>TTE</v>
          </cell>
          <cell r="H3702" t="str">
            <v>TTE</v>
          </cell>
          <cell r="O3702" t="str">
            <v>TTE</v>
          </cell>
        </row>
        <row r="3703">
          <cell r="A3703" t="str">
            <v>TTEMAT000825</v>
          </cell>
          <cell r="B3703" t="str">
            <v>TRANSPORTE EN PORCENTAJE MATERIALES</v>
          </cell>
          <cell r="C3703" t="str">
            <v>% MAT</v>
          </cell>
          <cell r="E3703">
            <v>11380570</v>
          </cell>
          <cell r="F3703" t="str">
            <v>PRIMARIO</v>
          </cell>
          <cell r="G3703" t="str">
            <v>TTE</v>
          </cell>
          <cell r="H3703" t="str">
            <v>TTE</v>
          </cell>
          <cell r="O3703" t="str">
            <v>TTE</v>
          </cell>
        </row>
        <row r="3704">
          <cell r="A3704" t="str">
            <v>TTEMAT000826</v>
          </cell>
          <cell r="B3704" t="str">
            <v>TRANSPORTE EN PORCENTAJE MATERIALES</v>
          </cell>
          <cell r="C3704" t="str">
            <v>% MAT</v>
          </cell>
          <cell r="E3704">
            <v>11380570</v>
          </cell>
          <cell r="F3704" t="str">
            <v>PRIMARIO</v>
          </cell>
          <cell r="G3704" t="str">
            <v>TTE</v>
          </cell>
          <cell r="H3704" t="str">
            <v>TTE</v>
          </cell>
          <cell r="O3704" t="str">
            <v>TTE</v>
          </cell>
        </row>
        <row r="3705">
          <cell r="A3705" t="str">
            <v>TTEMAT000827</v>
          </cell>
          <cell r="B3705" t="str">
            <v>TRANSPORTE EN PORCENTAJE MATERIALES</v>
          </cell>
          <cell r="C3705" t="str">
            <v>% MAT</v>
          </cell>
          <cell r="E3705">
            <v>11380570</v>
          </cell>
          <cell r="F3705" t="str">
            <v>PRIMARIO</v>
          </cell>
          <cell r="G3705" t="str">
            <v>TTE</v>
          </cell>
          <cell r="H3705" t="str">
            <v>TTE</v>
          </cell>
          <cell r="O3705" t="str">
            <v>TTE</v>
          </cell>
        </row>
        <row r="3706">
          <cell r="A3706" t="str">
            <v>TTEMAT000828</v>
          </cell>
          <cell r="B3706" t="str">
            <v>TRANSPORTE EN PORCENTAJE MATERIALES</v>
          </cell>
          <cell r="C3706" t="str">
            <v>% MAT</v>
          </cell>
          <cell r="E3706">
            <v>11380570</v>
          </cell>
          <cell r="F3706" t="str">
            <v>PRIMARIO</v>
          </cell>
          <cell r="G3706" t="str">
            <v>TTE</v>
          </cell>
          <cell r="H3706" t="str">
            <v>TTE</v>
          </cell>
          <cell r="O3706" t="str">
            <v>TTE</v>
          </cell>
        </row>
        <row r="3707">
          <cell r="A3707" t="str">
            <v>TTEMAT000829</v>
          </cell>
          <cell r="B3707" t="str">
            <v>TRANSPORTE EN PORCENTAJE MATERIALES</v>
          </cell>
          <cell r="C3707" t="str">
            <v>% MAT</v>
          </cell>
          <cell r="E3707">
            <v>22157934</v>
          </cell>
          <cell r="F3707" t="str">
            <v>PRIMARIO</v>
          </cell>
          <cell r="G3707" t="str">
            <v>TTE</v>
          </cell>
          <cell r="H3707" t="str">
            <v>TTE</v>
          </cell>
          <cell r="O3707" t="str">
            <v>TTE</v>
          </cell>
        </row>
        <row r="3708">
          <cell r="A3708" t="str">
            <v>TTEMAT000830</v>
          </cell>
          <cell r="B3708" t="str">
            <v>TRANSPORTE EN PORCENTAJE MATERIALES</v>
          </cell>
          <cell r="C3708" t="str">
            <v>% MAT</v>
          </cell>
          <cell r="E3708">
            <v>11380570</v>
          </cell>
          <cell r="F3708" t="str">
            <v>PRIMARIO</v>
          </cell>
          <cell r="G3708" t="str">
            <v>TTE</v>
          </cell>
          <cell r="H3708" t="str">
            <v>TTE</v>
          </cell>
          <cell r="O3708" t="str">
            <v>TTE</v>
          </cell>
        </row>
        <row r="3709">
          <cell r="A3709" t="str">
            <v>TTEMAT000831</v>
          </cell>
          <cell r="B3709" t="str">
            <v>TRANSPORTE EN PORCENTAJE MATERIALES</v>
          </cell>
          <cell r="C3709" t="str">
            <v>% MAT</v>
          </cell>
          <cell r="E3709">
            <v>11380570</v>
          </cell>
          <cell r="F3709" t="str">
            <v>PRIMARIO</v>
          </cell>
          <cell r="G3709" t="str">
            <v>TTE</v>
          </cell>
          <cell r="H3709" t="str">
            <v>TTE</v>
          </cell>
          <cell r="O3709" t="str">
            <v>TTE</v>
          </cell>
        </row>
        <row r="3710">
          <cell r="A3710" t="str">
            <v>TTEMAT000832</v>
          </cell>
          <cell r="B3710" t="str">
            <v>TRANSPORTE EN PORCENTAJE MATERIALES</v>
          </cell>
          <cell r="C3710" t="str">
            <v>% MAT</v>
          </cell>
          <cell r="E3710">
            <v>11380570</v>
          </cell>
          <cell r="F3710" t="str">
            <v>PRIMARIO</v>
          </cell>
          <cell r="G3710" t="str">
            <v>TTE</v>
          </cell>
          <cell r="H3710" t="str">
            <v>TTE</v>
          </cell>
          <cell r="O3710" t="str">
            <v>TTE</v>
          </cell>
        </row>
        <row r="3711">
          <cell r="A3711" t="str">
            <v>TTEMAT000833</v>
          </cell>
          <cell r="B3711" t="str">
            <v>TRANSPORTE EN PORCENTAJE MATERIALES</v>
          </cell>
          <cell r="C3711" t="str">
            <v>% MAT</v>
          </cell>
          <cell r="E3711">
            <v>1058980</v>
          </cell>
          <cell r="F3711" t="str">
            <v>PRIMARIO</v>
          </cell>
          <cell r="G3711" t="str">
            <v>TTE</v>
          </cell>
          <cell r="H3711" t="str">
            <v>TTE</v>
          </cell>
          <cell r="O3711" t="str">
            <v>TTE</v>
          </cell>
        </row>
        <row r="3712">
          <cell r="A3712" t="str">
            <v>TTEMAT000834</v>
          </cell>
          <cell r="B3712" t="str">
            <v>TRANSPORTE EN PORCENTAJE MATERIALES</v>
          </cell>
          <cell r="C3712" t="str">
            <v>% MAT</v>
          </cell>
          <cell r="E3712">
            <v>11380570</v>
          </cell>
          <cell r="F3712" t="str">
            <v>PRIMARIO</v>
          </cell>
          <cell r="G3712" t="str">
            <v>TTE</v>
          </cell>
          <cell r="H3712" t="str">
            <v>TTE</v>
          </cell>
          <cell r="O3712" t="str">
            <v>TTE</v>
          </cell>
        </row>
        <row r="3713">
          <cell r="A3713" t="str">
            <v>TTEMAT000835</v>
          </cell>
          <cell r="B3713" t="str">
            <v>TRANSPORTE EN PORCENTAJE MATERIALES</v>
          </cell>
          <cell r="C3713" t="str">
            <v>% MAT</v>
          </cell>
          <cell r="E3713">
            <v>11380570</v>
          </cell>
          <cell r="F3713" t="str">
            <v>PRIMARIO</v>
          </cell>
          <cell r="G3713" t="str">
            <v>TTE</v>
          </cell>
          <cell r="H3713" t="str">
            <v>TTE</v>
          </cell>
          <cell r="O3713" t="str">
            <v>TTE</v>
          </cell>
        </row>
        <row r="3714">
          <cell r="A3714" t="str">
            <v>TTEMAT000836</v>
          </cell>
          <cell r="B3714" t="str">
            <v>TRANSPORTE EN PORCENTAJE MATERIALES</v>
          </cell>
          <cell r="C3714" t="str">
            <v>% MAT</v>
          </cell>
          <cell r="E3714">
            <v>11380570</v>
          </cell>
          <cell r="F3714" t="str">
            <v>PRIMARIO</v>
          </cell>
          <cell r="G3714" t="str">
            <v>TTE</v>
          </cell>
          <cell r="H3714" t="str">
            <v>TTE</v>
          </cell>
          <cell r="O3714" t="str">
            <v>TTE</v>
          </cell>
        </row>
        <row r="3715">
          <cell r="A3715" t="str">
            <v>TTEMAT000837</v>
          </cell>
          <cell r="B3715" t="str">
            <v>TRANSPORTE EN PORCENTAJE MATERIALES</v>
          </cell>
          <cell r="C3715" t="str">
            <v>% MAT</v>
          </cell>
          <cell r="E3715">
            <v>11380570</v>
          </cell>
          <cell r="F3715" t="str">
            <v>PRIMARIO</v>
          </cell>
          <cell r="G3715" t="str">
            <v>TTE</v>
          </cell>
          <cell r="H3715" t="str">
            <v>TTE</v>
          </cell>
          <cell r="O3715" t="str">
            <v>TTE</v>
          </cell>
        </row>
        <row r="3716">
          <cell r="A3716" t="str">
            <v>TTEMAT000838</v>
          </cell>
          <cell r="B3716" t="str">
            <v>TRANSPORTE EN PORCENTAJE MATERIALES</v>
          </cell>
          <cell r="C3716" t="str">
            <v>% MAT</v>
          </cell>
          <cell r="E3716">
            <v>11380570</v>
          </cell>
          <cell r="F3716" t="str">
            <v>PRIMARIO</v>
          </cell>
          <cell r="G3716" t="str">
            <v>TTE</v>
          </cell>
          <cell r="H3716" t="str">
            <v>TTE</v>
          </cell>
          <cell r="O3716" t="str">
            <v>TTE</v>
          </cell>
        </row>
        <row r="3717">
          <cell r="A3717" t="str">
            <v>TTEMAT000839</v>
          </cell>
          <cell r="B3717" t="str">
            <v>TRANSPORTE EN PORCENTAJE MATERIALES</v>
          </cell>
          <cell r="C3717" t="str">
            <v>% MAT</v>
          </cell>
          <cell r="E3717">
            <v>11380570</v>
          </cell>
          <cell r="F3717" t="str">
            <v>PRIMARIO</v>
          </cell>
          <cell r="G3717" t="str">
            <v>TTE</v>
          </cell>
          <cell r="H3717" t="str">
            <v>TTE</v>
          </cell>
          <cell r="O3717" t="str">
            <v>TTE</v>
          </cell>
        </row>
        <row r="3718">
          <cell r="A3718" t="str">
            <v>TTEMAT000840</v>
          </cell>
          <cell r="B3718" t="str">
            <v>TRANSPORTE EN PORCENTAJE MATERIALES</v>
          </cell>
          <cell r="C3718" t="str">
            <v>% MAT</v>
          </cell>
          <cell r="E3718">
            <v>11380570</v>
          </cell>
          <cell r="F3718" t="str">
            <v>PRIMARIO</v>
          </cell>
          <cell r="G3718" t="str">
            <v>TTE</v>
          </cell>
          <cell r="H3718" t="str">
            <v>TTE</v>
          </cell>
          <cell r="O3718" t="str">
            <v>TTE</v>
          </cell>
        </row>
        <row r="3719">
          <cell r="A3719" t="str">
            <v>TTEMAT000841</v>
          </cell>
          <cell r="B3719" t="str">
            <v>TRANSPORTE EN PORCENTAJE MATERIALES</v>
          </cell>
          <cell r="C3719" t="str">
            <v>% MAT</v>
          </cell>
          <cell r="E3719">
            <v>11380570</v>
          </cell>
          <cell r="F3719" t="str">
            <v>PRIMARIO</v>
          </cell>
          <cell r="G3719" t="str">
            <v>TTE</v>
          </cell>
          <cell r="H3719" t="str">
            <v>TTE</v>
          </cell>
          <cell r="O3719" t="str">
            <v>TTE</v>
          </cell>
        </row>
        <row r="3720">
          <cell r="A3720" t="str">
            <v>TTEMAT000842</v>
          </cell>
          <cell r="B3720" t="str">
            <v>TRANSPORTE EN PORCENTAJE MATERIALES</v>
          </cell>
          <cell r="C3720" t="str">
            <v>% MAT</v>
          </cell>
          <cell r="E3720">
            <v>11380570</v>
          </cell>
          <cell r="F3720" t="str">
            <v>PRIMARIO</v>
          </cell>
          <cell r="G3720" t="str">
            <v>TTE</v>
          </cell>
          <cell r="H3720" t="str">
            <v>TTE</v>
          </cell>
          <cell r="O3720" t="str">
            <v>TTE</v>
          </cell>
        </row>
        <row r="3721">
          <cell r="A3721" t="str">
            <v>TTEMAT000843</v>
          </cell>
          <cell r="B3721" t="str">
            <v>TRANSPORTE EN PORCENTAJE MATERIALES</v>
          </cell>
          <cell r="C3721" t="str">
            <v>% MAT</v>
          </cell>
          <cell r="E3721">
            <v>11380570</v>
          </cell>
          <cell r="F3721" t="str">
            <v>PRIMARIO</v>
          </cell>
          <cell r="G3721" t="str">
            <v>TTE</v>
          </cell>
          <cell r="H3721" t="str">
            <v>TTE</v>
          </cell>
          <cell r="O3721" t="str">
            <v>TTE</v>
          </cell>
        </row>
        <row r="3722">
          <cell r="A3722" t="str">
            <v>TTEMAT000844</v>
          </cell>
          <cell r="B3722" t="str">
            <v>TRANSPORTE EN PORCENTAJE MATERIALES</v>
          </cell>
          <cell r="C3722" t="str">
            <v>% MAT</v>
          </cell>
          <cell r="E3722">
            <v>11255554</v>
          </cell>
          <cell r="F3722" t="str">
            <v>PRIMARIO</v>
          </cell>
          <cell r="G3722" t="str">
            <v>TTE</v>
          </cell>
          <cell r="H3722" t="str">
            <v>TTE</v>
          </cell>
          <cell r="O3722" t="str">
            <v>TTE</v>
          </cell>
        </row>
        <row r="3723">
          <cell r="A3723" t="str">
            <v>TTEMAT000845</v>
          </cell>
          <cell r="B3723" t="str">
            <v>TRANSPORTE EN PORCENTAJE MATERIALES</v>
          </cell>
          <cell r="C3723" t="str">
            <v>% MAT</v>
          </cell>
          <cell r="E3723">
            <v>9557059</v>
          </cell>
          <cell r="F3723" t="str">
            <v>PRIMARIO</v>
          </cell>
          <cell r="G3723" t="str">
            <v>TTE</v>
          </cell>
          <cell r="H3723" t="str">
            <v>TTE</v>
          </cell>
          <cell r="O3723" t="str">
            <v>TTE</v>
          </cell>
        </row>
        <row r="3724">
          <cell r="A3724" t="str">
            <v>TTEMAT000846</v>
          </cell>
          <cell r="B3724" t="str">
            <v>TRANSPORTE EN PORCENTAJE MATERIALES</v>
          </cell>
          <cell r="C3724" t="str">
            <v>% MAT</v>
          </cell>
          <cell r="E3724">
            <v>1741098.25</v>
          </cell>
          <cell r="F3724" t="str">
            <v>PRIMARIO</v>
          </cell>
          <cell r="G3724" t="str">
            <v>TTE</v>
          </cell>
          <cell r="H3724" t="str">
            <v>TTE</v>
          </cell>
          <cell r="O3724" t="str">
            <v>TTE</v>
          </cell>
        </row>
        <row r="3725">
          <cell r="A3725" t="str">
            <v>TTEMAT000847</v>
          </cell>
          <cell r="B3725" t="str">
            <v>TRANSPORTE EN PORCENTAJE MATERIALES</v>
          </cell>
          <cell r="C3725" t="str">
            <v>% MAT</v>
          </cell>
          <cell r="E3725">
            <v>2519534.25</v>
          </cell>
          <cell r="F3725" t="str">
            <v>PRIMARIO</v>
          </cell>
          <cell r="G3725" t="str">
            <v>TTE</v>
          </cell>
          <cell r="H3725" t="str">
            <v>TTE</v>
          </cell>
          <cell r="O3725" t="str">
            <v>TTE</v>
          </cell>
        </row>
        <row r="3726">
          <cell r="A3726" t="str">
            <v>TTEMAT000848</v>
          </cell>
          <cell r="B3726" t="str">
            <v>TRANSPORTE EN PORCENTAJE MATERIALES</v>
          </cell>
          <cell r="C3726" t="str">
            <v>% MAT</v>
          </cell>
          <cell r="E3726">
            <v>4631800</v>
          </cell>
          <cell r="F3726" t="str">
            <v>PRIMARIO</v>
          </cell>
          <cell r="G3726" t="str">
            <v>TTE</v>
          </cell>
          <cell r="H3726" t="str">
            <v>TTE</v>
          </cell>
          <cell r="O3726" t="str">
            <v>TTE</v>
          </cell>
        </row>
        <row r="3727">
          <cell r="A3727" t="str">
            <v>TTEMAT000849</v>
          </cell>
          <cell r="B3727" t="str">
            <v>TRANSPORTE EN PORCENTAJE MATERIALES</v>
          </cell>
          <cell r="C3727" t="str">
            <v>% MAT</v>
          </cell>
          <cell r="E3727">
            <v>11980570</v>
          </cell>
          <cell r="F3727" t="str">
            <v>PRIMARIO</v>
          </cell>
          <cell r="G3727" t="str">
            <v>TTE</v>
          </cell>
          <cell r="H3727" t="str">
            <v>TTE</v>
          </cell>
          <cell r="O3727" t="str">
            <v>TTE</v>
          </cell>
        </row>
        <row r="3728">
          <cell r="A3728" t="str">
            <v>TTEMAT000850</v>
          </cell>
          <cell r="B3728" t="str">
            <v>TRANSPORTE EN PORCENTAJE MATERIALES</v>
          </cell>
          <cell r="C3728" t="str">
            <v>% MAT</v>
          </cell>
          <cell r="E3728">
            <v>8500000</v>
          </cell>
          <cell r="F3728" t="str">
            <v>PRIMARIO</v>
          </cell>
          <cell r="G3728" t="str">
            <v>TTE</v>
          </cell>
          <cell r="H3728" t="str">
            <v>TTE</v>
          </cell>
          <cell r="O3728" t="str">
            <v>TTE</v>
          </cell>
        </row>
        <row r="3729">
          <cell r="A3729" t="str">
            <v>TTEMAT000851</v>
          </cell>
          <cell r="B3729" t="str">
            <v>TRANSPORTE EN PORCENTAJE MATERIALES</v>
          </cell>
          <cell r="C3729" t="str">
            <v>% MAT</v>
          </cell>
          <cell r="E3729">
            <v>11020570</v>
          </cell>
          <cell r="F3729" t="str">
            <v>PRIMARIO</v>
          </cell>
          <cell r="G3729" t="str">
            <v>TTE</v>
          </cell>
          <cell r="H3729" t="str">
            <v>TTE</v>
          </cell>
          <cell r="O3729" t="str">
            <v>TTE</v>
          </cell>
        </row>
        <row r="3730">
          <cell r="A3730" t="str">
            <v>TTEMAT000852</v>
          </cell>
          <cell r="B3730" t="str">
            <v>TRANSPORTE EN PORCENTAJE MATERIALES</v>
          </cell>
          <cell r="C3730" t="str">
            <v>% MAT</v>
          </cell>
          <cell r="E3730">
            <v>281011.5</v>
          </cell>
          <cell r="F3730" t="str">
            <v>PRIMARIO</v>
          </cell>
          <cell r="G3730" t="str">
            <v>TTE</v>
          </cell>
          <cell r="H3730" t="str">
            <v>TTE</v>
          </cell>
          <cell r="O3730" t="str">
            <v>TTE</v>
          </cell>
        </row>
        <row r="3731">
          <cell r="A3731" t="str">
            <v>TTEMAT000853</v>
          </cell>
          <cell r="B3731" t="str">
            <v>TRANSPORTE EN PORCENTAJE MATERIALES</v>
          </cell>
          <cell r="C3731" t="str">
            <v>% MAT</v>
          </cell>
          <cell r="E3731">
            <v>255000</v>
          </cell>
          <cell r="F3731" t="str">
            <v>PRIMARIO</v>
          </cell>
          <cell r="G3731" t="str">
            <v>TTE</v>
          </cell>
          <cell r="H3731" t="str">
            <v>TTE</v>
          </cell>
          <cell r="O3731" t="str">
            <v>TTE</v>
          </cell>
        </row>
        <row r="3732">
          <cell r="A3732" t="str">
            <v>TTEMAT000854</v>
          </cell>
          <cell r="B3732" t="str">
            <v>TRANSPORTE EN PORCENTAJE MATERIALES</v>
          </cell>
          <cell r="C3732" t="str">
            <v>% MAT</v>
          </cell>
          <cell r="E3732">
            <v>317641.5</v>
          </cell>
          <cell r="F3732" t="str">
            <v>PRIMARIO</v>
          </cell>
          <cell r="G3732" t="str">
            <v>TTE</v>
          </cell>
          <cell r="H3732" t="str">
            <v>TTE</v>
          </cell>
          <cell r="O3732" t="str">
            <v>TTE</v>
          </cell>
        </row>
        <row r="3733">
          <cell r="A3733" t="str">
            <v>TTEMAT000855</v>
          </cell>
          <cell r="B3733" t="str">
            <v>TRANSPORTE EN PORCENTAJE MATERIALES</v>
          </cell>
          <cell r="C3733" t="str">
            <v>% MAT</v>
          </cell>
          <cell r="E3733">
            <v>293250</v>
          </cell>
          <cell r="F3733" t="str">
            <v>PRIMARIO</v>
          </cell>
          <cell r="G3733" t="str">
            <v>TTE</v>
          </cell>
          <cell r="H3733" t="str">
            <v>TTE</v>
          </cell>
          <cell r="O3733" t="str">
            <v>TTE</v>
          </cell>
        </row>
        <row r="3734">
          <cell r="A3734" t="str">
            <v>TTEMAT000856</v>
          </cell>
          <cell r="B3734" t="str">
            <v>TRANSPORTE EN PORCENTAJE MATERIALES</v>
          </cell>
          <cell r="C3734" t="str">
            <v>% MAT</v>
          </cell>
          <cell r="E3734">
            <v>240000</v>
          </cell>
          <cell r="F3734" t="str">
            <v>PRIMARIO</v>
          </cell>
          <cell r="G3734" t="str">
            <v>TTE</v>
          </cell>
          <cell r="H3734" t="str">
            <v>TTE</v>
          </cell>
          <cell r="O3734" t="str">
            <v>TTE</v>
          </cell>
        </row>
        <row r="3735">
          <cell r="A3735" t="str">
            <v>TTEMAT000857</v>
          </cell>
          <cell r="B3735" t="str">
            <v>TRANSPORTE EN PORCENTAJE MATERIALES</v>
          </cell>
          <cell r="C3735" t="str">
            <v>% MAT</v>
          </cell>
          <cell r="E3735">
            <v>252873.796875</v>
          </cell>
          <cell r="F3735" t="str">
            <v>PRIMARIO</v>
          </cell>
          <cell r="G3735" t="str">
            <v>TTE</v>
          </cell>
          <cell r="H3735" t="str">
            <v>TTE</v>
          </cell>
          <cell r="O3735" t="str">
            <v>TTE</v>
          </cell>
        </row>
        <row r="3736">
          <cell r="A3736" t="str">
            <v>TTEMAT000858</v>
          </cell>
          <cell r="B3736" t="str">
            <v>TRANSPORTE EN PORCENTAJE MATERIALES</v>
          </cell>
          <cell r="C3736" t="str">
            <v>% MAT</v>
          </cell>
          <cell r="E3736">
            <v>1058125</v>
          </cell>
          <cell r="F3736" t="str">
            <v>PRIMARIO</v>
          </cell>
          <cell r="G3736" t="str">
            <v>TTE</v>
          </cell>
          <cell r="H3736" t="str">
            <v>TTE</v>
          </cell>
          <cell r="O3736" t="str">
            <v>TTE</v>
          </cell>
        </row>
        <row r="3737">
          <cell r="A3737" t="str">
            <v>TTEMAT000859</v>
          </cell>
          <cell r="B3737" t="str">
            <v>TRANSPORTE EN PORCENTAJE MATERIALES</v>
          </cell>
          <cell r="C3737" t="str">
            <v>% MAT</v>
          </cell>
          <cell r="E3737">
            <v>2640800</v>
          </cell>
          <cell r="F3737" t="str">
            <v>PRIMARIO</v>
          </cell>
          <cell r="G3737" t="str">
            <v>TTE</v>
          </cell>
          <cell r="H3737" t="str">
            <v>TTE</v>
          </cell>
          <cell r="O3737" t="str">
            <v>TTE</v>
          </cell>
        </row>
        <row r="3738">
          <cell r="A3738" t="str">
            <v>TTEMAT000860</v>
          </cell>
          <cell r="B3738" t="str">
            <v>TRANSPORTE EN PORCENTAJE MATERIALES</v>
          </cell>
          <cell r="C3738" t="str">
            <v>% MAT</v>
          </cell>
          <cell r="E3738">
            <v>1678125</v>
          </cell>
          <cell r="F3738" t="str">
            <v>PRIMARIO</v>
          </cell>
          <cell r="G3738" t="str">
            <v>TTE</v>
          </cell>
          <cell r="H3738" t="str">
            <v>TTE</v>
          </cell>
          <cell r="O3738" t="str">
            <v>TTE</v>
          </cell>
        </row>
        <row r="3739">
          <cell r="A3739" t="str">
            <v>TTEMAT000861</v>
          </cell>
          <cell r="B3739" t="str">
            <v>TRANSPORTE EN PORCENTAJE MATERIALES</v>
          </cell>
          <cell r="C3739" t="str">
            <v>% MAT</v>
          </cell>
          <cell r="E3739">
            <v>3244156</v>
          </cell>
          <cell r="F3739" t="str">
            <v>PRIMARIO</v>
          </cell>
          <cell r="G3739" t="str">
            <v>TTE</v>
          </cell>
          <cell r="H3739" t="str">
            <v>TTE</v>
          </cell>
          <cell r="O3739" t="str">
            <v>TTE</v>
          </cell>
        </row>
        <row r="3740">
          <cell r="A3740" t="str">
            <v>TTEMAT000862</v>
          </cell>
          <cell r="B3740" t="str">
            <v>TRANSPORTE EN PORCENTAJE MATERIALES</v>
          </cell>
          <cell r="C3740" t="str">
            <v>% MAT</v>
          </cell>
          <cell r="E3740">
            <v>2667320</v>
          </cell>
          <cell r="F3740" t="str">
            <v>PRIMARIO</v>
          </cell>
          <cell r="G3740" t="str">
            <v>TTE</v>
          </cell>
          <cell r="H3740" t="str">
            <v>TTE</v>
          </cell>
          <cell r="O3740" t="str">
            <v>TTE</v>
          </cell>
        </row>
        <row r="3741">
          <cell r="A3741" t="str">
            <v>TTEMAT000863</v>
          </cell>
          <cell r="B3741" t="str">
            <v>TRANSPORTE EN PORCENTAJE MATERIALES</v>
          </cell>
          <cell r="C3741" t="str">
            <v>% MAT</v>
          </cell>
          <cell r="E3741">
            <v>3967903</v>
          </cell>
          <cell r="F3741" t="str">
            <v>PRIMARIO</v>
          </cell>
          <cell r="G3741" t="str">
            <v>TTE</v>
          </cell>
          <cell r="H3741" t="str">
            <v>TTE</v>
          </cell>
          <cell r="O3741" t="str">
            <v>TTE</v>
          </cell>
        </row>
        <row r="3742">
          <cell r="A3742" t="str">
            <v>TTEMAT000864</v>
          </cell>
          <cell r="B3742" t="str">
            <v>TRANSPORTE EN PORCENTAJE MATERIALES</v>
          </cell>
          <cell r="C3742" t="str">
            <v>% MAT</v>
          </cell>
          <cell r="E3742">
            <v>245539</v>
          </cell>
          <cell r="F3742" t="str">
            <v>PRIMARIO</v>
          </cell>
          <cell r="G3742" t="str">
            <v>TTE</v>
          </cell>
          <cell r="H3742" t="str">
            <v>TTE</v>
          </cell>
          <cell r="O3742" t="str">
            <v>TTE</v>
          </cell>
        </row>
        <row r="3743">
          <cell r="A3743" t="str">
            <v>TTEMAT000865</v>
          </cell>
          <cell r="B3743" t="str">
            <v>TRANSPORTE EN PORCENTAJE MATERIALES</v>
          </cell>
          <cell r="C3743" t="str">
            <v>% MAT</v>
          </cell>
          <cell r="E3743">
            <v>729651</v>
          </cell>
          <cell r="F3743" t="str">
            <v>PRIMARIO</v>
          </cell>
          <cell r="G3743" t="str">
            <v>TTE</v>
          </cell>
          <cell r="H3743" t="str">
            <v>TTE</v>
          </cell>
          <cell r="O3743" t="str">
            <v>TTE</v>
          </cell>
        </row>
        <row r="3744">
          <cell r="A3744" t="str">
            <v>TTEMAT000866</v>
          </cell>
          <cell r="B3744" t="str">
            <v>TRANSPORTE EN PORCENTAJE MATERIALES</v>
          </cell>
          <cell r="C3744" t="str">
            <v>% MAT</v>
          </cell>
          <cell r="E3744">
            <v>37.5</v>
          </cell>
          <cell r="F3744" t="str">
            <v>PRIMARIO</v>
          </cell>
          <cell r="G3744" t="str">
            <v>TTE</v>
          </cell>
          <cell r="H3744" t="str">
            <v>TTE</v>
          </cell>
          <cell r="O3744" t="str">
            <v>TTE</v>
          </cell>
        </row>
        <row r="3745">
          <cell r="A3745" t="str">
            <v>TTEMAT000867</v>
          </cell>
          <cell r="B3745" t="str">
            <v>TRANSPORTE EN PORCENTAJE MATERIALES</v>
          </cell>
          <cell r="C3745" t="str">
            <v>% MAT</v>
          </cell>
          <cell r="E3745">
            <v>352250</v>
          </cell>
          <cell r="F3745" t="str">
            <v>PRIMARIO</v>
          </cell>
          <cell r="G3745" t="str">
            <v>TTE</v>
          </cell>
          <cell r="H3745" t="str">
            <v>TTE</v>
          </cell>
          <cell r="O3745" t="str">
            <v>TTE</v>
          </cell>
        </row>
        <row r="3746">
          <cell r="A3746" t="str">
            <v>TTEMAT000869</v>
          </cell>
          <cell r="B3746" t="str">
            <v>TRANSPORTE EN PORCENTAJE MATERIALES</v>
          </cell>
          <cell r="C3746" t="str">
            <v>% MAT</v>
          </cell>
          <cell r="E3746">
            <v>1408246</v>
          </cell>
          <cell r="F3746" t="str">
            <v>PRIMARIO</v>
          </cell>
          <cell r="G3746" t="str">
            <v>TTE</v>
          </cell>
          <cell r="H3746" t="str">
            <v>TTE</v>
          </cell>
          <cell r="O3746" t="str">
            <v>TTE</v>
          </cell>
        </row>
        <row r="3747">
          <cell r="A3747" t="str">
            <v>TTEMAT000870</v>
          </cell>
          <cell r="B3747" t="str">
            <v>TRANSPORTE EN PORCENTAJE MATERIALES</v>
          </cell>
          <cell r="C3747" t="str">
            <v>% MAT</v>
          </cell>
          <cell r="E3747">
            <v>24000000</v>
          </cell>
          <cell r="F3747" t="str">
            <v>PRIMARIO</v>
          </cell>
          <cell r="G3747" t="str">
            <v>TTE</v>
          </cell>
          <cell r="H3747" t="str">
            <v>TTE</v>
          </cell>
          <cell r="O3747" t="str">
            <v>TTE</v>
          </cell>
        </row>
        <row r="3748">
          <cell r="A3748" t="str">
            <v>TTEMAT000871</v>
          </cell>
          <cell r="B3748" t="str">
            <v>TRANSPORTE EN PORCENTAJE MATERIALES</v>
          </cell>
          <cell r="C3748" t="str">
            <v>% MAT</v>
          </cell>
          <cell r="E3748">
            <v>48000000</v>
          </cell>
          <cell r="F3748" t="str">
            <v>PRIMARIO</v>
          </cell>
          <cell r="G3748" t="str">
            <v>TTE</v>
          </cell>
          <cell r="H3748" t="str">
            <v>TTE</v>
          </cell>
          <cell r="O3748" t="str">
            <v>TTE</v>
          </cell>
        </row>
        <row r="3749">
          <cell r="A3749" t="str">
            <v>TTEMAT000872</v>
          </cell>
          <cell r="B3749" t="str">
            <v>TRANSPORTE EN PORCENTAJE MATERIALES</v>
          </cell>
          <cell r="C3749" t="str">
            <v>% MAT</v>
          </cell>
          <cell r="E3749">
            <v>2288368</v>
          </cell>
          <cell r="F3749" t="str">
            <v>PRIMARIO</v>
          </cell>
          <cell r="G3749" t="str">
            <v>TTE</v>
          </cell>
          <cell r="H3749" t="str">
            <v>TTE</v>
          </cell>
          <cell r="O3749" t="str">
            <v>TTE</v>
          </cell>
        </row>
        <row r="3750">
          <cell r="A3750" t="str">
            <v>TTEMAT000873</v>
          </cell>
          <cell r="B3750" t="str">
            <v>TRANSPORTE EN PORCENTAJE MATERIALES</v>
          </cell>
          <cell r="C3750" t="str">
            <v>% MAT</v>
          </cell>
          <cell r="E3750">
            <v>9258585</v>
          </cell>
          <cell r="F3750" t="str">
            <v>PRIMARIO</v>
          </cell>
          <cell r="G3750" t="str">
            <v>TTE</v>
          </cell>
          <cell r="H3750" t="str">
            <v>TTE</v>
          </cell>
          <cell r="O3750" t="str">
            <v>TTE</v>
          </cell>
        </row>
        <row r="3751">
          <cell r="A3751" t="str">
            <v>TTEMAT000874</v>
          </cell>
          <cell r="B3751" t="str">
            <v>TRANSPORTE EN PORCENTAJE MATERIALES</v>
          </cell>
          <cell r="C3751" t="str">
            <v>% MAT</v>
          </cell>
          <cell r="E3751">
            <v>5889585</v>
          </cell>
          <cell r="F3751" t="str">
            <v>PRIMARIO</v>
          </cell>
          <cell r="G3751" t="str">
            <v>TTE</v>
          </cell>
          <cell r="H3751" t="str">
            <v>TTE</v>
          </cell>
          <cell r="O3751" t="str">
            <v>TTE</v>
          </cell>
        </row>
        <row r="3752">
          <cell r="A3752" t="str">
            <v>TTEMAT000875</v>
          </cell>
          <cell r="B3752" t="str">
            <v>TRANSPORTE EN PORCENTAJE MATERIALES</v>
          </cell>
          <cell r="C3752" t="str">
            <v>% MAT</v>
          </cell>
          <cell r="E3752">
            <v>4531000</v>
          </cell>
          <cell r="F3752" t="str">
            <v>PRIMARIO</v>
          </cell>
          <cell r="G3752" t="str">
            <v>TTE</v>
          </cell>
          <cell r="H3752" t="str">
            <v>TTE</v>
          </cell>
          <cell r="O3752" t="str">
            <v>TTE</v>
          </cell>
        </row>
        <row r="3753">
          <cell r="A3753" t="str">
            <v>TTEMAT000876</v>
          </cell>
          <cell r="B3753" t="str">
            <v>TRANSPORTE EN PORCENTAJE MATERIALES</v>
          </cell>
          <cell r="C3753" t="str">
            <v>% MAT</v>
          </cell>
          <cell r="E3753">
            <v>6548085</v>
          </cell>
          <cell r="F3753" t="str">
            <v>PRIMARIO</v>
          </cell>
          <cell r="G3753" t="str">
            <v>TTE</v>
          </cell>
          <cell r="H3753" t="str">
            <v>TTE</v>
          </cell>
          <cell r="O3753" t="str">
            <v>TTE</v>
          </cell>
        </row>
        <row r="3754">
          <cell r="A3754" t="str">
            <v>TTEMAT000877</v>
          </cell>
          <cell r="B3754" t="str">
            <v>TRANSPORTE EN PORCENTAJE MATERIALES</v>
          </cell>
          <cell r="C3754" t="str">
            <v>% MAT</v>
          </cell>
          <cell r="E3754">
            <v>7208085</v>
          </cell>
          <cell r="F3754" t="str">
            <v>PRIMARIO</v>
          </cell>
          <cell r="G3754" t="str">
            <v>TTE</v>
          </cell>
          <cell r="H3754" t="str">
            <v>TTE</v>
          </cell>
          <cell r="O3754" t="str">
            <v>TTE</v>
          </cell>
        </row>
        <row r="3755">
          <cell r="A3755" t="str">
            <v>TTEMAT000878</v>
          </cell>
          <cell r="B3755" t="str">
            <v>TRANSPORTE EN PORCENTAJE MATERIALES</v>
          </cell>
          <cell r="C3755" t="str">
            <v>% MAT</v>
          </cell>
          <cell r="E3755">
            <v>7373500</v>
          </cell>
          <cell r="F3755" t="str">
            <v>PRIMARIO</v>
          </cell>
          <cell r="G3755" t="str">
            <v>TTE</v>
          </cell>
          <cell r="H3755" t="str">
            <v>TTE</v>
          </cell>
          <cell r="O3755" t="str">
            <v>TTE</v>
          </cell>
        </row>
        <row r="3756">
          <cell r="A3756" t="str">
            <v>TTEMAT000879</v>
          </cell>
          <cell r="B3756" t="str">
            <v>TRANSPORTE EN PORCENTAJE MATERIALES</v>
          </cell>
          <cell r="C3756" t="str">
            <v>% MAT</v>
          </cell>
          <cell r="E3756">
            <v>11823528</v>
          </cell>
          <cell r="F3756" t="str">
            <v>PRIMARIO</v>
          </cell>
          <cell r="G3756" t="str">
            <v>TTE</v>
          </cell>
          <cell r="H3756" t="str">
            <v>TTE</v>
          </cell>
          <cell r="O3756" t="str">
            <v>TTE</v>
          </cell>
        </row>
        <row r="3757">
          <cell r="A3757" t="str">
            <v>TTEMAT000880</v>
          </cell>
          <cell r="B3757" t="str">
            <v>TRANSPORTE EN PORCENTAJE MATERIALES</v>
          </cell>
          <cell r="C3757" t="str">
            <v>% MAT</v>
          </cell>
          <cell r="E3757">
            <v>23901878</v>
          </cell>
          <cell r="F3757" t="str">
            <v>PRIMARIO</v>
          </cell>
          <cell r="G3757" t="str">
            <v>TTE</v>
          </cell>
          <cell r="H3757" t="str">
            <v>TTE</v>
          </cell>
          <cell r="O3757" t="str">
            <v>TTE</v>
          </cell>
        </row>
        <row r="3758">
          <cell r="A3758" t="str">
            <v>TTEMAT000881</v>
          </cell>
          <cell r="B3758" t="str">
            <v>TRANSPORTE EN PORCENTAJE MATERIALES</v>
          </cell>
          <cell r="C3758" t="str">
            <v>% MAT</v>
          </cell>
          <cell r="E3758">
            <v>7382402.5</v>
          </cell>
          <cell r="F3758" t="str">
            <v>PRIMARIO</v>
          </cell>
          <cell r="G3758" t="str">
            <v>TTE</v>
          </cell>
          <cell r="H3758" t="str">
            <v>TTE</v>
          </cell>
          <cell r="O3758" t="str">
            <v>TTE</v>
          </cell>
        </row>
        <row r="3759">
          <cell r="A3759" t="str">
            <v>TTEMAT000882</v>
          </cell>
          <cell r="B3759" t="str">
            <v>TRANSPORTE EN PORCENTAJE MATERIALES</v>
          </cell>
          <cell r="C3759" t="str">
            <v>% MAT</v>
          </cell>
          <cell r="E3759">
            <v>17090882</v>
          </cell>
          <cell r="F3759" t="str">
            <v>PRIMARIO</v>
          </cell>
          <cell r="G3759" t="str">
            <v>TTE</v>
          </cell>
          <cell r="H3759" t="str">
            <v>TTE</v>
          </cell>
          <cell r="O3759" t="str">
            <v>TTE</v>
          </cell>
        </row>
        <row r="3760">
          <cell r="A3760" t="str">
            <v>TTEMAT000883</v>
          </cell>
          <cell r="B3760" t="str">
            <v>TRANSPORTE EN PORCENTAJE MATERIALES</v>
          </cell>
          <cell r="C3760" t="str">
            <v>% MAT</v>
          </cell>
          <cell r="E3760">
            <v>65000000</v>
          </cell>
          <cell r="F3760" t="str">
            <v>PRIMARIO</v>
          </cell>
          <cell r="G3760" t="str">
            <v>TTE</v>
          </cell>
          <cell r="H3760" t="str">
            <v>TTE</v>
          </cell>
          <cell r="O3760" t="str">
            <v>TTE</v>
          </cell>
        </row>
        <row r="3761">
          <cell r="A3761" t="str">
            <v>TTEMAT000884</v>
          </cell>
          <cell r="B3761" t="str">
            <v>TRANSPORTE EN PORCENTAJE MATERIALES</v>
          </cell>
          <cell r="C3761" t="str">
            <v>% MAT</v>
          </cell>
          <cell r="E3761">
            <v>8348157.5</v>
          </cell>
          <cell r="F3761" t="str">
            <v>PRIMARIO</v>
          </cell>
          <cell r="G3761" t="str">
            <v>TTE</v>
          </cell>
          <cell r="H3761" t="str">
            <v>TTE</v>
          </cell>
          <cell r="O3761" t="str">
            <v>TTE</v>
          </cell>
        </row>
        <row r="3762">
          <cell r="A3762" t="str">
            <v>TTEMAT000885</v>
          </cell>
          <cell r="B3762" t="str">
            <v>TRANSPORTE EN PORCENTAJE MATERIALES</v>
          </cell>
          <cell r="C3762" t="str">
            <v>% MAT</v>
          </cell>
          <cell r="E3762">
            <v>10882402</v>
          </cell>
          <cell r="F3762" t="str">
            <v>PRIMARIO</v>
          </cell>
          <cell r="G3762" t="str">
            <v>TTE</v>
          </cell>
          <cell r="H3762" t="str">
            <v>TTE</v>
          </cell>
          <cell r="O3762" t="str">
            <v>TTE</v>
          </cell>
        </row>
        <row r="3763">
          <cell r="A3763" t="str">
            <v>TTEMAT000889</v>
          </cell>
          <cell r="B3763" t="str">
            <v>TRANSPORTE EN PORCENTAJE MATERIALES</v>
          </cell>
          <cell r="C3763" t="str">
            <v>% MAT</v>
          </cell>
          <cell r="E3763">
            <v>7897001</v>
          </cell>
          <cell r="F3763" t="str">
            <v>PRIMARIO</v>
          </cell>
          <cell r="G3763" t="str">
            <v>TTE</v>
          </cell>
          <cell r="H3763" t="str">
            <v>TTE</v>
          </cell>
          <cell r="O3763" t="str">
            <v>TTE</v>
          </cell>
        </row>
        <row r="3764">
          <cell r="A3764" t="str">
            <v>TTEMAT000890</v>
          </cell>
          <cell r="B3764" t="str">
            <v>TRANSPORTE EN PORCENTAJE MATERIALES</v>
          </cell>
          <cell r="C3764" t="str">
            <v>% MAT</v>
          </cell>
          <cell r="E3764">
            <v>20412500</v>
          </cell>
          <cell r="F3764" t="str">
            <v>PRIMARIO</v>
          </cell>
          <cell r="G3764" t="str">
            <v>TTE</v>
          </cell>
          <cell r="H3764" t="str">
            <v>TTE</v>
          </cell>
          <cell r="O3764" t="str">
            <v>TTE</v>
          </cell>
        </row>
        <row r="3765">
          <cell r="A3765" t="str">
            <v>TTEMAT000892</v>
          </cell>
          <cell r="B3765" t="str">
            <v>TRANSPORTE EN PORCENTAJE MATERIALES</v>
          </cell>
          <cell r="C3765" t="str">
            <v>% MAT</v>
          </cell>
          <cell r="E3765">
            <v>4493.2998046875</v>
          </cell>
          <cell r="F3765" t="str">
            <v>PRIMARIO</v>
          </cell>
          <cell r="G3765" t="str">
            <v>TTE</v>
          </cell>
          <cell r="H3765" t="str">
            <v>TTE</v>
          </cell>
          <cell r="O3765" t="str">
            <v>TTE</v>
          </cell>
        </row>
        <row r="3766">
          <cell r="A3766" t="str">
            <v>TTEMAT000893</v>
          </cell>
          <cell r="B3766" t="str">
            <v>TRANSPORTE EN PORCENTAJE MATERIALES</v>
          </cell>
          <cell r="C3766" t="str">
            <v>% MAT</v>
          </cell>
          <cell r="E3766">
            <v>10651.099609375</v>
          </cell>
          <cell r="F3766" t="str">
            <v>PRIMARIO</v>
          </cell>
          <cell r="G3766" t="str">
            <v>TTE</v>
          </cell>
          <cell r="H3766" t="str">
            <v>TTE</v>
          </cell>
          <cell r="O3766" t="str">
            <v>TTE</v>
          </cell>
        </row>
        <row r="3767">
          <cell r="A3767" t="str">
            <v>TTEMAT000894</v>
          </cell>
          <cell r="B3767" t="str">
            <v>TRANSPORTE EN PORCENTAJE MATERIALES</v>
          </cell>
          <cell r="C3767" t="str">
            <v>% MAT</v>
          </cell>
          <cell r="E3767">
            <v>1510200</v>
          </cell>
          <cell r="F3767" t="str">
            <v>PRIMARIO</v>
          </cell>
          <cell r="G3767" t="str">
            <v>TTE</v>
          </cell>
          <cell r="H3767" t="str">
            <v>TTE</v>
          </cell>
          <cell r="O3767" t="str">
            <v>TTE</v>
          </cell>
        </row>
        <row r="3768">
          <cell r="A3768" t="str">
            <v>TTEMAT000895</v>
          </cell>
          <cell r="B3768" t="str">
            <v>TRANSPORTE EN PORCENTAJE MATERIALES</v>
          </cell>
          <cell r="C3768" t="str">
            <v>% MAT</v>
          </cell>
          <cell r="E3768">
            <v>54000</v>
          </cell>
          <cell r="F3768" t="str">
            <v>PRIMARIO</v>
          </cell>
          <cell r="G3768" t="str">
            <v>TTE</v>
          </cell>
          <cell r="H3768" t="str">
            <v>TTE</v>
          </cell>
          <cell r="O3768" t="str">
            <v>TTE</v>
          </cell>
        </row>
        <row r="3769">
          <cell r="A3769" t="str">
            <v>TTEMAT000896</v>
          </cell>
          <cell r="B3769" t="str">
            <v>TRANSPORTE EN PORCENTAJE MATERIALES</v>
          </cell>
          <cell r="C3769" t="str">
            <v>% MAT</v>
          </cell>
          <cell r="E3769">
            <v>32383</v>
          </cell>
          <cell r="F3769" t="str">
            <v>PRIMARIO</v>
          </cell>
          <cell r="G3769" t="str">
            <v>TTE</v>
          </cell>
          <cell r="H3769" t="str">
            <v>TTE</v>
          </cell>
          <cell r="O3769" t="str">
            <v>TTE</v>
          </cell>
        </row>
        <row r="3770">
          <cell r="A3770" t="str">
            <v>TTEMAT000897</v>
          </cell>
          <cell r="B3770" t="str">
            <v>TRANSPORTE EN PORCENTAJE MATERIALES</v>
          </cell>
          <cell r="C3770" t="str">
            <v>% MAT</v>
          </cell>
          <cell r="E3770">
            <v>47683</v>
          </cell>
          <cell r="F3770" t="str">
            <v>PRIMARIO</v>
          </cell>
          <cell r="G3770" t="str">
            <v>TTE</v>
          </cell>
          <cell r="H3770" t="str">
            <v>TTE</v>
          </cell>
          <cell r="O3770" t="str">
            <v>TTE</v>
          </cell>
        </row>
        <row r="3771">
          <cell r="A3771" t="str">
            <v>TTEMAT000898</v>
          </cell>
          <cell r="B3771" t="str">
            <v>TRANSPORTE EN PORCENTAJE MATERIALES</v>
          </cell>
          <cell r="C3771" t="str">
            <v>% MAT</v>
          </cell>
          <cell r="E3771">
            <v>4431869</v>
          </cell>
          <cell r="F3771" t="str">
            <v>PRIMARIO</v>
          </cell>
          <cell r="G3771" t="str">
            <v>TTE</v>
          </cell>
          <cell r="H3771" t="str">
            <v>TTE</v>
          </cell>
          <cell r="O3771" t="str">
            <v>TTE</v>
          </cell>
        </row>
        <row r="3772">
          <cell r="A3772" t="str">
            <v>TTEMAT000899</v>
          </cell>
          <cell r="B3772" t="str">
            <v>TRANSPORTE EN PORCENTAJE MATERIALES</v>
          </cell>
          <cell r="C3772" t="str">
            <v>% MAT</v>
          </cell>
          <cell r="E3772">
            <v>4304368</v>
          </cell>
          <cell r="F3772" t="str">
            <v>PRIMARIO</v>
          </cell>
          <cell r="G3772" t="str">
            <v>TTE</v>
          </cell>
          <cell r="H3772" t="str">
            <v>TTE</v>
          </cell>
          <cell r="O3772" t="str">
            <v>TTE</v>
          </cell>
        </row>
        <row r="3773">
          <cell r="A3773" t="str">
            <v>TTEMAT000900</v>
          </cell>
          <cell r="B3773" t="str">
            <v>TRANSPORTE EN PORCENTAJE MATERIALES</v>
          </cell>
          <cell r="C3773" t="str">
            <v>% MAT</v>
          </cell>
          <cell r="E3773">
            <v>1500000</v>
          </cell>
          <cell r="F3773" t="str">
            <v>PRIMARIO</v>
          </cell>
          <cell r="G3773" t="str">
            <v>TTE</v>
          </cell>
          <cell r="H3773" t="str">
            <v>TTE</v>
          </cell>
          <cell r="O3773" t="str">
            <v>TTE</v>
          </cell>
        </row>
        <row r="3774">
          <cell r="A3774" t="str">
            <v>TTEMAT000902</v>
          </cell>
          <cell r="B3774" t="str">
            <v>TRANSPORTE EN PORCENTAJE MATERIALES</v>
          </cell>
          <cell r="C3774" t="str">
            <v>% MAT</v>
          </cell>
          <cell r="E3774">
            <v>3582524</v>
          </cell>
          <cell r="F3774" t="str">
            <v>PRIMARIO</v>
          </cell>
          <cell r="G3774" t="str">
            <v>TTE</v>
          </cell>
          <cell r="H3774" t="str">
            <v>TTE</v>
          </cell>
          <cell r="O3774" t="str">
            <v>TTE</v>
          </cell>
        </row>
        <row r="3775">
          <cell r="A3775" t="str">
            <v>TTEMAT000908</v>
          </cell>
          <cell r="B3775" t="str">
            <v>TRANSPORTE EN PORCENTAJE MATERIALES</v>
          </cell>
          <cell r="C3775" t="str">
            <v>% MAT</v>
          </cell>
          <cell r="E3775">
            <v>858936</v>
          </cell>
          <cell r="F3775" t="str">
            <v>PRIMARIO</v>
          </cell>
          <cell r="G3775" t="str">
            <v>TTE</v>
          </cell>
          <cell r="H3775" t="str">
            <v>TTE</v>
          </cell>
          <cell r="O3775" t="str">
            <v>TTE</v>
          </cell>
        </row>
        <row r="3776">
          <cell r="A3776" t="str">
            <v>TTEMAT000909</v>
          </cell>
          <cell r="B3776" t="str">
            <v>TRANSPORTE EN PORCENTAJE MATERIALES</v>
          </cell>
          <cell r="C3776" t="str">
            <v>% MAT</v>
          </cell>
          <cell r="E3776">
            <v>762011.5</v>
          </cell>
          <cell r="F3776" t="str">
            <v>PRIMARIO</v>
          </cell>
          <cell r="G3776" t="str">
            <v>TTE</v>
          </cell>
          <cell r="H3776" t="str">
            <v>TTE</v>
          </cell>
          <cell r="O3776" t="str">
            <v>TTE</v>
          </cell>
        </row>
        <row r="3777">
          <cell r="A3777" t="str">
            <v>TTEMAT000910</v>
          </cell>
          <cell r="B3777" t="str">
            <v>TRANSPORTE EN PORCENTAJE MATERIALES</v>
          </cell>
          <cell r="C3777" t="str">
            <v>% MAT</v>
          </cell>
          <cell r="E3777">
            <v>837216</v>
          </cell>
          <cell r="F3777" t="str">
            <v>PRIMARIO</v>
          </cell>
          <cell r="G3777" t="str">
            <v>TTE</v>
          </cell>
          <cell r="H3777" t="str">
            <v>TTE</v>
          </cell>
          <cell r="O3777" t="str">
            <v>TTE</v>
          </cell>
        </row>
        <row r="3778">
          <cell r="A3778" t="str">
            <v>TTEMAT000911</v>
          </cell>
          <cell r="B3778" t="str">
            <v>TRANSPORTE EN PORCENTAJE MATERIALES</v>
          </cell>
          <cell r="C3778" t="str">
            <v>% MAT</v>
          </cell>
          <cell r="E3778">
            <v>845216</v>
          </cell>
          <cell r="F3778" t="str">
            <v>PRIMARIO</v>
          </cell>
          <cell r="G3778" t="str">
            <v>TTE</v>
          </cell>
          <cell r="H3778" t="str">
            <v>TTE</v>
          </cell>
          <cell r="O3778" t="str">
            <v>TTE</v>
          </cell>
        </row>
        <row r="3779">
          <cell r="A3779" t="str">
            <v>TTEMAT000914</v>
          </cell>
          <cell r="B3779" t="str">
            <v>TRANSPORTE EN PORCENTAJE MATERIALES</v>
          </cell>
          <cell r="C3779" t="str">
            <v>% MAT</v>
          </cell>
          <cell r="E3779">
            <v>1888287</v>
          </cell>
          <cell r="F3779" t="str">
            <v>PRIMARIO</v>
          </cell>
          <cell r="G3779" t="str">
            <v>TTE</v>
          </cell>
          <cell r="H3779" t="str">
            <v>TTE</v>
          </cell>
          <cell r="O3779" t="str">
            <v>TTE</v>
          </cell>
        </row>
        <row r="3780">
          <cell r="A3780" t="str">
            <v>TTEMAT000915</v>
          </cell>
          <cell r="B3780" t="str">
            <v>TRANSPORTE EN PORCENTAJE MATERIALES</v>
          </cell>
          <cell r="C3780" t="str">
            <v>% MAT</v>
          </cell>
          <cell r="E3780">
            <v>1740183</v>
          </cell>
          <cell r="F3780" t="str">
            <v>PRIMARIO</v>
          </cell>
          <cell r="G3780" t="str">
            <v>TTE</v>
          </cell>
          <cell r="H3780" t="str">
            <v>TTE</v>
          </cell>
          <cell r="O3780" t="str">
            <v>TTE</v>
          </cell>
        </row>
        <row r="3781">
          <cell r="A3781" t="str">
            <v>TTEMAT000916</v>
          </cell>
          <cell r="B3781" t="str">
            <v>TRANSPORTE EN PORCENTAJE MATERIALES</v>
          </cell>
          <cell r="C3781" t="str">
            <v>% MAT</v>
          </cell>
          <cell r="E3781">
            <v>1162564.5</v>
          </cell>
          <cell r="F3781" t="str">
            <v>PRIMARIO</v>
          </cell>
          <cell r="G3781" t="str">
            <v>TTE</v>
          </cell>
          <cell r="H3781" t="str">
            <v>TTE</v>
          </cell>
          <cell r="O3781" t="str">
            <v>TTE</v>
          </cell>
        </row>
        <row r="3782">
          <cell r="A3782" t="str">
            <v>TTEMAT000917</v>
          </cell>
          <cell r="B3782" t="str">
            <v>TRANSPORTE EN PORCENTAJE MATERIALES</v>
          </cell>
          <cell r="C3782" t="str">
            <v>% MAT</v>
          </cell>
          <cell r="E3782">
            <v>1014460.5</v>
          </cell>
          <cell r="F3782" t="str">
            <v>PRIMARIO</v>
          </cell>
          <cell r="G3782" t="str">
            <v>TTE</v>
          </cell>
          <cell r="H3782" t="str">
            <v>TTE</v>
          </cell>
          <cell r="O3782" t="str">
            <v>TTE</v>
          </cell>
        </row>
        <row r="3783">
          <cell r="A3783" t="str">
            <v>TTEMAT000919</v>
          </cell>
          <cell r="B3783" t="str">
            <v>TRANSPORTE EN PORCENTAJE MATERIALES</v>
          </cell>
          <cell r="C3783" t="str">
            <v>% MAT</v>
          </cell>
          <cell r="E3783">
            <v>607117.5</v>
          </cell>
          <cell r="F3783" t="str">
            <v>PRIMARIO</v>
          </cell>
          <cell r="G3783" t="str">
            <v>TTE</v>
          </cell>
          <cell r="H3783" t="str">
            <v>TTE</v>
          </cell>
          <cell r="O3783" t="str">
            <v>TTE</v>
          </cell>
        </row>
        <row r="3784">
          <cell r="A3784" t="str">
            <v>TTEMAT000920</v>
          </cell>
          <cell r="B3784" t="str">
            <v>TRANSPORTE EN PORCENTAJE MATERIALES</v>
          </cell>
          <cell r="C3784" t="str">
            <v>% MAT</v>
          </cell>
          <cell r="E3784">
            <v>510385</v>
          </cell>
          <cell r="F3784" t="str">
            <v>PRIMARIO</v>
          </cell>
          <cell r="G3784" t="str">
            <v>TTE</v>
          </cell>
          <cell r="H3784" t="str">
            <v>TTE</v>
          </cell>
          <cell r="O3784" t="str">
            <v>TTE</v>
          </cell>
        </row>
        <row r="3785">
          <cell r="A3785" t="str">
            <v>TTEMAT000921</v>
          </cell>
          <cell r="B3785" t="str">
            <v>TRANSPORTE EN PORCENTAJE MATERIALES</v>
          </cell>
          <cell r="C3785" t="str">
            <v>% MAT</v>
          </cell>
          <cell r="E3785">
            <v>604577.5</v>
          </cell>
          <cell r="F3785" t="str">
            <v>PRIMARIO</v>
          </cell>
          <cell r="G3785" t="str">
            <v>TTE</v>
          </cell>
          <cell r="H3785" t="str">
            <v>TTE</v>
          </cell>
          <cell r="O3785" t="str">
            <v>TTE</v>
          </cell>
        </row>
        <row r="3786">
          <cell r="A3786" t="str">
            <v>TTEMAT000922</v>
          </cell>
          <cell r="B3786" t="str">
            <v>TRANSPORTE EN PORCENTAJE MATERIALES</v>
          </cell>
          <cell r="C3786" t="str">
            <v>% MAT</v>
          </cell>
          <cell r="E3786">
            <v>12546.4501953125</v>
          </cell>
          <cell r="F3786" t="str">
            <v>PRIMARIO</v>
          </cell>
          <cell r="G3786" t="str">
            <v>TTE</v>
          </cell>
          <cell r="H3786" t="str">
            <v>TTE</v>
          </cell>
          <cell r="O3786" t="str">
            <v>TTE</v>
          </cell>
        </row>
        <row r="3787">
          <cell r="A3787" t="str">
            <v>TTEMAT000923</v>
          </cell>
          <cell r="B3787" t="str">
            <v>TRANSPORTE EN PORCENTAJE MATERIALES</v>
          </cell>
          <cell r="C3787" t="str">
            <v>% MAT</v>
          </cell>
          <cell r="E3787">
            <v>14458.5</v>
          </cell>
          <cell r="F3787" t="str">
            <v>PRIMARIO</v>
          </cell>
          <cell r="G3787" t="str">
            <v>TTE</v>
          </cell>
          <cell r="H3787" t="str">
            <v>TTE</v>
          </cell>
          <cell r="O3787" t="str">
            <v>TTE</v>
          </cell>
        </row>
        <row r="3788">
          <cell r="A3788" t="str">
            <v>TTEMAT000924</v>
          </cell>
          <cell r="B3788" t="str">
            <v>TRANSPORTE EN PORCENTAJE MATERIALES</v>
          </cell>
          <cell r="C3788" t="str">
            <v>% MAT</v>
          </cell>
          <cell r="E3788">
            <v>8364.2998046875</v>
          </cell>
          <cell r="F3788" t="str">
            <v>PRIMARIO</v>
          </cell>
          <cell r="G3788" t="str">
            <v>TTE</v>
          </cell>
          <cell r="H3788" t="str">
            <v>TTE</v>
          </cell>
          <cell r="O3788" t="str">
            <v>TTE</v>
          </cell>
        </row>
        <row r="3789">
          <cell r="A3789" t="str">
            <v>TTEMAT000925</v>
          </cell>
          <cell r="B3789" t="str">
            <v>TRANSPORTE EN PORCENTAJE MATERIALES</v>
          </cell>
          <cell r="C3789" t="str">
            <v>% MAT</v>
          </cell>
          <cell r="E3789">
            <v>8364.2998046875</v>
          </cell>
          <cell r="F3789" t="str">
            <v>PRIMARIO</v>
          </cell>
          <cell r="G3789" t="str">
            <v>TTE</v>
          </cell>
          <cell r="H3789" t="str">
            <v>TTE</v>
          </cell>
          <cell r="O3789" t="str">
            <v>TTE</v>
          </cell>
        </row>
        <row r="3790">
          <cell r="A3790" t="str">
            <v>TTEMAT000926</v>
          </cell>
          <cell r="B3790" t="str">
            <v>TRANSPORTE EN PORCENTAJE MATERIALES</v>
          </cell>
          <cell r="C3790" t="str">
            <v>% MAT</v>
          </cell>
          <cell r="E3790">
            <v>12546.4501953125</v>
          </cell>
          <cell r="F3790" t="str">
            <v>PRIMARIO</v>
          </cell>
          <cell r="G3790" t="str">
            <v>TTE</v>
          </cell>
          <cell r="H3790" t="str">
            <v>TTE</v>
          </cell>
          <cell r="O3790" t="str">
            <v>TTE</v>
          </cell>
        </row>
        <row r="3791">
          <cell r="A3791" t="str">
            <v>TTEMAT000927</v>
          </cell>
          <cell r="B3791" t="str">
            <v>TRANSPORTE EN PORCENTAJE MATERIALES</v>
          </cell>
          <cell r="C3791" t="str">
            <v>% MAT</v>
          </cell>
          <cell r="E3791">
            <v>132843</v>
          </cell>
          <cell r="F3791" t="str">
            <v>PRIMARIO</v>
          </cell>
          <cell r="G3791" t="str">
            <v>TTE</v>
          </cell>
          <cell r="H3791" t="str">
            <v>TTE</v>
          </cell>
          <cell r="O3791" t="str">
            <v>TTE</v>
          </cell>
        </row>
        <row r="3792">
          <cell r="A3792" t="str">
            <v>TTEMAT000928</v>
          </cell>
          <cell r="B3792" t="str">
            <v>TRANSPORTE EN PORCENTAJE MATERIALES</v>
          </cell>
          <cell r="C3792" t="str">
            <v>% MAT</v>
          </cell>
          <cell r="E3792">
            <v>88562</v>
          </cell>
          <cell r="F3792" t="str">
            <v>PRIMARIO</v>
          </cell>
          <cell r="G3792" t="str">
            <v>TTE</v>
          </cell>
          <cell r="H3792" t="str">
            <v>TTE</v>
          </cell>
          <cell r="O3792" t="str">
            <v>TTE</v>
          </cell>
        </row>
        <row r="3793">
          <cell r="A3793" t="str">
            <v>TTEMAT000929</v>
          </cell>
          <cell r="B3793" t="str">
            <v>TRANSPORTE EN PORCENTAJE MATERIALES</v>
          </cell>
          <cell r="C3793" t="str">
            <v>% MAT</v>
          </cell>
          <cell r="E3793">
            <v>1062644.25</v>
          </cell>
          <cell r="F3793" t="str">
            <v>PRIMARIO</v>
          </cell>
          <cell r="G3793" t="str">
            <v>TTE</v>
          </cell>
          <cell r="H3793" t="str">
            <v>TTE</v>
          </cell>
          <cell r="O3793" t="str">
            <v>TTE</v>
          </cell>
        </row>
        <row r="3794">
          <cell r="A3794" t="str">
            <v>TTEMAT000930</v>
          </cell>
          <cell r="B3794" t="str">
            <v>TRANSPORTE EN PORCENTAJE MATERIALES</v>
          </cell>
          <cell r="C3794" t="str">
            <v>% MAT</v>
          </cell>
          <cell r="E3794">
            <v>1204000</v>
          </cell>
          <cell r="F3794" t="str">
            <v>PRIMARIO</v>
          </cell>
          <cell r="G3794" t="str">
            <v>TTE</v>
          </cell>
          <cell r="H3794" t="str">
            <v>TTE</v>
          </cell>
          <cell r="O3794" t="str">
            <v>TTE</v>
          </cell>
        </row>
        <row r="3795">
          <cell r="A3795" t="str">
            <v>TTEMAT000931</v>
          </cell>
          <cell r="B3795" t="str">
            <v>TRANSPORTE EN PORCENTAJE MATERIALES</v>
          </cell>
          <cell r="C3795" t="str">
            <v>% MAT</v>
          </cell>
          <cell r="E3795">
            <v>319000</v>
          </cell>
          <cell r="F3795" t="str">
            <v>PRIMARIO</v>
          </cell>
          <cell r="G3795" t="str">
            <v>TTE</v>
          </cell>
          <cell r="H3795" t="str">
            <v>TTE</v>
          </cell>
          <cell r="O3795" t="str">
            <v>TTE</v>
          </cell>
        </row>
        <row r="3796">
          <cell r="A3796" t="str">
            <v>TTEMAT000932</v>
          </cell>
          <cell r="B3796" t="str">
            <v>TRANSPORTE EN PORCENTAJE MATERIALES</v>
          </cell>
          <cell r="C3796" t="str">
            <v>% MAT</v>
          </cell>
          <cell r="E3796">
            <v>1223725.25</v>
          </cell>
          <cell r="F3796" t="str">
            <v>PRIMARIO</v>
          </cell>
          <cell r="G3796" t="str">
            <v>TTE</v>
          </cell>
          <cell r="H3796" t="str">
            <v>TTE</v>
          </cell>
          <cell r="O3796" t="str">
            <v>TTE</v>
          </cell>
        </row>
        <row r="3797">
          <cell r="A3797" t="str">
            <v>TTEMAT000933</v>
          </cell>
          <cell r="B3797" t="str">
            <v>TRANSPORTE EN PORCENTAJE MATERIALES</v>
          </cell>
          <cell r="C3797" t="str">
            <v>% MAT</v>
          </cell>
          <cell r="E3797">
            <v>913856.8125</v>
          </cell>
          <cell r="F3797" t="str">
            <v>PRIMARIO</v>
          </cell>
          <cell r="G3797" t="str">
            <v>TTE</v>
          </cell>
          <cell r="H3797" t="str">
            <v>TTE</v>
          </cell>
          <cell r="O3797" t="str">
            <v>TTE</v>
          </cell>
        </row>
        <row r="3798">
          <cell r="A3798" t="str">
            <v>TTEMAT000934</v>
          </cell>
          <cell r="B3798" t="str">
            <v>TRANSPORTE EN PORCENTAJE MATERIALES</v>
          </cell>
          <cell r="C3798" t="str">
            <v>% MAT</v>
          </cell>
          <cell r="E3798">
            <v>130203</v>
          </cell>
          <cell r="F3798" t="str">
            <v>PRIMARIO</v>
          </cell>
          <cell r="G3798" t="str">
            <v>TTE</v>
          </cell>
          <cell r="H3798" t="str">
            <v>TTE</v>
          </cell>
          <cell r="O3798" t="str">
            <v>TTE</v>
          </cell>
        </row>
        <row r="3799">
          <cell r="A3799" t="str">
            <v>TTEMAT000935</v>
          </cell>
          <cell r="B3799" t="str">
            <v>TRANSPORTE EN PORCENTAJE MATERIALES</v>
          </cell>
          <cell r="C3799" t="str">
            <v>% MAT</v>
          </cell>
          <cell r="E3799">
            <v>407402</v>
          </cell>
          <cell r="F3799" t="str">
            <v>PRIMARIO</v>
          </cell>
          <cell r="G3799" t="str">
            <v>TTE</v>
          </cell>
          <cell r="H3799" t="str">
            <v>TTE</v>
          </cell>
          <cell r="O3799" t="str">
            <v>TTE</v>
          </cell>
        </row>
        <row r="3800">
          <cell r="A3800" t="str">
            <v>TTEMAT000936</v>
          </cell>
          <cell r="B3800" t="str">
            <v>TRANSPORTE EN PORCENTAJE MATERIALES</v>
          </cell>
          <cell r="C3800" t="str">
            <v>% MAT</v>
          </cell>
          <cell r="E3800">
            <v>6720000</v>
          </cell>
          <cell r="F3800" t="str">
            <v>PRIMARIO</v>
          </cell>
          <cell r="G3800" t="str">
            <v>TTE</v>
          </cell>
          <cell r="H3800" t="str">
            <v>TTE</v>
          </cell>
          <cell r="O3800" t="str">
            <v>TTE</v>
          </cell>
        </row>
        <row r="3801">
          <cell r="A3801" t="str">
            <v>TTEMAT000940</v>
          </cell>
          <cell r="B3801" t="str">
            <v>TRANSPORTE EN PORCENTAJE MATERIALES</v>
          </cell>
          <cell r="C3801" t="str">
            <v>% MAT</v>
          </cell>
          <cell r="E3801">
            <v>75635.203125</v>
          </cell>
          <cell r="F3801" t="str">
            <v>PRIMARIO</v>
          </cell>
          <cell r="G3801" t="str">
            <v>TTE</v>
          </cell>
          <cell r="H3801" t="str">
            <v>TTE</v>
          </cell>
          <cell r="O3801" t="str">
            <v>TTE</v>
          </cell>
        </row>
        <row r="3802">
          <cell r="A3802" t="str">
            <v>TTEMAT000941</v>
          </cell>
          <cell r="B3802" t="str">
            <v>TRANSPORTE EN PORCENTAJE MATERIALES</v>
          </cell>
          <cell r="C3802" t="str">
            <v>% MAT</v>
          </cell>
          <cell r="E3802">
            <v>24733.80078125</v>
          </cell>
          <cell r="F3802" t="str">
            <v>PRIMARIO</v>
          </cell>
          <cell r="G3802" t="str">
            <v>TTE</v>
          </cell>
          <cell r="H3802" t="str">
            <v>TTE</v>
          </cell>
          <cell r="O3802" t="str">
            <v>TTE</v>
          </cell>
        </row>
        <row r="3803">
          <cell r="A3803" t="str">
            <v>TTEMAT000942</v>
          </cell>
          <cell r="B3803" t="str">
            <v>TRANSPORTE EN PORCENTAJE MATERIALES</v>
          </cell>
          <cell r="C3803" t="str">
            <v>% MAT</v>
          </cell>
          <cell r="E3803">
            <v>27278.400390625</v>
          </cell>
          <cell r="F3803" t="str">
            <v>PRIMARIO</v>
          </cell>
          <cell r="G3803" t="str">
            <v>TTE</v>
          </cell>
          <cell r="H3803" t="str">
            <v>TTE</v>
          </cell>
          <cell r="O3803" t="str">
            <v>TTE</v>
          </cell>
        </row>
        <row r="3804">
          <cell r="A3804" t="str">
            <v>TTEMAT000943</v>
          </cell>
          <cell r="B3804" t="str">
            <v>TRANSPORTE EN PORCENTAJE MATERIALES</v>
          </cell>
          <cell r="C3804" t="str">
            <v>% MAT</v>
          </cell>
          <cell r="E3804">
            <v>33401</v>
          </cell>
          <cell r="F3804" t="str">
            <v>PRIMARIO</v>
          </cell>
          <cell r="G3804" t="str">
            <v>TTE</v>
          </cell>
          <cell r="H3804" t="str">
            <v>TTE</v>
          </cell>
          <cell r="O3804" t="str">
            <v>TTE</v>
          </cell>
        </row>
        <row r="3805">
          <cell r="A3805" t="str">
            <v>TTEMAT000944</v>
          </cell>
          <cell r="B3805" t="str">
            <v>TRANSPORTE EN PORCENTAJE MATERIALES</v>
          </cell>
          <cell r="C3805" t="str">
            <v>% MAT</v>
          </cell>
          <cell r="E3805">
            <v>45802</v>
          </cell>
          <cell r="F3805" t="str">
            <v>PRIMARIO</v>
          </cell>
          <cell r="G3805" t="str">
            <v>TTE</v>
          </cell>
          <cell r="H3805" t="str">
            <v>TTE</v>
          </cell>
          <cell r="O3805" t="str">
            <v>TTE</v>
          </cell>
        </row>
        <row r="3806">
          <cell r="A3806" t="str">
            <v>TTEMAT000945</v>
          </cell>
          <cell r="B3806" t="str">
            <v>TRANSPORTE EN PORCENTAJE MATERIALES</v>
          </cell>
          <cell r="C3806" t="str">
            <v>% MAT</v>
          </cell>
          <cell r="E3806">
            <v>16764.30078125</v>
          </cell>
          <cell r="F3806" t="str">
            <v>PRIMARIO</v>
          </cell>
          <cell r="G3806" t="str">
            <v>TTE</v>
          </cell>
          <cell r="H3806" t="str">
            <v>TTE</v>
          </cell>
          <cell r="O3806" t="str">
            <v>TTE</v>
          </cell>
        </row>
        <row r="3807">
          <cell r="A3807" t="str">
            <v>TTEMAT000946</v>
          </cell>
          <cell r="B3807" t="str">
            <v>TRANSPORTE EN PORCENTAJE MATERIALES</v>
          </cell>
          <cell r="C3807" t="str">
            <v>% MAT</v>
          </cell>
          <cell r="E3807">
            <v>26701.76171875</v>
          </cell>
          <cell r="F3807" t="str">
            <v>PRIMARIO</v>
          </cell>
          <cell r="G3807" t="str">
            <v>TTE</v>
          </cell>
          <cell r="H3807" t="str">
            <v>TTE</v>
          </cell>
          <cell r="O3807" t="str">
            <v>TTE</v>
          </cell>
        </row>
        <row r="3808">
          <cell r="A3808" t="str">
            <v>TTEMAT000947</v>
          </cell>
          <cell r="B3808" t="str">
            <v>TRANSPORTE EN PORCENTAJE MATERIALES</v>
          </cell>
          <cell r="C3808" t="str">
            <v>% MAT</v>
          </cell>
          <cell r="E3808">
            <v>7088.5498046875</v>
          </cell>
          <cell r="F3808" t="str">
            <v>PRIMARIO</v>
          </cell>
          <cell r="G3808" t="str">
            <v>TTE</v>
          </cell>
          <cell r="H3808" t="str">
            <v>TTE</v>
          </cell>
          <cell r="O3808" t="str">
            <v>TTE</v>
          </cell>
        </row>
        <row r="3809">
          <cell r="A3809" t="str">
            <v>TTEMAT000948</v>
          </cell>
          <cell r="B3809" t="str">
            <v>TRANSPORTE EN PORCENTAJE MATERIALES</v>
          </cell>
          <cell r="C3809" t="str">
            <v>% MAT</v>
          </cell>
          <cell r="E3809">
            <v>36450</v>
          </cell>
          <cell r="F3809" t="str">
            <v>PRIMARIO</v>
          </cell>
          <cell r="G3809" t="str">
            <v>TTE</v>
          </cell>
          <cell r="H3809" t="str">
            <v>TTE</v>
          </cell>
          <cell r="O3809" t="str">
            <v>TTE</v>
          </cell>
        </row>
        <row r="3810">
          <cell r="A3810" t="str">
            <v>TTEMAT000949</v>
          </cell>
          <cell r="B3810" t="str">
            <v>TRANSPORTE EN PORCENTAJE MATERIALES</v>
          </cell>
          <cell r="C3810" t="str">
            <v>% MAT</v>
          </cell>
          <cell r="E3810">
            <v>168503.625</v>
          </cell>
          <cell r="F3810" t="str">
            <v>PRIMARIO</v>
          </cell>
          <cell r="G3810" t="str">
            <v>TTE</v>
          </cell>
          <cell r="H3810" t="str">
            <v>TTE</v>
          </cell>
          <cell r="O3810" t="str">
            <v>TTE</v>
          </cell>
        </row>
        <row r="3811">
          <cell r="A3811" t="str">
            <v>TTEMAT000950</v>
          </cell>
          <cell r="B3811" t="str">
            <v>TRANSPORTE EN PORCENTAJE MATERIALES</v>
          </cell>
          <cell r="C3811" t="str">
            <v>% MAT</v>
          </cell>
          <cell r="E3811">
            <v>104832</v>
          </cell>
          <cell r="F3811" t="str">
            <v>PRIMARIO</v>
          </cell>
          <cell r="G3811" t="str">
            <v>TTE</v>
          </cell>
          <cell r="H3811" t="str">
            <v>TTE</v>
          </cell>
          <cell r="O3811" t="str">
            <v>TTE</v>
          </cell>
        </row>
        <row r="3812">
          <cell r="A3812" t="str">
            <v>TTEMAT000951</v>
          </cell>
          <cell r="B3812" t="str">
            <v>TRANSPORTE EN PORCENTAJE MATERIALES</v>
          </cell>
          <cell r="C3812" t="str">
            <v>% MAT</v>
          </cell>
          <cell r="E3812">
            <v>329065.5</v>
          </cell>
          <cell r="F3812" t="str">
            <v>PRIMARIO</v>
          </cell>
          <cell r="G3812" t="str">
            <v>TTE</v>
          </cell>
          <cell r="H3812" t="str">
            <v>TTE</v>
          </cell>
          <cell r="O3812" t="str">
            <v>TTE</v>
          </cell>
        </row>
        <row r="3813">
          <cell r="A3813" t="str">
            <v>TTEMAT000952</v>
          </cell>
          <cell r="B3813" t="str">
            <v>TRANSPORTE EN PORCENTAJE MATERIALES</v>
          </cell>
          <cell r="C3813" t="str">
            <v>% MAT</v>
          </cell>
          <cell r="E3813">
            <v>332952</v>
          </cell>
          <cell r="F3813" t="str">
            <v>PRIMARIO</v>
          </cell>
          <cell r="G3813" t="str">
            <v>TTE</v>
          </cell>
          <cell r="H3813" t="str">
            <v>TTE</v>
          </cell>
          <cell r="O3813" t="str">
            <v>TTE</v>
          </cell>
        </row>
        <row r="3814">
          <cell r="A3814" t="str">
            <v>TTEMAT000953</v>
          </cell>
          <cell r="B3814" t="str">
            <v>TRANSPORTE EN PORCENTAJE MATERIALES</v>
          </cell>
          <cell r="C3814" t="str">
            <v>% MAT</v>
          </cell>
          <cell r="E3814">
            <v>591400</v>
          </cell>
          <cell r="F3814" t="str">
            <v>PRIMARIO</v>
          </cell>
          <cell r="G3814" t="str">
            <v>TTE</v>
          </cell>
          <cell r="H3814" t="str">
            <v>TTE</v>
          </cell>
          <cell r="O3814" t="str">
            <v>TTE</v>
          </cell>
        </row>
        <row r="3815">
          <cell r="A3815" t="str">
            <v>TTEMAT000954</v>
          </cell>
          <cell r="B3815" t="str">
            <v>TRANSPORTE EN PORCENTAJE MATERIALES</v>
          </cell>
          <cell r="C3815" t="str">
            <v>% MAT</v>
          </cell>
          <cell r="E3815">
            <v>739735</v>
          </cell>
          <cell r="F3815" t="str">
            <v>PRIMARIO</v>
          </cell>
          <cell r="G3815" t="str">
            <v>TTE</v>
          </cell>
          <cell r="H3815" t="str">
            <v>TTE</v>
          </cell>
          <cell r="O3815" t="str">
            <v>TTE</v>
          </cell>
        </row>
        <row r="3816">
          <cell r="A3816" t="str">
            <v>TTEMAT000955</v>
          </cell>
          <cell r="B3816" t="str">
            <v>TRANSPORTE EN PORCENTAJE MATERIALES</v>
          </cell>
          <cell r="C3816" t="str">
            <v>% MAT</v>
          </cell>
          <cell r="E3816">
            <v>317309</v>
          </cell>
          <cell r="F3816" t="str">
            <v>PRIMARIO</v>
          </cell>
          <cell r="G3816" t="str">
            <v>TTE</v>
          </cell>
          <cell r="H3816" t="str">
            <v>TTE</v>
          </cell>
          <cell r="O3816" t="str">
            <v>TTE</v>
          </cell>
        </row>
        <row r="3817">
          <cell r="A3817" t="str">
            <v>TTEMAT000956</v>
          </cell>
          <cell r="B3817" t="str">
            <v>TRANSPORTE EN PORCENTAJE MATERIALES</v>
          </cell>
          <cell r="C3817" t="str">
            <v>% MAT</v>
          </cell>
          <cell r="E3817">
            <v>25907424</v>
          </cell>
          <cell r="F3817" t="str">
            <v>PRIMARIO</v>
          </cell>
          <cell r="G3817" t="str">
            <v>TTE</v>
          </cell>
          <cell r="H3817" t="str">
            <v>TTE</v>
          </cell>
          <cell r="O3817" t="str">
            <v>TTE</v>
          </cell>
        </row>
        <row r="3818">
          <cell r="A3818" t="str">
            <v>TTEMAT000959</v>
          </cell>
          <cell r="B3818" t="str">
            <v>TRANSPORTE EN PORCENTAJE MATERIALES</v>
          </cell>
          <cell r="C3818" t="str">
            <v>% MAT</v>
          </cell>
          <cell r="E3818">
            <v>2272811.25</v>
          </cell>
          <cell r="F3818" t="str">
            <v>PRIMARIO</v>
          </cell>
          <cell r="G3818" t="str">
            <v>TTE</v>
          </cell>
          <cell r="H3818" t="str">
            <v>TTE</v>
          </cell>
          <cell r="O3818" t="str">
            <v>TTE</v>
          </cell>
        </row>
        <row r="3819">
          <cell r="A3819" t="str">
            <v>TTEMAT000960</v>
          </cell>
          <cell r="B3819" t="str">
            <v>TRANSPORTE EN PORCENTAJE MATERIALES</v>
          </cell>
          <cell r="C3819" t="str">
            <v>% MAT</v>
          </cell>
          <cell r="E3819">
            <v>2272811.25</v>
          </cell>
          <cell r="F3819" t="str">
            <v>PRIMARIO</v>
          </cell>
          <cell r="G3819" t="str">
            <v>TTE</v>
          </cell>
          <cell r="H3819" t="str">
            <v>TTE</v>
          </cell>
          <cell r="O3819" t="str">
            <v>TTE</v>
          </cell>
        </row>
        <row r="3820">
          <cell r="A3820" t="str">
            <v>TTEMAT000961</v>
          </cell>
          <cell r="B3820" t="str">
            <v>TRANSPORTE EN PORCENTAJE MATERIALES</v>
          </cell>
          <cell r="C3820" t="str">
            <v>% MAT</v>
          </cell>
          <cell r="E3820">
            <v>1004455</v>
          </cell>
          <cell r="F3820" t="str">
            <v>PRIMARIO</v>
          </cell>
          <cell r="G3820" t="str">
            <v>TTE</v>
          </cell>
          <cell r="H3820" t="str">
            <v>TTE</v>
          </cell>
          <cell r="O3820" t="str">
            <v>TTE</v>
          </cell>
        </row>
        <row r="3821">
          <cell r="A3821" t="str">
            <v>TTEMAT000962</v>
          </cell>
          <cell r="B3821" t="str">
            <v>TRANSPORTE EN PORCENTAJE MATERIALES</v>
          </cell>
          <cell r="C3821" t="str">
            <v>% MAT</v>
          </cell>
          <cell r="E3821">
            <v>416000</v>
          </cell>
          <cell r="F3821" t="str">
            <v>PRIMARIO</v>
          </cell>
          <cell r="G3821" t="str">
            <v>TTE</v>
          </cell>
          <cell r="H3821" t="str">
            <v>TTE</v>
          </cell>
          <cell r="O3821" t="str">
            <v>TTE</v>
          </cell>
        </row>
        <row r="3822">
          <cell r="A3822" t="str">
            <v>TTEMAT000963</v>
          </cell>
          <cell r="B3822" t="str">
            <v>TRANSPORTE EN PORCENTAJE MATERIALES</v>
          </cell>
          <cell r="C3822" t="str">
            <v>% MAT</v>
          </cell>
          <cell r="E3822">
            <v>227116</v>
          </cell>
          <cell r="F3822" t="str">
            <v>PRIMARIO</v>
          </cell>
          <cell r="G3822" t="str">
            <v>TTE</v>
          </cell>
          <cell r="H3822" t="str">
            <v>TTE</v>
          </cell>
          <cell r="O3822" t="str">
            <v>TTE</v>
          </cell>
        </row>
        <row r="3823">
          <cell r="A3823" t="str">
            <v>TTEMAT000966</v>
          </cell>
          <cell r="B3823" t="str">
            <v>TRANSPORTE EN PORCENTAJE MATERIALES</v>
          </cell>
          <cell r="C3823" t="str">
            <v>% MAT</v>
          </cell>
          <cell r="E3823">
            <v>10533</v>
          </cell>
          <cell r="F3823" t="str">
            <v>PRIMARIO</v>
          </cell>
          <cell r="G3823" t="str">
            <v>TTE</v>
          </cell>
          <cell r="H3823" t="str">
            <v>TTE</v>
          </cell>
          <cell r="O3823" t="str">
            <v>TTE</v>
          </cell>
        </row>
        <row r="3824">
          <cell r="A3824" t="str">
            <v>TTEMAT000978</v>
          </cell>
          <cell r="B3824" t="str">
            <v>TRANSPORTE EN PORCENTAJE MATERIALES</v>
          </cell>
          <cell r="C3824" t="str">
            <v>% MAT</v>
          </cell>
          <cell r="E3824">
            <v>1230000</v>
          </cell>
          <cell r="F3824" t="str">
            <v>PRIMARIO</v>
          </cell>
          <cell r="G3824" t="str">
            <v>TTE</v>
          </cell>
          <cell r="H3824" t="str">
            <v>TTE</v>
          </cell>
          <cell r="O3824" t="str">
            <v>TTE</v>
          </cell>
        </row>
        <row r="3825">
          <cell r="A3825" t="str">
            <v>TTEMAT000983</v>
          </cell>
          <cell r="B3825" t="str">
            <v>TRANSPORTE EN PORCENTAJE MATERIALES</v>
          </cell>
          <cell r="C3825" t="str">
            <v>% MAT</v>
          </cell>
          <cell r="E3825">
            <v>1</v>
          </cell>
          <cell r="F3825" t="str">
            <v>PRIMARIO</v>
          </cell>
          <cell r="G3825" t="str">
            <v>TTE</v>
          </cell>
          <cell r="H3825" t="str">
            <v>TTE</v>
          </cell>
          <cell r="O3825" t="str">
            <v>TTE</v>
          </cell>
        </row>
        <row r="3826">
          <cell r="A3826" t="str">
            <v>TTEMAT000986</v>
          </cell>
          <cell r="B3826" t="str">
            <v>TRANSPORTE EN PORCENTAJE MATERIALES</v>
          </cell>
          <cell r="C3826" t="str">
            <v>% MAT</v>
          </cell>
          <cell r="E3826">
            <v>29735.669921875</v>
          </cell>
          <cell r="F3826" t="str">
            <v>PRIMARIO</v>
          </cell>
          <cell r="G3826" t="str">
            <v>TTE</v>
          </cell>
          <cell r="H3826" t="str">
            <v>TTE</v>
          </cell>
          <cell r="O3826" t="str">
            <v>TTE</v>
          </cell>
        </row>
        <row r="3827">
          <cell r="A3827" t="str">
            <v>TTEMAT000987</v>
          </cell>
          <cell r="B3827" t="str">
            <v>TRANSPORTE EN PORCENTAJE MATERIALES</v>
          </cell>
          <cell r="C3827" t="str">
            <v>% MAT</v>
          </cell>
          <cell r="E3827">
            <v>1.0000000474974513E-3</v>
          </cell>
          <cell r="F3827" t="str">
            <v>PRIMARIO</v>
          </cell>
          <cell r="G3827" t="str">
            <v>TTE</v>
          </cell>
          <cell r="H3827" t="str">
            <v>TTE</v>
          </cell>
          <cell r="O3827" t="str">
            <v>TTE</v>
          </cell>
        </row>
        <row r="3828">
          <cell r="A3828" t="str">
            <v>TTEMAT000988</v>
          </cell>
          <cell r="B3828" t="str">
            <v>TRANSPORTE EN PORCENTAJE MATERIALES</v>
          </cell>
          <cell r="C3828" t="str">
            <v>% MAT</v>
          </cell>
          <cell r="E3828">
            <v>264455</v>
          </cell>
          <cell r="F3828" t="str">
            <v>PRIMARIO</v>
          </cell>
          <cell r="G3828" t="str">
            <v>TTE</v>
          </cell>
          <cell r="H3828" t="str">
            <v>TTE</v>
          </cell>
          <cell r="O3828" t="str">
            <v>TTE</v>
          </cell>
        </row>
        <row r="3829">
          <cell r="A3829" t="str">
            <v>TTEMAT000989</v>
          </cell>
          <cell r="B3829" t="str">
            <v>TRANSPORTE EN PORCENTAJE MATERIALES</v>
          </cell>
          <cell r="C3829" t="str">
            <v>% MAT</v>
          </cell>
          <cell r="E3829">
            <v>1</v>
          </cell>
          <cell r="F3829" t="str">
            <v>PRIMARIO</v>
          </cell>
          <cell r="G3829" t="str">
            <v>TTE</v>
          </cell>
          <cell r="H3829" t="str">
            <v>TTE</v>
          </cell>
          <cell r="O3829" t="str">
            <v>TTE</v>
          </cell>
        </row>
        <row r="3830">
          <cell r="A3830" t="str">
            <v>TTEMAT000990</v>
          </cell>
          <cell r="B3830" t="str">
            <v>TRANSPORTE EN PORCENTAJE MATERIALES</v>
          </cell>
          <cell r="C3830" t="str">
            <v>% MAT</v>
          </cell>
          <cell r="E3830">
            <v>30000</v>
          </cell>
          <cell r="F3830" t="str">
            <v>PRIMARIO</v>
          </cell>
          <cell r="G3830" t="str">
            <v>TTE</v>
          </cell>
          <cell r="H3830" t="str">
            <v>TTE</v>
          </cell>
          <cell r="O3830" t="str">
            <v>TTE</v>
          </cell>
        </row>
        <row r="3831">
          <cell r="A3831" t="str">
            <v>TTEMAT000992</v>
          </cell>
          <cell r="B3831" t="str">
            <v>TRANSPORTE EN PORCENTAJE MATERIALES</v>
          </cell>
          <cell r="C3831" t="str">
            <v>% MAT</v>
          </cell>
          <cell r="E3831">
            <v>46963.12890625</v>
          </cell>
          <cell r="F3831" t="str">
            <v>PRIMARIO</v>
          </cell>
          <cell r="G3831" t="str">
            <v>TTE</v>
          </cell>
          <cell r="H3831" t="str">
            <v>TTE</v>
          </cell>
          <cell r="O3831" t="str">
            <v>TTE</v>
          </cell>
        </row>
        <row r="3832">
          <cell r="A3832" t="str">
            <v>TTEMAT000993</v>
          </cell>
          <cell r="B3832" t="str">
            <v>TRANSPORTE EN PORCENTAJE MATERIALES</v>
          </cell>
          <cell r="C3832" t="str">
            <v>% MAT</v>
          </cell>
          <cell r="E3832">
            <v>26640</v>
          </cell>
          <cell r="F3832" t="str">
            <v>PRIMARIO</v>
          </cell>
          <cell r="G3832" t="str">
            <v>TTE</v>
          </cell>
          <cell r="H3832" t="str">
            <v>TTE</v>
          </cell>
          <cell r="O3832" t="str">
            <v>TTE</v>
          </cell>
        </row>
        <row r="3833">
          <cell r="A3833" t="str">
            <v>TTEMAT000995</v>
          </cell>
          <cell r="B3833" t="str">
            <v>TRANSPORTE EN PORCENTAJE MATERIALES</v>
          </cell>
          <cell r="C3833" t="str">
            <v>% MAT</v>
          </cell>
          <cell r="E3833">
            <v>1520000</v>
          </cell>
          <cell r="F3833" t="str">
            <v>PRIMARIO</v>
          </cell>
          <cell r="G3833" t="str">
            <v>TTE</v>
          </cell>
          <cell r="H3833" t="str">
            <v>TTE</v>
          </cell>
          <cell r="O3833" t="str">
            <v>TTE</v>
          </cell>
        </row>
        <row r="3834">
          <cell r="A3834" t="str">
            <v>TTEMAT000996</v>
          </cell>
          <cell r="B3834" t="str">
            <v>TRANSPORTE EN PORCENTAJE MATERIALES</v>
          </cell>
          <cell r="C3834" t="str">
            <v>% MAT</v>
          </cell>
          <cell r="E3834">
            <v>15000</v>
          </cell>
          <cell r="F3834" t="str">
            <v>PRIMARIO</v>
          </cell>
          <cell r="G3834" t="str">
            <v>TTE</v>
          </cell>
          <cell r="H3834" t="str">
            <v>TTE</v>
          </cell>
          <cell r="O3834" t="str">
            <v>TTE</v>
          </cell>
        </row>
        <row r="3835">
          <cell r="A3835" t="str">
            <v>TTEMAT000997</v>
          </cell>
          <cell r="B3835" t="str">
            <v>TRANSPORTE EN PORCENTAJE MATERIALES</v>
          </cell>
          <cell r="C3835" t="str">
            <v>% MAT</v>
          </cell>
          <cell r="E3835">
            <v>8619.830078125</v>
          </cell>
          <cell r="F3835" t="str">
            <v>PRIMARIO</v>
          </cell>
          <cell r="G3835" t="str">
            <v>TTE</v>
          </cell>
          <cell r="H3835" t="str">
            <v>TTE</v>
          </cell>
          <cell r="O3835" t="str">
            <v>TTE</v>
          </cell>
        </row>
        <row r="3836">
          <cell r="A3836" t="str">
            <v>TTEMAT001000</v>
          </cell>
          <cell r="B3836" t="str">
            <v>TRANSPORTE EN PORCENTAJE MATERIALES</v>
          </cell>
          <cell r="C3836" t="str">
            <v>% MAT</v>
          </cell>
          <cell r="E3836">
            <v>14685.650390625</v>
          </cell>
          <cell r="F3836" t="str">
            <v>PRIMARIO</v>
          </cell>
          <cell r="G3836" t="str">
            <v>TTE</v>
          </cell>
          <cell r="H3836" t="str">
            <v>TTE</v>
          </cell>
          <cell r="O3836" t="str">
            <v>TTE</v>
          </cell>
        </row>
        <row r="3837">
          <cell r="A3837" t="str">
            <v>TTEMAT001001</v>
          </cell>
          <cell r="B3837" t="str">
            <v>TRANSPORTE EN PORCENTAJE MATERIALES</v>
          </cell>
          <cell r="C3837" t="str">
            <v>% MAT</v>
          </cell>
          <cell r="E3837">
            <v>43598.62109375</v>
          </cell>
          <cell r="F3837" t="str">
            <v>PRIMARIO</v>
          </cell>
          <cell r="G3837" t="str">
            <v>TTE</v>
          </cell>
          <cell r="H3837" t="str">
            <v>TTE</v>
          </cell>
          <cell r="O3837" t="str">
            <v>TTE</v>
          </cell>
        </row>
        <row r="3838">
          <cell r="A3838" t="str">
            <v>TTEMAT001003</v>
          </cell>
          <cell r="B3838" t="str">
            <v>TRANSPORTE EN PORCENTAJE MATERIALES</v>
          </cell>
          <cell r="C3838" t="str">
            <v>% MAT</v>
          </cell>
          <cell r="E3838">
            <v>781000</v>
          </cell>
          <cell r="F3838" t="str">
            <v>PRIMARIO</v>
          </cell>
          <cell r="G3838" t="str">
            <v>TTE</v>
          </cell>
          <cell r="H3838" t="str">
            <v>TTE</v>
          </cell>
          <cell r="O3838" t="str">
            <v>TTE</v>
          </cell>
        </row>
        <row r="3839">
          <cell r="A3839" t="str">
            <v>TTEMAT001004</v>
          </cell>
          <cell r="B3839" t="str">
            <v>TRANSPORTE EN PORCENTAJE MATERIALES</v>
          </cell>
          <cell r="C3839" t="str">
            <v>% MAT</v>
          </cell>
          <cell r="E3839">
            <v>9.9999997473787516E-6</v>
          </cell>
          <cell r="F3839" t="str">
            <v>PRIMARIO</v>
          </cell>
          <cell r="G3839" t="str">
            <v>TTE</v>
          </cell>
          <cell r="H3839" t="str">
            <v>TTE</v>
          </cell>
          <cell r="O3839" t="str">
            <v>TTE</v>
          </cell>
        </row>
        <row r="3840">
          <cell r="A3840" t="str">
            <v>TTEMAT001019</v>
          </cell>
          <cell r="B3840" t="str">
            <v>TRANSPORTE EN PORCENTAJE MATERIALES</v>
          </cell>
          <cell r="C3840" t="str">
            <v>% MAT</v>
          </cell>
          <cell r="E3840">
            <v>30000000</v>
          </cell>
          <cell r="F3840" t="str">
            <v>PRIMARIO</v>
          </cell>
          <cell r="G3840" t="str">
            <v>TTE</v>
          </cell>
          <cell r="H3840" t="str">
            <v>TTE</v>
          </cell>
          <cell r="O3840" t="str">
            <v>TTE</v>
          </cell>
        </row>
        <row r="3841">
          <cell r="A3841" t="str">
            <v>TTEMAT001020</v>
          </cell>
          <cell r="B3841" t="str">
            <v>TRANSPORTE EN PORCENTAJE MATERIALES</v>
          </cell>
          <cell r="C3841" t="str">
            <v>% MAT</v>
          </cell>
          <cell r="E3841">
            <v>5000000</v>
          </cell>
          <cell r="F3841" t="str">
            <v>PRIMARIO</v>
          </cell>
          <cell r="G3841" t="str">
            <v>TTE</v>
          </cell>
          <cell r="H3841" t="str">
            <v>TTE</v>
          </cell>
          <cell r="O3841" t="str">
            <v>TTE</v>
          </cell>
        </row>
        <row r="3842">
          <cell r="A3842" t="str">
            <v>TTEMAT001021</v>
          </cell>
          <cell r="B3842" t="str">
            <v>TRANSPORTE EN PORCENTAJE MATERIALES</v>
          </cell>
          <cell r="C3842" t="str">
            <v>% MAT</v>
          </cell>
          <cell r="E3842">
            <v>750000</v>
          </cell>
          <cell r="F3842" t="str">
            <v>PRIMARIO</v>
          </cell>
          <cell r="G3842" t="str">
            <v>TTE</v>
          </cell>
          <cell r="H3842" t="str">
            <v>TTE</v>
          </cell>
          <cell r="O3842" t="str">
            <v>TTE</v>
          </cell>
        </row>
        <row r="3843">
          <cell r="A3843" t="str">
            <v>TTEMAT001022</v>
          </cell>
          <cell r="B3843" t="str">
            <v>TRANSPORTE EN PORCENTAJE MATERIALES</v>
          </cell>
          <cell r="C3843" t="str">
            <v>% MAT</v>
          </cell>
          <cell r="E3843">
            <v>1406250.375</v>
          </cell>
          <cell r="F3843" t="str">
            <v>PRIMARIO</v>
          </cell>
          <cell r="G3843" t="str">
            <v>TTE</v>
          </cell>
          <cell r="H3843" t="str">
            <v>TTE</v>
          </cell>
          <cell r="O3843" t="str">
            <v>TTE</v>
          </cell>
        </row>
        <row r="3844">
          <cell r="A3844" t="str">
            <v>TTEMAT001023</v>
          </cell>
          <cell r="B3844" t="str">
            <v>TRANSPORTE EN PORCENTAJE MATERIALES</v>
          </cell>
          <cell r="C3844" t="str">
            <v>% MAT</v>
          </cell>
          <cell r="E3844">
            <v>386174.1875</v>
          </cell>
          <cell r="F3844" t="str">
            <v>PRIMARIO</v>
          </cell>
          <cell r="G3844" t="str">
            <v>TTE</v>
          </cell>
          <cell r="H3844" t="str">
            <v>TTE</v>
          </cell>
          <cell r="O3844" t="str">
            <v>TTE</v>
          </cell>
        </row>
        <row r="3845">
          <cell r="A3845" t="str">
            <v>TTEMAT001024</v>
          </cell>
          <cell r="B3845" t="str">
            <v>TRANSPORTE EN PORCENTAJE MATERIALES</v>
          </cell>
          <cell r="C3845" t="str">
            <v>% MAT</v>
          </cell>
          <cell r="E3845">
            <v>91192</v>
          </cell>
          <cell r="F3845" t="str">
            <v>PRIMARIO</v>
          </cell>
          <cell r="G3845" t="str">
            <v>TTE</v>
          </cell>
          <cell r="H3845" t="str">
            <v>TTE</v>
          </cell>
          <cell r="O3845" t="str">
            <v>TTE</v>
          </cell>
        </row>
        <row r="3846">
          <cell r="A3846" t="str">
            <v>TTEMAT001025</v>
          </cell>
          <cell r="B3846" t="str">
            <v>TRANSPORTE EN PORCENTAJE MATERIALES</v>
          </cell>
          <cell r="C3846" t="str">
            <v>% MAT</v>
          </cell>
          <cell r="E3846">
            <v>603550</v>
          </cell>
          <cell r="F3846" t="str">
            <v>PRIMARIO</v>
          </cell>
          <cell r="G3846" t="str">
            <v>TTE</v>
          </cell>
          <cell r="H3846" t="str">
            <v>TTE</v>
          </cell>
          <cell r="O3846" t="str">
            <v>TTE</v>
          </cell>
        </row>
        <row r="3847">
          <cell r="A3847" t="str">
            <v>TTEMAT001026</v>
          </cell>
          <cell r="B3847" t="str">
            <v>TRANSPORTE EN PORCENTAJE MATERIALES</v>
          </cell>
          <cell r="C3847" t="str">
            <v>% MAT</v>
          </cell>
          <cell r="E3847">
            <v>771550</v>
          </cell>
          <cell r="F3847" t="str">
            <v>PRIMARIO</v>
          </cell>
          <cell r="G3847" t="str">
            <v>TTE</v>
          </cell>
          <cell r="H3847" t="str">
            <v>TTE</v>
          </cell>
          <cell r="O3847" t="str">
            <v>TTE</v>
          </cell>
        </row>
        <row r="3848">
          <cell r="A3848" t="str">
            <v>TTEMAT001027</v>
          </cell>
          <cell r="B3848" t="str">
            <v>TRANSPORTE EN PORCENTAJE MATERIALES</v>
          </cell>
          <cell r="C3848" t="str">
            <v>% MAT</v>
          </cell>
          <cell r="E3848">
            <v>756200</v>
          </cell>
          <cell r="F3848" t="str">
            <v>PRIMARIO</v>
          </cell>
          <cell r="G3848" t="str">
            <v>TTE</v>
          </cell>
          <cell r="H3848" t="str">
            <v>TTE</v>
          </cell>
          <cell r="O3848" t="str">
            <v>TTE</v>
          </cell>
        </row>
        <row r="3849">
          <cell r="A3849" t="str">
            <v>TTEMAT001028</v>
          </cell>
          <cell r="B3849" t="str">
            <v>TRANSPORTE EN PORCENTAJE MATERIALES</v>
          </cell>
          <cell r="C3849" t="str">
            <v>% MAT</v>
          </cell>
          <cell r="E3849">
            <v>75231.453125</v>
          </cell>
          <cell r="F3849" t="str">
            <v>PRIMARIO</v>
          </cell>
          <cell r="G3849" t="str">
            <v>TTE</v>
          </cell>
          <cell r="H3849" t="str">
            <v>TTE</v>
          </cell>
          <cell r="O3849" t="str">
            <v>TTE</v>
          </cell>
        </row>
        <row r="3850">
          <cell r="A3850" t="str">
            <v>TTEMAT001029</v>
          </cell>
          <cell r="B3850" t="str">
            <v>TRANSPORTE EN PORCENTAJE MATERIALES</v>
          </cell>
          <cell r="C3850" t="str">
            <v>% MAT</v>
          </cell>
          <cell r="E3850">
            <v>99892</v>
          </cell>
          <cell r="F3850" t="str">
            <v>PRIMARIO</v>
          </cell>
          <cell r="G3850" t="str">
            <v>TTE</v>
          </cell>
          <cell r="H3850" t="str">
            <v>TTE</v>
          </cell>
          <cell r="O3850" t="str">
            <v>TTE</v>
          </cell>
        </row>
        <row r="3851">
          <cell r="A3851" t="str">
            <v>TTEMAT001030</v>
          </cell>
          <cell r="B3851" t="str">
            <v>TRANSPORTE EN PORCENTAJE MATERIALES</v>
          </cell>
          <cell r="C3851" t="str">
            <v>% MAT</v>
          </cell>
          <cell r="E3851">
            <v>99892</v>
          </cell>
          <cell r="F3851" t="str">
            <v>PRIMARIO</v>
          </cell>
          <cell r="G3851" t="str">
            <v>TTE</v>
          </cell>
          <cell r="H3851" t="str">
            <v>TTE</v>
          </cell>
          <cell r="O3851" t="str">
            <v>TTE</v>
          </cell>
        </row>
        <row r="3852">
          <cell r="A3852" t="str">
            <v>TTEMAT001031</v>
          </cell>
          <cell r="B3852" t="str">
            <v>TRANSPORTE EN PORCENTAJE MATERIALES</v>
          </cell>
          <cell r="C3852" t="str">
            <v>% MAT</v>
          </cell>
          <cell r="E3852">
            <v>121042</v>
          </cell>
          <cell r="F3852" t="str">
            <v>PRIMARIO</v>
          </cell>
          <cell r="G3852" t="str">
            <v>TTE</v>
          </cell>
          <cell r="H3852" t="str">
            <v>TTE</v>
          </cell>
          <cell r="O3852" t="str">
            <v>TTE</v>
          </cell>
        </row>
        <row r="3853">
          <cell r="A3853" t="str">
            <v>TTEMAT001032</v>
          </cell>
          <cell r="B3853" t="str">
            <v>TRANSPORTE EN PORCENTAJE MATERIALES</v>
          </cell>
          <cell r="C3853" t="str">
            <v>% MAT</v>
          </cell>
          <cell r="E3853">
            <v>253751</v>
          </cell>
          <cell r="F3853" t="str">
            <v>PRIMARIO</v>
          </cell>
          <cell r="G3853" t="str">
            <v>TTE</v>
          </cell>
          <cell r="H3853" t="str">
            <v>TTE</v>
          </cell>
          <cell r="O3853" t="str">
            <v>TTE</v>
          </cell>
        </row>
        <row r="3854">
          <cell r="A3854" t="str">
            <v>TTEMAT001033</v>
          </cell>
          <cell r="B3854" t="str">
            <v>TRANSPORTE EN PORCENTAJE MATERIALES</v>
          </cell>
          <cell r="C3854" t="str">
            <v>% MAT</v>
          </cell>
          <cell r="E3854">
            <v>223155.953125</v>
          </cell>
          <cell r="F3854" t="str">
            <v>PRIMARIO</v>
          </cell>
          <cell r="G3854" t="str">
            <v>TTE</v>
          </cell>
          <cell r="H3854" t="str">
            <v>TTE</v>
          </cell>
          <cell r="O3854" t="str">
            <v>TTE</v>
          </cell>
        </row>
        <row r="3855">
          <cell r="A3855" t="str">
            <v>TTEMAT001034</v>
          </cell>
          <cell r="B3855" t="str">
            <v>TRANSPORTE EN PORCENTAJE MATERIALES</v>
          </cell>
          <cell r="C3855" t="str">
            <v>% MAT</v>
          </cell>
          <cell r="E3855">
            <v>4500</v>
          </cell>
          <cell r="F3855" t="str">
            <v>PRIMARIO</v>
          </cell>
          <cell r="G3855" t="str">
            <v>TTE</v>
          </cell>
          <cell r="H3855" t="str">
            <v>TTE</v>
          </cell>
          <cell r="O3855" t="str">
            <v>TTE</v>
          </cell>
        </row>
        <row r="3856">
          <cell r="A3856" t="str">
            <v>TTEMAT001035</v>
          </cell>
          <cell r="B3856" t="str">
            <v>TRANSPORTE EN PORCENTAJE MATERIALES</v>
          </cell>
          <cell r="C3856" t="str">
            <v>% MAT</v>
          </cell>
          <cell r="E3856">
            <v>10412501</v>
          </cell>
          <cell r="F3856" t="str">
            <v>PRIMARIO</v>
          </cell>
          <cell r="G3856" t="str">
            <v>TTE</v>
          </cell>
          <cell r="H3856" t="str">
            <v>TTE</v>
          </cell>
          <cell r="O3856" t="str">
            <v>TTE</v>
          </cell>
        </row>
        <row r="3857">
          <cell r="A3857" t="str">
            <v>TTEMAT001036</v>
          </cell>
          <cell r="B3857" t="str">
            <v>TRANSPORTE EN PORCENTAJE MATERIALES</v>
          </cell>
          <cell r="C3857" t="str">
            <v>% MAT</v>
          </cell>
          <cell r="E3857">
            <v>18000000</v>
          </cell>
          <cell r="F3857" t="str">
            <v>PRIMARIO</v>
          </cell>
          <cell r="G3857" t="str">
            <v>TTE</v>
          </cell>
          <cell r="H3857" t="str">
            <v>TTE</v>
          </cell>
          <cell r="O3857" t="str">
            <v>TTE</v>
          </cell>
        </row>
        <row r="3858">
          <cell r="A3858" t="str">
            <v>TTEMAT001037</v>
          </cell>
          <cell r="B3858" t="str">
            <v>TRANSPORTE EN PORCENTAJE MATERIALES</v>
          </cell>
          <cell r="C3858" t="str">
            <v>% MAT</v>
          </cell>
          <cell r="E3858">
            <v>3000000</v>
          </cell>
          <cell r="F3858" t="str">
            <v>PRIMARIO</v>
          </cell>
          <cell r="G3858" t="str">
            <v>TTE</v>
          </cell>
          <cell r="H3858" t="str">
            <v>TTE</v>
          </cell>
          <cell r="O3858" t="str">
            <v>TTE</v>
          </cell>
        </row>
        <row r="3859">
          <cell r="A3859" t="str">
            <v>TTEMAT001038</v>
          </cell>
          <cell r="B3859" t="str">
            <v>TRANSPORTE EN PORCENTAJE MATERIALES</v>
          </cell>
          <cell r="C3859" t="str">
            <v>% MAT</v>
          </cell>
          <cell r="E3859">
            <v>77965000</v>
          </cell>
          <cell r="F3859" t="str">
            <v>PRIMARIO</v>
          </cell>
          <cell r="G3859" t="str">
            <v>TTE</v>
          </cell>
          <cell r="H3859" t="str">
            <v>TTE</v>
          </cell>
          <cell r="O3859" t="str">
            <v>TTE</v>
          </cell>
        </row>
        <row r="3860">
          <cell r="A3860" t="str">
            <v>TTEMAT001039</v>
          </cell>
          <cell r="B3860" t="str">
            <v>TRANSPORTE EN PORCENTAJE MATERIALES</v>
          </cell>
          <cell r="C3860" t="str">
            <v>% MAT</v>
          </cell>
          <cell r="E3860">
            <v>79465000</v>
          </cell>
          <cell r="F3860" t="str">
            <v>PRIMARIO</v>
          </cell>
          <cell r="G3860" t="str">
            <v>TTE</v>
          </cell>
          <cell r="H3860" t="str">
            <v>TTE</v>
          </cell>
          <cell r="O3860" t="str">
            <v>TTE</v>
          </cell>
        </row>
        <row r="3861">
          <cell r="A3861" t="str">
            <v>TTEMAT001041</v>
          </cell>
          <cell r="B3861" t="str">
            <v>TRANSPORTE EN PORCENTAJE MATERIALES</v>
          </cell>
          <cell r="C3861" t="str">
            <v>% MAT</v>
          </cell>
          <cell r="E3861">
            <v>28000000</v>
          </cell>
          <cell r="F3861" t="str">
            <v>PRIMARIO</v>
          </cell>
          <cell r="G3861" t="str">
            <v>TTE</v>
          </cell>
          <cell r="H3861" t="str">
            <v>TTE</v>
          </cell>
          <cell r="O3861" t="str">
            <v>TTE</v>
          </cell>
        </row>
        <row r="3862">
          <cell r="A3862" t="str">
            <v>TTEMAT001042</v>
          </cell>
          <cell r="B3862" t="str">
            <v>TRANSPORTE EN PORCENTAJE MATERIALES</v>
          </cell>
          <cell r="C3862" t="str">
            <v>% MAT</v>
          </cell>
          <cell r="E3862">
            <v>4931</v>
          </cell>
          <cell r="F3862" t="str">
            <v>PRIMARIO</v>
          </cell>
          <cell r="G3862" t="str">
            <v>TTE</v>
          </cell>
          <cell r="H3862" t="str">
            <v>TTE</v>
          </cell>
          <cell r="O3862" t="str">
            <v>TTE</v>
          </cell>
        </row>
        <row r="3863">
          <cell r="A3863" t="str">
            <v>TTEMAT001043</v>
          </cell>
          <cell r="B3863" t="str">
            <v>TRANSPORTE EN PORCENTAJE MATERIALES</v>
          </cell>
          <cell r="C3863" t="str">
            <v>% MAT</v>
          </cell>
          <cell r="E3863">
            <v>5581576</v>
          </cell>
          <cell r="F3863" t="str">
            <v>PRIMARIO</v>
          </cell>
          <cell r="G3863" t="str">
            <v>TTE</v>
          </cell>
          <cell r="H3863" t="str">
            <v>TTE</v>
          </cell>
          <cell r="O3863" t="str">
            <v>TTE</v>
          </cell>
        </row>
        <row r="3864">
          <cell r="A3864" t="str">
            <v>TTEMAT001044</v>
          </cell>
          <cell r="B3864" t="str">
            <v>TRANSPORTE EN PORCENTAJE MATERIALES</v>
          </cell>
          <cell r="C3864" t="str">
            <v>% MAT</v>
          </cell>
          <cell r="E3864">
            <v>1520000</v>
          </cell>
          <cell r="F3864" t="str">
            <v>PRIMARIO</v>
          </cell>
          <cell r="G3864" t="str">
            <v>TTE</v>
          </cell>
          <cell r="H3864" t="str">
            <v>TTE</v>
          </cell>
          <cell r="O3864" t="str">
            <v>TTE</v>
          </cell>
        </row>
        <row r="3865">
          <cell r="A3865" t="str">
            <v>TTEMAT001045</v>
          </cell>
          <cell r="B3865" t="str">
            <v>TRANSPORTE EN PORCENTAJE MATERIALES</v>
          </cell>
          <cell r="C3865" t="str">
            <v>% MAT</v>
          </cell>
          <cell r="E3865">
            <v>19472.369140625</v>
          </cell>
          <cell r="F3865" t="str">
            <v>PRIMARIO</v>
          </cell>
          <cell r="G3865" t="str">
            <v>TTE</v>
          </cell>
          <cell r="H3865" t="str">
            <v>TTE</v>
          </cell>
          <cell r="O3865" t="str">
            <v>TTE</v>
          </cell>
        </row>
        <row r="3866">
          <cell r="A3866" t="str">
            <v>TTEMAT001046</v>
          </cell>
          <cell r="B3866" t="str">
            <v>TRANSPORTE EN PORCENTAJE MATERIALES</v>
          </cell>
          <cell r="C3866" t="str">
            <v>% MAT</v>
          </cell>
          <cell r="E3866">
            <v>64012</v>
          </cell>
          <cell r="F3866" t="str">
            <v>PRIMARIO</v>
          </cell>
          <cell r="G3866" t="str">
            <v>TTE</v>
          </cell>
          <cell r="H3866" t="str">
            <v>TTE</v>
          </cell>
          <cell r="O3866" t="str">
            <v>TTE</v>
          </cell>
        </row>
        <row r="3867">
          <cell r="A3867" t="str">
            <v>TTEMAT001047</v>
          </cell>
          <cell r="B3867" t="str">
            <v>TRANSPORTE EN PORCENTAJE MATERIALES</v>
          </cell>
          <cell r="C3867" t="str">
            <v>% MAT</v>
          </cell>
          <cell r="E3867">
            <v>10305.8701171875</v>
          </cell>
          <cell r="F3867" t="str">
            <v>PRIMARIO</v>
          </cell>
          <cell r="G3867" t="str">
            <v>TTE</v>
          </cell>
          <cell r="H3867" t="str">
            <v>TTE</v>
          </cell>
          <cell r="O3867" t="str">
            <v>TTE</v>
          </cell>
        </row>
        <row r="3868">
          <cell r="A3868" t="str">
            <v>TTEMAT001048</v>
          </cell>
          <cell r="B3868" t="str">
            <v>TRANSPORTE EN PORCENTAJE MATERIALES</v>
          </cell>
          <cell r="C3868" t="str">
            <v>% MAT</v>
          </cell>
          <cell r="E3868">
            <v>155988.625</v>
          </cell>
          <cell r="F3868" t="str">
            <v>PRIMARIO</v>
          </cell>
          <cell r="G3868" t="str">
            <v>TTE</v>
          </cell>
          <cell r="H3868" t="str">
            <v>TTE</v>
          </cell>
          <cell r="O3868" t="str">
            <v>TTE</v>
          </cell>
        </row>
        <row r="3869">
          <cell r="A3869" t="str">
            <v>TTEMAT001049</v>
          </cell>
          <cell r="B3869" t="str">
            <v>TRANSPORTE EN PORCENTAJE MATERIALES</v>
          </cell>
          <cell r="C3869" t="str">
            <v>% MAT</v>
          </cell>
          <cell r="E3869">
            <v>3882524</v>
          </cell>
          <cell r="F3869" t="str">
            <v>PRIMARIO</v>
          </cell>
          <cell r="G3869" t="str">
            <v>TTE</v>
          </cell>
          <cell r="H3869" t="str">
            <v>TTE</v>
          </cell>
          <cell r="O3869" t="str">
            <v>TTE</v>
          </cell>
        </row>
        <row r="3870">
          <cell r="A3870" t="str">
            <v>TTEMAT001050</v>
          </cell>
          <cell r="B3870" t="str">
            <v>TRANSPORTE EN PORCENTAJE MATERIALES</v>
          </cell>
          <cell r="C3870" t="str">
            <v>% MAT</v>
          </cell>
          <cell r="E3870">
            <v>10000000</v>
          </cell>
          <cell r="F3870" t="str">
            <v>PRIMARIO</v>
          </cell>
          <cell r="G3870" t="str">
            <v>TTE</v>
          </cell>
          <cell r="H3870" t="str">
            <v>TTE</v>
          </cell>
          <cell r="O3870" t="str">
            <v>TTE</v>
          </cell>
        </row>
        <row r="3871">
          <cell r="A3871" t="str">
            <v>TTEMAT001051</v>
          </cell>
          <cell r="B3871" t="str">
            <v>TRANSPORTE EN PORCENTAJE MATERIALES</v>
          </cell>
          <cell r="C3871" t="str">
            <v>% MAT</v>
          </cell>
          <cell r="E3871">
            <v>488400</v>
          </cell>
          <cell r="F3871" t="str">
            <v>PRIMARIO</v>
          </cell>
          <cell r="G3871" t="str">
            <v>TTE</v>
          </cell>
          <cell r="H3871" t="str">
            <v>TTE</v>
          </cell>
          <cell r="O3871" t="str">
            <v>TTE</v>
          </cell>
        </row>
        <row r="3872">
          <cell r="A3872" t="str">
            <v>TTEMAT001052</v>
          </cell>
          <cell r="B3872" t="str">
            <v>TRANSPORTE EN PORCENTAJE MATERIALES</v>
          </cell>
          <cell r="C3872" t="str">
            <v>% MAT</v>
          </cell>
          <cell r="E3872">
            <v>650000</v>
          </cell>
          <cell r="F3872" t="str">
            <v>PRIMARIO</v>
          </cell>
          <cell r="G3872" t="str">
            <v>TTE</v>
          </cell>
          <cell r="H3872" t="str">
            <v>TTE</v>
          </cell>
          <cell r="O3872" t="str">
            <v>TTE</v>
          </cell>
        </row>
        <row r="3873">
          <cell r="A3873" t="str">
            <v>TTEMAT001053</v>
          </cell>
          <cell r="B3873" t="str">
            <v>TRANSPORTE EN PORCENTAJE MATERIALES</v>
          </cell>
          <cell r="C3873" t="str">
            <v>% MAT</v>
          </cell>
          <cell r="E3873">
            <v>874305</v>
          </cell>
          <cell r="F3873" t="str">
            <v>PRIMARIO</v>
          </cell>
          <cell r="G3873" t="str">
            <v>TTE</v>
          </cell>
          <cell r="H3873" t="str">
            <v>TTE</v>
          </cell>
          <cell r="O3873" t="str">
            <v>TTE</v>
          </cell>
        </row>
        <row r="3874">
          <cell r="A3874" t="str">
            <v>TTEMAT001054</v>
          </cell>
          <cell r="B3874" t="str">
            <v>TRANSPORTE EN PORCENTAJE MATERIALES</v>
          </cell>
          <cell r="C3874" t="str">
            <v>% MAT</v>
          </cell>
          <cell r="E3874">
            <v>3282524</v>
          </cell>
          <cell r="F3874" t="str">
            <v>PRIMARIO</v>
          </cell>
          <cell r="G3874" t="str">
            <v>TTE</v>
          </cell>
          <cell r="H3874" t="str">
            <v>TTE</v>
          </cell>
          <cell r="O3874" t="str">
            <v>TTE</v>
          </cell>
        </row>
        <row r="3875">
          <cell r="A3875" t="str">
            <v>TTEMAT001055</v>
          </cell>
          <cell r="B3875" t="str">
            <v>TRANSPORTE EN PORCENTAJE MATERIALES</v>
          </cell>
          <cell r="C3875" t="str">
            <v>% MAT</v>
          </cell>
          <cell r="E3875">
            <v>3082524</v>
          </cell>
          <cell r="F3875" t="str">
            <v>PRIMARIO</v>
          </cell>
          <cell r="G3875" t="str">
            <v>TTE</v>
          </cell>
          <cell r="H3875" t="str">
            <v>TTE</v>
          </cell>
          <cell r="O3875" t="str">
            <v>TTE</v>
          </cell>
        </row>
        <row r="3876">
          <cell r="A3876" t="str">
            <v>TTEMAT001057</v>
          </cell>
          <cell r="B3876" t="str">
            <v>TRANSPORTE EN PORCENTAJE MATERIALES</v>
          </cell>
          <cell r="C3876" t="str">
            <v>% MAT</v>
          </cell>
          <cell r="E3876">
            <v>3379772</v>
          </cell>
          <cell r="F3876" t="str">
            <v>PRIMARIO</v>
          </cell>
          <cell r="G3876" t="str">
            <v>TTE</v>
          </cell>
          <cell r="H3876" t="str">
            <v>TTE</v>
          </cell>
          <cell r="O3876" t="str">
            <v>TTE</v>
          </cell>
        </row>
        <row r="3877">
          <cell r="A3877" t="str">
            <v>TTEMAT001058</v>
          </cell>
          <cell r="B3877" t="str">
            <v>TRANSPORTE EN PORCENTAJE MATERIALES</v>
          </cell>
          <cell r="C3877" t="str">
            <v>% MAT</v>
          </cell>
          <cell r="E3877">
            <v>1520000</v>
          </cell>
          <cell r="F3877" t="str">
            <v>PRIMARIO</v>
          </cell>
          <cell r="G3877" t="str">
            <v>TTE</v>
          </cell>
          <cell r="H3877" t="str">
            <v>TTE</v>
          </cell>
          <cell r="O3877" t="str">
            <v>TTE</v>
          </cell>
        </row>
        <row r="3878">
          <cell r="A3878" t="str">
            <v>TTEMAT001059</v>
          </cell>
          <cell r="B3878" t="str">
            <v>TRANSPORTE EN PORCENTAJE MATERIALES</v>
          </cell>
          <cell r="C3878" t="str">
            <v>% MAT</v>
          </cell>
          <cell r="E3878">
            <v>1500000</v>
          </cell>
          <cell r="F3878" t="str">
            <v>PRIMARIO</v>
          </cell>
          <cell r="G3878" t="str">
            <v>TTE</v>
          </cell>
          <cell r="H3878" t="str">
            <v>TTE</v>
          </cell>
          <cell r="O3878" t="str">
            <v>TTE</v>
          </cell>
        </row>
        <row r="3879">
          <cell r="A3879" t="str">
            <v>TTEMAT001060</v>
          </cell>
          <cell r="B3879" t="str">
            <v>TRANSPORTE EN PORCENTAJE MATERIALES</v>
          </cell>
          <cell r="C3879" t="str">
            <v>% MAT</v>
          </cell>
          <cell r="E3879">
            <v>105000</v>
          </cell>
          <cell r="F3879" t="str">
            <v>PRIMARIO</v>
          </cell>
          <cell r="G3879" t="str">
            <v>TTE</v>
          </cell>
          <cell r="H3879" t="str">
            <v>TTE</v>
          </cell>
          <cell r="O3879" t="str">
            <v>TTE</v>
          </cell>
        </row>
        <row r="3880">
          <cell r="A3880" t="str">
            <v>TTEMAT001061</v>
          </cell>
          <cell r="B3880" t="str">
            <v>TRANSPORTE EN PORCENTAJE MATERIALES</v>
          </cell>
          <cell r="C3880" t="str">
            <v>% MAT</v>
          </cell>
          <cell r="E3880">
            <v>260000</v>
          </cell>
          <cell r="F3880" t="str">
            <v>PRIMARIO</v>
          </cell>
          <cell r="G3880" t="str">
            <v>TTE</v>
          </cell>
          <cell r="H3880" t="str">
            <v>TTE</v>
          </cell>
          <cell r="O3880" t="str">
            <v>TTE</v>
          </cell>
        </row>
        <row r="3881">
          <cell r="A3881" t="str">
            <v>TTEMAT001062</v>
          </cell>
          <cell r="B3881" t="str">
            <v>TRANSPORTE EN PORCENTAJE MATERIALES</v>
          </cell>
          <cell r="C3881" t="str">
            <v>% MAT</v>
          </cell>
          <cell r="E3881">
            <v>1750000</v>
          </cell>
          <cell r="F3881" t="str">
            <v>PRIMARIO</v>
          </cell>
          <cell r="G3881" t="str">
            <v>TTE</v>
          </cell>
          <cell r="H3881" t="str">
            <v>TTE</v>
          </cell>
          <cell r="O3881" t="str">
            <v>TTE</v>
          </cell>
        </row>
        <row r="3882">
          <cell r="A3882" t="str">
            <v>TTEMAT001063</v>
          </cell>
          <cell r="B3882" t="str">
            <v>TRANSPORTE EN PORCENTAJE MATERIALES</v>
          </cell>
          <cell r="C3882" t="str">
            <v>% MAT</v>
          </cell>
          <cell r="E3882">
            <v>93478</v>
          </cell>
          <cell r="F3882" t="str">
            <v>PRIMARIO</v>
          </cell>
          <cell r="G3882" t="str">
            <v>TTE</v>
          </cell>
          <cell r="H3882" t="str">
            <v>TTE</v>
          </cell>
          <cell r="O3882" t="str">
            <v>TTE</v>
          </cell>
        </row>
        <row r="3883">
          <cell r="A3883" t="str">
            <v>TTEMAT001064</v>
          </cell>
          <cell r="B3883" t="str">
            <v>TRANSPORTE EN PORCENTAJE MATERIALES</v>
          </cell>
          <cell r="C3883" t="str">
            <v>% MAT</v>
          </cell>
          <cell r="E3883">
            <v>25000</v>
          </cell>
          <cell r="F3883" t="str">
            <v>PRIMARIO</v>
          </cell>
          <cell r="G3883" t="str">
            <v>TTE</v>
          </cell>
          <cell r="H3883" t="str">
            <v>TTE</v>
          </cell>
          <cell r="O3883" t="str">
            <v>TTE</v>
          </cell>
        </row>
        <row r="3884">
          <cell r="A3884" t="str">
            <v>TTEMAT001065</v>
          </cell>
          <cell r="B3884" t="str">
            <v>TRANSPORTE EN PORCENTAJE MATERIALES</v>
          </cell>
          <cell r="C3884" t="str">
            <v>% MAT</v>
          </cell>
          <cell r="E3884">
            <v>45000</v>
          </cell>
          <cell r="F3884" t="str">
            <v>PRIMARIO</v>
          </cell>
          <cell r="G3884" t="str">
            <v>TTE</v>
          </cell>
          <cell r="H3884" t="str">
            <v>TTE</v>
          </cell>
          <cell r="O3884" t="str">
            <v>TTE</v>
          </cell>
        </row>
        <row r="3885">
          <cell r="A3885" t="str">
            <v>TTEMAT001067</v>
          </cell>
          <cell r="B3885" t="str">
            <v>TRANSPORTE EN PORCENTAJE MATERIALES</v>
          </cell>
          <cell r="C3885" t="str">
            <v>% MAT</v>
          </cell>
          <cell r="E3885">
            <v>1391406.75</v>
          </cell>
          <cell r="F3885" t="str">
            <v>PRIMARIO</v>
          </cell>
          <cell r="G3885" t="str">
            <v>TTE</v>
          </cell>
          <cell r="H3885" t="str">
            <v>TTE</v>
          </cell>
          <cell r="O3885" t="str">
            <v>TTE</v>
          </cell>
        </row>
        <row r="3886">
          <cell r="A3886" t="str">
            <v>TTEMAT001068</v>
          </cell>
          <cell r="B3886" t="str">
            <v>TRANSPORTE EN PORCENTAJE MATERIALES</v>
          </cell>
          <cell r="C3886" t="str">
            <v>% MAT</v>
          </cell>
          <cell r="E3886">
            <v>111372.8828125</v>
          </cell>
          <cell r="F3886" t="str">
            <v>PRIMARIO</v>
          </cell>
          <cell r="G3886" t="str">
            <v>TTE</v>
          </cell>
          <cell r="H3886" t="str">
            <v>TTE</v>
          </cell>
          <cell r="O3886" t="str">
            <v>TTE</v>
          </cell>
        </row>
        <row r="3887">
          <cell r="A3887" t="str">
            <v>TTEMAT001069</v>
          </cell>
          <cell r="B3887" t="str">
            <v>TRANSPORTE EN PORCENTAJE MATERIALES</v>
          </cell>
          <cell r="C3887" t="str">
            <v>% MAT</v>
          </cell>
          <cell r="E3887">
            <v>3379772</v>
          </cell>
          <cell r="F3887" t="str">
            <v>PRIMARIO</v>
          </cell>
          <cell r="G3887" t="str">
            <v>TTE</v>
          </cell>
          <cell r="H3887" t="str">
            <v>TTE</v>
          </cell>
          <cell r="O3887" t="str">
            <v>TTE</v>
          </cell>
        </row>
        <row r="3888">
          <cell r="A3888" t="str">
            <v>TTEMAT001070</v>
          </cell>
          <cell r="B3888" t="str">
            <v>TRANSPORTE EN PORCENTAJE MATERIALES</v>
          </cell>
          <cell r="C3888" t="str">
            <v>% MAT</v>
          </cell>
          <cell r="E3888">
            <v>1400000</v>
          </cell>
          <cell r="F3888" t="str">
            <v>PRIMARIO</v>
          </cell>
          <cell r="G3888" t="str">
            <v>TTE</v>
          </cell>
          <cell r="H3888" t="str">
            <v>TTE</v>
          </cell>
          <cell r="O3888" t="str">
            <v>TTE</v>
          </cell>
        </row>
        <row r="3889">
          <cell r="A3889" t="str">
            <v>TTEMAT001071</v>
          </cell>
          <cell r="B3889" t="str">
            <v>TRANSPORTE EN PORCENTAJE MATERIALES</v>
          </cell>
          <cell r="C3889" t="str">
            <v>% MAT</v>
          </cell>
          <cell r="E3889">
            <v>465000</v>
          </cell>
          <cell r="F3889" t="str">
            <v>PRIMARIO</v>
          </cell>
          <cell r="G3889" t="str">
            <v>TTE</v>
          </cell>
          <cell r="H3889" t="str">
            <v>TTE</v>
          </cell>
          <cell r="O3889" t="str">
            <v>TTE</v>
          </cell>
        </row>
        <row r="3890">
          <cell r="A3890" t="str">
            <v>TTEMAT001072</v>
          </cell>
          <cell r="B3890" t="str">
            <v>TRANSPORTE EN PORCENTAJE MATERIALES</v>
          </cell>
          <cell r="C3890" t="str">
            <v>% MAT</v>
          </cell>
          <cell r="E3890">
            <v>144000</v>
          </cell>
          <cell r="F3890" t="str">
            <v>PRIMARIO</v>
          </cell>
          <cell r="G3890" t="str">
            <v>TTE</v>
          </cell>
          <cell r="H3890" t="str">
            <v>TTE</v>
          </cell>
          <cell r="O3890" t="str">
            <v>TTE</v>
          </cell>
        </row>
        <row r="3891">
          <cell r="A3891" t="str">
            <v>TTEMAT001073</v>
          </cell>
          <cell r="B3891" t="str">
            <v>TRANSPORTE EN PORCENTAJE MATERIALES</v>
          </cell>
          <cell r="C3891" t="str">
            <v>% MAT</v>
          </cell>
          <cell r="E3891">
            <v>84000</v>
          </cell>
          <cell r="F3891" t="str">
            <v>PRIMARIO</v>
          </cell>
          <cell r="G3891" t="str">
            <v>TTE</v>
          </cell>
          <cell r="H3891" t="str">
            <v>TTE</v>
          </cell>
          <cell r="O3891" t="str">
            <v>TTE</v>
          </cell>
        </row>
        <row r="3892">
          <cell r="A3892" t="str">
            <v>TTEMAT001074</v>
          </cell>
          <cell r="B3892" t="str">
            <v>TRANSPORTE EN PORCENTAJE MATERIALES</v>
          </cell>
          <cell r="C3892" t="str">
            <v>% MAT</v>
          </cell>
          <cell r="E3892">
            <v>45000</v>
          </cell>
          <cell r="F3892" t="str">
            <v>PRIMARIO</v>
          </cell>
          <cell r="G3892" t="str">
            <v>TTE</v>
          </cell>
          <cell r="H3892" t="str">
            <v>TTE</v>
          </cell>
          <cell r="O3892" t="str">
            <v>TTE</v>
          </cell>
        </row>
        <row r="3893">
          <cell r="A3893" t="str">
            <v>TTEMAT001077</v>
          </cell>
          <cell r="B3893" t="str">
            <v>TRANSPORTE EN PORCENTAJE MATERIALES</v>
          </cell>
          <cell r="C3893" t="str">
            <v>% MAT</v>
          </cell>
          <cell r="E3893">
            <v>3889585</v>
          </cell>
          <cell r="F3893" t="str">
            <v>PRIMARIO</v>
          </cell>
          <cell r="G3893" t="str">
            <v>TTE</v>
          </cell>
          <cell r="H3893" t="str">
            <v>TTE</v>
          </cell>
          <cell r="O3893" t="str">
            <v>TTE</v>
          </cell>
        </row>
        <row r="3894">
          <cell r="A3894" t="str">
            <v>TTEMAT001078</v>
          </cell>
          <cell r="B3894" t="str">
            <v>TRANSPORTE EN PORCENTAJE MATERIALES</v>
          </cell>
          <cell r="C3894" t="str">
            <v>% MAT</v>
          </cell>
          <cell r="E3894">
            <v>32024.5703125</v>
          </cell>
          <cell r="F3894" t="str">
            <v>PRIMARIO</v>
          </cell>
          <cell r="G3894" t="str">
            <v>TTE</v>
          </cell>
          <cell r="H3894" t="str">
            <v>TTE</v>
          </cell>
          <cell r="O3894" t="str">
            <v>TTE</v>
          </cell>
        </row>
        <row r="3895">
          <cell r="A3895" t="str">
            <v>TTEMAT001079</v>
          </cell>
          <cell r="B3895" t="str">
            <v>TRANSPORTE EN PORCENTAJE MATERIALES</v>
          </cell>
          <cell r="C3895" t="str">
            <v>% MAT</v>
          </cell>
          <cell r="E3895">
            <v>131510</v>
          </cell>
          <cell r="F3895" t="str">
            <v>PRIMARIO</v>
          </cell>
          <cell r="G3895" t="str">
            <v>TTE</v>
          </cell>
          <cell r="H3895" t="str">
            <v>TTE</v>
          </cell>
          <cell r="O3895" t="str">
            <v>TTE</v>
          </cell>
        </row>
        <row r="3896">
          <cell r="A3896" t="str">
            <v>TTEMAT001080</v>
          </cell>
          <cell r="B3896" t="str">
            <v>TRANSPORTE EN PORCENTAJE MATERIALES</v>
          </cell>
          <cell r="C3896" t="str">
            <v>% MAT</v>
          </cell>
          <cell r="E3896">
            <v>502501</v>
          </cell>
          <cell r="F3896" t="str">
            <v>PRIMARIO</v>
          </cell>
          <cell r="G3896" t="str">
            <v>TTE</v>
          </cell>
          <cell r="H3896" t="str">
            <v>TTE</v>
          </cell>
          <cell r="O3896" t="str">
            <v>TTE</v>
          </cell>
        </row>
        <row r="3897">
          <cell r="A3897" t="str">
            <v>TTEMAT001081</v>
          </cell>
          <cell r="B3897" t="str">
            <v>TRANSPORTE EN PORCENTAJE MATERIALES</v>
          </cell>
          <cell r="C3897" t="str">
            <v>% MAT</v>
          </cell>
          <cell r="E3897">
            <v>11103.75</v>
          </cell>
          <cell r="F3897" t="str">
            <v>PRIMARIO</v>
          </cell>
          <cell r="G3897" t="str">
            <v>TTE</v>
          </cell>
          <cell r="H3897" t="str">
            <v>TTE</v>
          </cell>
          <cell r="O3897" t="str">
            <v>TTE</v>
          </cell>
        </row>
        <row r="3898">
          <cell r="A3898" t="str">
            <v>TTEMAT001082</v>
          </cell>
          <cell r="B3898" t="str">
            <v>TRANSPORTE EN PORCENTAJE MATERIALES</v>
          </cell>
          <cell r="C3898" t="str">
            <v>% MAT</v>
          </cell>
          <cell r="E3898">
            <v>13559.91015625</v>
          </cell>
          <cell r="F3898" t="str">
            <v>PRIMARIO</v>
          </cell>
          <cell r="G3898" t="str">
            <v>TTE</v>
          </cell>
          <cell r="H3898" t="str">
            <v>TTE</v>
          </cell>
          <cell r="O3898" t="str">
            <v>TTE</v>
          </cell>
        </row>
        <row r="3899">
          <cell r="A3899" t="str">
            <v>TTEMAT001085</v>
          </cell>
          <cell r="B3899" t="str">
            <v>TRANSPORTE EN PORCENTAJE MATERIALES</v>
          </cell>
          <cell r="C3899" t="str">
            <v>% MAT</v>
          </cell>
          <cell r="E3899">
            <v>6382402.5</v>
          </cell>
          <cell r="F3899" t="str">
            <v>PRIMARIO</v>
          </cell>
          <cell r="G3899" t="str">
            <v>TTE</v>
          </cell>
          <cell r="H3899" t="str">
            <v>TTE</v>
          </cell>
          <cell r="O3899" t="str">
            <v>TTE</v>
          </cell>
        </row>
        <row r="3900">
          <cell r="A3900" t="str">
            <v>TTEMAT001086</v>
          </cell>
          <cell r="B3900" t="str">
            <v>TRANSPORTE EN PORCENTAJE MATERIALES</v>
          </cell>
          <cell r="C3900" t="str">
            <v>% MAT</v>
          </cell>
          <cell r="E3900">
            <v>8111.25</v>
          </cell>
          <cell r="F3900" t="str">
            <v>PRIMARIO</v>
          </cell>
          <cell r="G3900" t="str">
            <v>TTE</v>
          </cell>
          <cell r="H3900" t="str">
            <v>TTE</v>
          </cell>
          <cell r="O3900" t="str">
            <v>TTE</v>
          </cell>
        </row>
        <row r="3901">
          <cell r="A3901" t="str">
            <v>TTEMAT001087</v>
          </cell>
          <cell r="B3901" t="str">
            <v>TRANSPORTE EN PORCENTAJE MATERIALES</v>
          </cell>
          <cell r="C3901" t="str">
            <v>% MAT</v>
          </cell>
          <cell r="E3901">
            <v>59179.87890625</v>
          </cell>
          <cell r="F3901" t="str">
            <v>PRIMARIO</v>
          </cell>
          <cell r="G3901" t="str">
            <v>TTE</v>
          </cell>
          <cell r="H3901" t="str">
            <v>TTE</v>
          </cell>
          <cell r="O3901" t="str">
            <v>TTE</v>
          </cell>
        </row>
        <row r="3902">
          <cell r="A3902" t="str">
            <v>TTRIF</v>
          </cell>
          <cell r="B3902" t="str">
            <v>TOMA TRIFASICA 220V-20A</v>
          </cell>
          <cell r="C3902" t="str">
            <v>U</v>
          </cell>
          <cell r="E3902">
            <v>1290</v>
          </cell>
          <cell r="F3902" t="str">
            <v>PRIMARIO</v>
          </cell>
          <cell r="G3902" t="str">
            <v>TOM</v>
          </cell>
          <cell r="H3902" t="str">
            <v>OTRA</v>
          </cell>
          <cell r="J3902" t="str">
            <v>NO</v>
          </cell>
          <cell r="L3902" t="str">
            <v>SI</v>
          </cell>
          <cell r="M3902">
            <v>1290</v>
          </cell>
          <cell r="N3902">
            <v>1290</v>
          </cell>
        </row>
        <row r="3903">
          <cell r="A3903" t="str">
            <v>TUB_EMT_01</v>
          </cell>
          <cell r="B3903" t="str">
            <v>SUMINISTRO E INSTALACION DE TUBERIA EMT DE 1/2" INCLUYE ACCESORIOS CURVAS Y CAJAS</v>
          </cell>
          <cell r="C3903" t="str">
            <v>U</v>
          </cell>
          <cell r="E3903">
            <v>11641.917001953125</v>
          </cell>
          <cell r="F3903" t="str">
            <v>PRODUCTO</v>
          </cell>
          <cell r="O3903" t="str">
            <v>MAT</v>
          </cell>
        </row>
        <row r="3904">
          <cell r="A3904" t="str">
            <v>TUB_EMT_02</v>
          </cell>
          <cell r="B3904" t="str">
            <v>SUMINISTRO E INSTALACION DE TUBERIA EMT DE 3/4" INCLUYE ACCESORIOS CURVAS Y CAJAS</v>
          </cell>
          <cell r="C3904" t="str">
            <v>U</v>
          </cell>
          <cell r="E3904">
            <v>22723.575000000001</v>
          </cell>
          <cell r="F3904" t="str">
            <v>PRODUCTO</v>
          </cell>
          <cell r="O3904" t="str">
            <v>MAT</v>
          </cell>
        </row>
        <row r="3905">
          <cell r="A3905" t="str">
            <v>TUB_EMT_04</v>
          </cell>
          <cell r="B3905" t="str">
            <v>TUBERIA EMT 3"</v>
          </cell>
          <cell r="C3905" t="str">
            <v>ML</v>
          </cell>
          <cell r="E3905">
            <v>1587222</v>
          </cell>
          <cell r="F3905" t="str">
            <v>PRODUCTO</v>
          </cell>
          <cell r="G3905" t="str">
            <v>XXXX</v>
          </cell>
          <cell r="H3905" t="str">
            <v>OTRA</v>
          </cell>
          <cell r="J3905" t="str">
            <v>NO</v>
          </cell>
          <cell r="L3905" t="str">
            <v>NO</v>
          </cell>
          <cell r="M3905">
            <v>4253.96</v>
          </cell>
          <cell r="N3905">
            <v>4253.96</v>
          </cell>
        </row>
        <row r="3906">
          <cell r="A3906" t="str">
            <v>TUB_EMT_06</v>
          </cell>
          <cell r="B3906" t="str">
            <v>TUBERIA EMT 2"</v>
          </cell>
          <cell r="C3906" t="str">
            <v>U</v>
          </cell>
          <cell r="E3906">
            <v>65354.939990234379</v>
          </cell>
          <cell r="F3906" t="str">
            <v>PRODUCTO</v>
          </cell>
          <cell r="O3906" t="str">
            <v>MAT</v>
          </cell>
        </row>
        <row r="3907">
          <cell r="A3907" t="str">
            <v>TUB_EMT_07</v>
          </cell>
          <cell r="B3907" t="str">
            <v>TUBERIA EMT 4" ACOMETIDA PRINCIPAL</v>
          </cell>
          <cell r="C3907" t="str">
            <v>ML</v>
          </cell>
          <cell r="E3907">
            <v>35892.15</v>
          </cell>
          <cell r="F3907" t="str">
            <v>PRODUCTO</v>
          </cell>
          <cell r="G3907" t="str">
            <v>XXXX</v>
          </cell>
          <cell r="H3907" t="str">
            <v>OTRA</v>
          </cell>
          <cell r="J3907" t="str">
            <v>NO</v>
          </cell>
          <cell r="L3907" t="str">
            <v>NO</v>
          </cell>
          <cell r="M3907">
            <v>7488.08</v>
          </cell>
          <cell r="N3907">
            <v>7488.08</v>
          </cell>
        </row>
        <row r="3908">
          <cell r="A3908" t="str">
            <v>TUB_EMT_08</v>
          </cell>
          <cell r="B3908" t="str">
            <v>TUBERIA 3/4" PVC CON 5 CABLES DUPLEX PARA CONTROL DE ILUMINACION INCLUYE SALIDA PARA INTERRUPTOR, CAJA Y ACCESORIOS</v>
          </cell>
          <cell r="C3908" t="str">
            <v>UN</v>
          </cell>
          <cell r="E3908">
            <v>52587.15</v>
          </cell>
          <cell r="F3908" t="str">
            <v>PRODUCTO</v>
          </cell>
          <cell r="G3908" t="str">
            <v>XXXX</v>
          </cell>
          <cell r="H3908" t="str">
            <v>OTRA</v>
          </cell>
          <cell r="J3908" t="str">
            <v>NO</v>
          </cell>
          <cell r="L3908" t="str">
            <v>NO</v>
          </cell>
          <cell r="M3908">
            <v>9389.32</v>
          </cell>
          <cell r="N3908">
            <v>9389.32</v>
          </cell>
        </row>
        <row r="3909">
          <cell r="A3909" t="str">
            <v>TUB1</v>
          </cell>
          <cell r="B3909" t="str">
            <v>TUBO CONDUIT PVC 1"</v>
          </cell>
          <cell r="C3909" t="str">
            <v>U</v>
          </cell>
          <cell r="E3909">
            <v>828</v>
          </cell>
          <cell r="F3909" t="str">
            <v>PRIMARIO</v>
          </cell>
          <cell r="G3909" t="str">
            <v>TUBO</v>
          </cell>
          <cell r="H3909" t="str">
            <v>OTRA</v>
          </cell>
          <cell r="J3909" t="str">
            <v>NO</v>
          </cell>
          <cell r="L3909" t="str">
            <v>SI</v>
          </cell>
          <cell r="M3909">
            <v>828</v>
          </cell>
          <cell r="N3909">
            <v>828</v>
          </cell>
        </row>
        <row r="3910">
          <cell r="A3910" t="str">
            <v>TUB39</v>
          </cell>
          <cell r="B3910" t="str">
            <v>TUBO FLUORESCENTE 39W</v>
          </cell>
          <cell r="C3910" t="str">
            <v>U</v>
          </cell>
          <cell r="E3910">
            <v>2138</v>
          </cell>
          <cell r="F3910" t="str">
            <v>PRIMARIO</v>
          </cell>
          <cell r="G3910" t="str">
            <v>LAM</v>
          </cell>
          <cell r="H3910" t="str">
            <v>OTRA</v>
          </cell>
          <cell r="J3910" t="str">
            <v>NO</v>
          </cell>
          <cell r="L3910" t="str">
            <v>SI</v>
          </cell>
          <cell r="M3910">
            <v>2138</v>
          </cell>
          <cell r="N3910">
            <v>2138</v>
          </cell>
        </row>
        <row r="3911">
          <cell r="A3911" t="str">
            <v>TUB4</v>
          </cell>
          <cell r="B3911" t="str">
            <v>VVVVVVVVVVVVVVVVVVVVVV</v>
          </cell>
          <cell r="C3911" t="str">
            <v>U</v>
          </cell>
          <cell r="E3911">
            <v>6</v>
          </cell>
          <cell r="F3911" t="str">
            <v>PRIMARIO</v>
          </cell>
          <cell r="G3911" t="str">
            <v>PVC</v>
          </cell>
          <cell r="H3911" t="str">
            <v>OTRA</v>
          </cell>
          <cell r="J3911" t="str">
            <v>NO</v>
          </cell>
          <cell r="L3911" t="str">
            <v>SI</v>
          </cell>
          <cell r="M3911">
            <v>6</v>
          </cell>
          <cell r="N3911">
            <v>6</v>
          </cell>
        </row>
        <row r="3912">
          <cell r="A3912" t="str">
            <v>TUBEMT01</v>
          </cell>
          <cell r="B3912" t="str">
            <v>TUBO EMT 1/2"X 3 METROS</v>
          </cell>
          <cell r="C3912" t="str">
            <v>U</v>
          </cell>
          <cell r="E3912">
            <v>11745</v>
          </cell>
          <cell r="F3912" t="str">
            <v>PRIMARIO</v>
          </cell>
          <cell r="G3912" t="str">
            <v>EMT</v>
          </cell>
          <cell r="H3912" t="str">
            <v>OTRA</v>
          </cell>
          <cell r="J3912" t="str">
            <v>NO</v>
          </cell>
          <cell r="L3912" t="str">
            <v>SI</v>
          </cell>
          <cell r="M3912">
            <v>1783</v>
          </cell>
          <cell r="N3912">
            <v>1783</v>
          </cell>
        </row>
        <row r="3913">
          <cell r="A3913" t="str">
            <v>TUBEMT02</v>
          </cell>
          <cell r="B3913" t="str">
            <v>TUBO EMT 3/4"X 3 METROS</v>
          </cell>
          <cell r="C3913" t="str">
            <v>U</v>
          </cell>
          <cell r="E3913">
            <v>20790</v>
          </cell>
          <cell r="F3913" t="str">
            <v>PRIMARIO</v>
          </cell>
          <cell r="G3913" t="str">
            <v>EMT</v>
          </cell>
          <cell r="H3913" t="str">
            <v>OTRA</v>
          </cell>
          <cell r="J3913" t="str">
            <v>NO</v>
          </cell>
          <cell r="L3913" t="str">
            <v>SI</v>
          </cell>
          <cell r="M3913">
            <v>2036</v>
          </cell>
          <cell r="N3913">
            <v>2036</v>
          </cell>
        </row>
        <row r="3914">
          <cell r="A3914" t="str">
            <v>TUBEMT03</v>
          </cell>
          <cell r="B3914" t="str">
            <v>TUBO EMT 1"X 3 METROS</v>
          </cell>
          <cell r="C3914" t="str">
            <v>U</v>
          </cell>
          <cell r="E3914">
            <v>21000</v>
          </cell>
          <cell r="F3914" t="str">
            <v>PRIMARIO</v>
          </cell>
          <cell r="G3914" t="str">
            <v>EMT</v>
          </cell>
          <cell r="H3914" t="str">
            <v>OTRA</v>
          </cell>
          <cell r="J3914" t="str">
            <v>NO</v>
          </cell>
          <cell r="L3914" t="str">
            <v>SI</v>
          </cell>
          <cell r="M3914">
            <v>2713</v>
          </cell>
          <cell r="N3914">
            <v>2713</v>
          </cell>
        </row>
        <row r="3915">
          <cell r="A3915" t="str">
            <v>TUBEMT04</v>
          </cell>
          <cell r="B3915" t="str">
            <v>TUBO EMT 1.1/4"X 3 METROS</v>
          </cell>
          <cell r="C3915" t="str">
            <v>U</v>
          </cell>
          <cell r="E3915">
            <v>30000</v>
          </cell>
          <cell r="F3915" t="str">
            <v>PRIMARIO</v>
          </cell>
          <cell r="G3915" t="str">
            <v>EMT</v>
          </cell>
          <cell r="H3915" t="str">
            <v>OTRA</v>
          </cell>
          <cell r="J3915" t="str">
            <v>NO</v>
          </cell>
          <cell r="L3915" t="str">
            <v>SI</v>
          </cell>
          <cell r="M3915">
            <v>4744</v>
          </cell>
          <cell r="N3915">
            <v>4744</v>
          </cell>
        </row>
        <row r="3916">
          <cell r="A3916" t="str">
            <v>TUBEMT05</v>
          </cell>
          <cell r="B3916" t="str">
            <v>TUBO EMT 1.1/2"X 6 METROS</v>
          </cell>
          <cell r="C3916" t="str">
            <v>U</v>
          </cell>
          <cell r="E3916">
            <v>50000</v>
          </cell>
          <cell r="F3916" t="str">
            <v>PRIMARIO</v>
          </cell>
          <cell r="G3916" t="str">
            <v>EMT</v>
          </cell>
          <cell r="H3916" t="str">
            <v>OTRA</v>
          </cell>
          <cell r="J3916" t="str">
            <v>NO</v>
          </cell>
          <cell r="L3916" t="str">
            <v>SI</v>
          </cell>
          <cell r="M3916">
            <v>6100</v>
          </cell>
          <cell r="N3916">
            <v>6100</v>
          </cell>
        </row>
        <row r="3917">
          <cell r="A3917" t="str">
            <v>TUBEMT06</v>
          </cell>
          <cell r="B3917" t="str">
            <v>TUBO EMT 2"X 3 METROS</v>
          </cell>
          <cell r="C3917" t="str">
            <v>U</v>
          </cell>
          <cell r="E3917">
            <v>48000</v>
          </cell>
          <cell r="F3917" t="str">
            <v>PRIMARIO</v>
          </cell>
          <cell r="G3917" t="str">
            <v>EMT</v>
          </cell>
          <cell r="H3917" t="str">
            <v>OTRA</v>
          </cell>
          <cell r="J3917" t="str">
            <v>NO</v>
          </cell>
          <cell r="L3917" t="str">
            <v>SI</v>
          </cell>
          <cell r="M3917">
            <v>8470</v>
          </cell>
          <cell r="N3917">
            <v>8470</v>
          </cell>
        </row>
        <row r="3918">
          <cell r="A3918" t="str">
            <v>TUBEMT07</v>
          </cell>
          <cell r="B3918" t="str">
            <v>TUBO EMT 3" X 3 METROS</v>
          </cell>
          <cell r="C3918" t="str">
            <v>U</v>
          </cell>
          <cell r="E3918">
            <v>90000</v>
          </cell>
          <cell r="F3918" t="str">
            <v>PRIMARIO</v>
          </cell>
          <cell r="G3918" t="str">
            <v>EMT</v>
          </cell>
          <cell r="H3918" t="str">
            <v>OTRA</v>
          </cell>
          <cell r="J3918" t="str">
            <v>NO</v>
          </cell>
          <cell r="L3918" t="str">
            <v>SI</v>
          </cell>
          <cell r="M3918">
            <v>10162</v>
          </cell>
          <cell r="N3918">
            <v>10162</v>
          </cell>
        </row>
        <row r="3919">
          <cell r="A3919" t="str">
            <v>TUBEMT08</v>
          </cell>
          <cell r="B3919" t="str">
            <v>TUBO EMT 4"X 3 METROS</v>
          </cell>
          <cell r="C3919" t="str">
            <v>U</v>
          </cell>
          <cell r="E3919">
            <v>135000</v>
          </cell>
          <cell r="F3919" t="str">
            <v>PRIMARIO</v>
          </cell>
          <cell r="G3919" t="str">
            <v>EMT</v>
          </cell>
          <cell r="H3919" t="str">
            <v>OTRA</v>
          </cell>
          <cell r="J3919" t="str">
            <v>NO</v>
          </cell>
          <cell r="L3919" t="str">
            <v>SI</v>
          </cell>
          <cell r="M3919">
            <v>13548</v>
          </cell>
          <cell r="N3919">
            <v>13548</v>
          </cell>
        </row>
        <row r="3920">
          <cell r="A3920" t="str">
            <v>TUBIMC01</v>
          </cell>
          <cell r="B3920" t="str">
            <v>TUBO IMC 1/2"</v>
          </cell>
          <cell r="C3920" t="str">
            <v>U</v>
          </cell>
          <cell r="E3920">
            <v>4271</v>
          </cell>
          <cell r="F3920" t="str">
            <v>PRIMARIO</v>
          </cell>
          <cell r="G3920" t="str">
            <v>TUBO</v>
          </cell>
          <cell r="H3920" t="str">
            <v>OTRA</v>
          </cell>
          <cell r="J3920" t="str">
            <v>NO</v>
          </cell>
          <cell r="L3920" t="str">
            <v>SI</v>
          </cell>
          <cell r="M3920">
            <v>4271</v>
          </cell>
          <cell r="N3920">
            <v>4271</v>
          </cell>
        </row>
        <row r="3921">
          <cell r="A3921" t="str">
            <v>TUEOJ</v>
          </cell>
          <cell r="B3921" t="str">
            <v>TUERCA DE OJO</v>
          </cell>
          <cell r="C3921" t="str">
            <v>U</v>
          </cell>
          <cell r="E3921">
            <v>7965.0000000000009</v>
          </cell>
          <cell r="F3921" t="str">
            <v>PRIMARIO</v>
          </cell>
          <cell r="G3921" t="str">
            <v>HERRAJE</v>
          </cell>
          <cell r="H3921" t="str">
            <v>OTRA</v>
          </cell>
          <cell r="I3921" t="str">
            <v>EL PAISA</v>
          </cell>
          <cell r="J3921" t="str">
            <v>NO</v>
          </cell>
          <cell r="L3921" t="str">
            <v>SI</v>
          </cell>
          <cell r="M3921">
            <v>7500</v>
          </cell>
          <cell r="N3921">
            <v>7433</v>
          </cell>
        </row>
        <row r="3922">
          <cell r="A3922" t="str">
            <v>TUH12</v>
          </cell>
          <cell r="B3922" t="str">
            <v>TUBO HIERRO 1/2"X3M</v>
          </cell>
          <cell r="C3922" t="str">
            <v>U</v>
          </cell>
          <cell r="E3922">
            <v>2898</v>
          </cell>
          <cell r="F3922" t="str">
            <v>PRIMARIO</v>
          </cell>
          <cell r="G3922" t="str">
            <v>TUBO</v>
          </cell>
          <cell r="H3922" t="str">
            <v>OTRA</v>
          </cell>
          <cell r="J3922" t="str">
            <v>NO</v>
          </cell>
          <cell r="L3922" t="str">
            <v>SI</v>
          </cell>
          <cell r="M3922">
            <v>2898</v>
          </cell>
          <cell r="N3922">
            <v>2898</v>
          </cell>
        </row>
        <row r="3923">
          <cell r="A3923" t="str">
            <v>TUR_100</v>
          </cell>
          <cell r="B3923" t="str">
            <v>TURBINA O BOMBA CENTRIFUGA MARCA PEDROLLO, MOTOR ELECTRICO  7,5 H.P. X 2" SUCCION X 2" DESCARGA ,439 LITROS/MIN, 40 MCA ., 220/440 VOLTIOS, 3 FASES, 60 HZ, 3500 RPM, INCLUYE TABLERO ARRANCADOR MARCA SIEMENS,  Y TODO LO REQUERIDO  DEL SISTEMA HIDRAULICO.</v>
          </cell>
          <cell r="C3923" t="str">
            <v>GBL</v>
          </cell>
          <cell r="E3923">
            <v>5031462.45</v>
          </cell>
          <cell r="F3923" t="str">
            <v>PRODUCTO</v>
          </cell>
          <cell r="G3923" t="str">
            <v>BOMBA</v>
          </cell>
          <cell r="H3923" t="str">
            <v>OTRA</v>
          </cell>
          <cell r="J3923" t="str">
            <v>NO</v>
          </cell>
          <cell r="L3923" t="str">
            <v>NO</v>
          </cell>
          <cell r="M3923">
            <v>4881869</v>
          </cell>
          <cell r="N3923">
            <v>4881869</v>
          </cell>
        </row>
        <row r="3924">
          <cell r="A3924" t="str">
            <v>TUR_101</v>
          </cell>
          <cell r="B3924" t="str">
            <v>TURBINA O BOMBA CENTRIFUGA MARCA PEDROLLO, MOTOR ELECTRICO  7,5 H.P. X 2" SUCCION X 2" DESCARGA ,439 LITROS/MIN, 40 MCA ., 220/440 VOLTIOS, 3 FASES, 60 HZ, 3500 RPM, INCLUYE TABLERO ARRANCADOR MARCA SIEMENS,  Y TODO LO REQUERIDO  DEL SISTEMA HIDRAULICO.</v>
          </cell>
          <cell r="C3924" t="str">
            <v>GBL</v>
          </cell>
          <cell r="E3924">
            <v>4897586.4000000004</v>
          </cell>
          <cell r="F3924" t="str">
            <v>PRODUCTO</v>
          </cell>
          <cell r="G3924" t="str">
            <v>XXXX</v>
          </cell>
          <cell r="H3924" t="str">
            <v>OTRA</v>
          </cell>
          <cell r="J3924" t="str">
            <v>NO</v>
          </cell>
          <cell r="L3924" t="str">
            <v>NO</v>
          </cell>
          <cell r="M3924">
            <v>5106869</v>
          </cell>
          <cell r="N3924">
            <v>5106869</v>
          </cell>
        </row>
        <row r="3925">
          <cell r="A3925" t="str">
            <v>TUR_102</v>
          </cell>
          <cell r="B3925" t="str">
            <v>ELECTROBOMBA  MOTOR ELECTRICO  2 H.P  220 VOLTIOS INCLUYE TABLERO ARRANCADOR</v>
          </cell>
          <cell r="C3925" t="str">
            <v>U</v>
          </cell>
          <cell r="E3925">
            <v>1805798.3999999999</v>
          </cell>
          <cell r="F3925" t="str">
            <v>PRODUCTO</v>
          </cell>
          <cell r="O3925" t="str">
            <v>MAT</v>
          </cell>
        </row>
        <row r="3926">
          <cell r="A3926" t="str">
            <v>TUR100</v>
          </cell>
          <cell r="B3926" t="str">
            <v>TURBINA O BOMBA CENTRIFUGA MARCA PEDROLLO, MOTOR ELECTRICO  DE 7,5 H.P. X 2" SUCCION X 2" DESCARGA ,439 LITROS/MIN, 40 MCA ., 220/440 VOLTIOS, 3 FASES, 60 HZ, 3500 RPM</v>
          </cell>
          <cell r="C3926" t="str">
            <v>U</v>
          </cell>
          <cell r="E3926">
            <v>1627501</v>
          </cell>
          <cell r="F3926" t="str">
            <v>PRIMARIO</v>
          </cell>
          <cell r="G3926" t="str">
            <v>BOMBA</v>
          </cell>
          <cell r="H3926" t="str">
            <v>OTRA</v>
          </cell>
          <cell r="J3926" t="str">
            <v>NO</v>
          </cell>
          <cell r="L3926" t="str">
            <v>SI</v>
          </cell>
          <cell r="M3926">
            <v>1627501</v>
          </cell>
          <cell r="N3926">
            <v>1627501</v>
          </cell>
        </row>
        <row r="3927">
          <cell r="A3927" t="str">
            <v>TUR101</v>
          </cell>
          <cell r="B3927" t="str">
            <v>ELECTROBOMBA  MOTOR ELECTRICO  2 H.P  220 VOLTIOS INCLUYE TABLERO ARRANCADOR</v>
          </cell>
          <cell r="C3927" t="str">
            <v>U</v>
          </cell>
          <cell r="E3927">
            <v>1500000</v>
          </cell>
          <cell r="F3927" t="str">
            <v>PRIMARIO</v>
          </cell>
          <cell r="G3927" t="str">
            <v>BOMBA</v>
          </cell>
          <cell r="H3927" t="str">
            <v>OTRA</v>
          </cell>
          <cell r="J3927" t="str">
            <v>NO</v>
          </cell>
          <cell r="L3927" t="str">
            <v>SI</v>
          </cell>
          <cell r="M3927">
            <v>1852501</v>
          </cell>
          <cell r="N3927">
            <v>1852501</v>
          </cell>
        </row>
        <row r="3928">
          <cell r="A3928" t="str">
            <v>U_001</v>
          </cell>
          <cell r="B3928" t="str">
            <v>SUMINISTRO  Y INSTALACION DE POSTE DE CONCRETO DE 12 METROS X800 DAN</v>
          </cell>
          <cell r="C3928" t="str">
            <v>U</v>
          </cell>
          <cell r="E3928">
            <v>3843127.2</v>
          </cell>
          <cell r="F3928" t="str">
            <v>PRODUCTO</v>
          </cell>
          <cell r="G3928" t="str">
            <v>POSTE</v>
          </cell>
          <cell r="H3928" t="str">
            <v>MOPOSSER</v>
          </cell>
          <cell r="J3928" t="str">
            <v>NO</v>
          </cell>
          <cell r="L3928" t="str">
            <v>NO</v>
          </cell>
          <cell r="M3928">
            <v>1419750</v>
          </cell>
          <cell r="N3928">
            <v>1419750</v>
          </cell>
        </row>
        <row r="3929">
          <cell r="A3929" t="str">
            <v>U_001_10M</v>
          </cell>
          <cell r="B3929" t="str">
            <v>POSTE TIPO TAURUS DIPOLE LIGHTING, POLIGONAL EN ACERO GALVANIZADO EN CALIENTE  Y  PINTADO. CON 3 BRAZOS PERNOS DE ANCLAJE Y PLANTILLA PARA FUNDICION O SIMILAR ALTURA 10 METROS-CANCHA DE BASQUETBOL</v>
          </cell>
          <cell r="C3929" t="str">
            <v>U</v>
          </cell>
          <cell r="E3929">
            <v>3837451.8000000003</v>
          </cell>
          <cell r="F3929" t="str">
            <v>PRODUCTO</v>
          </cell>
          <cell r="O3929" t="str">
            <v>MAT</v>
          </cell>
        </row>
        <row r="3930">
          <cell r="A3930" t="str">
            <v>U_001_10M4</v>
          </cell>
          <cell r="B3930" t="str">
            <v>POSTE TIPO TAURUS DIPOLE LIGHTING, POLIGONAL EN ACERO GALVANIZADO EN CALIENTE  Y  PINTADO. CON 4 BRAZOS PERNOS DE ANCLAJE Y PLANTILLA PARA FUNDICION O SIMILAR ALTURA 12 METROS-CANCHAS DE NONI</v>
          </cell>
          <cell r="C3930" t="str">
            <v>U</v>
          </cell>
          <cell r="E3930">
            <v>4152451.8</v>
          </cell>
          <cell r="F3930" t="str">
            <v>PRODUCTO</v>
          </cell>
          <cell r="O3930" t="str">
            <v>MAT</v>
          </cell>
        </row>
        <row r="3931">
          <cell r="A3931" t="str">
            <v>U_001_14</v>
          </cell>
          <cell r="B3931" t="str">
            <v>POSTE DE CONCRETO 14MX1050KG</v>
          </cell>
          <cell r="C3931" t="str">
            <v>U</v>
          </cell>
          <cell r="E3931">
            <v>4024702</v>
          </cell>
          <cell r="F3931" t="str">
            <v>PRODUCTO</v>
          </cell>
          <cell r="O3931" t="str">
            <v>MAT</v>
          </cell>
        </row>
        <row r="3932">
          <cell r="A3932" t="str">
            <v>U_001_8M</v>
          </cell>
          <cell r="B3932" t="str">
            <v>POSTE TIPO TAURUS DIPOLE LIGHTING, POLIGONAL EN ACERO GALVANIZADO EN CALIENTE  Y  PINTADO. CON 4 BRAZOS PERNOS DE ANCLAJE Y PLANTILLA PARA FUNDICION O SIMILAR ALTURA 8 METROS - PARQUEADERO</v>
          </cell>
          <cell r="C3932" t="str">
            <v>U</v>
          </cell>
          <cell r="E3932">
            <v>3522451.8000000003</v>
          </cell>
          <cell r="F3932" t="str">
            <v>PRODUCTO</v>
          </cell>
          <cell r="O3932" t="str">
            <v>MAT</v>
          </cell>
        </row>
        <row r="3933">
          <cell r="A3933" t="str">
            <v>U_001_8M_3B</v>
          </cell>
          <cell r="B3933" t="str">
            <v>POSTE TIPO TAURUS DIPOLE LIGHTING, POLIGONAL EN ACERO GALVANIZADO EN CALIENTE  Y  PINTADO. CON 3 BRAZOS PERNOS DE ANCLAJE Y PLANTILLA PARA FUNDICION O SIMILAR ALTURA 8 METROS - PLAZA</v>
          </cell>
          <cell r="C3933" t="str">
            <v>U</v>
          </cell>
          <cell r="E3933">
            <v>3312451.8000000003</v>
          </cell>
          <cell r="F3933" t="str">
            <v>PRODUCTO</v>
          </cell>
          <cell r="O3933" t="str">
            <v>MAT</v>
          </cell>
        </row>
        <row r="3934">
          <cell r="A3934" t="str">
            <v>U_001750MCB</v>
          </cell>
          <cell r="B3934" t="str">
            <v>POSTE DE CONCRETO 12MX750KG</v>
          </cell>
          <cell r="C3934" t="str">
            <v>U</v>
          </cell>
          <cell r="E3934">
            <v>822268</v>
          </cell>
          <cell r="F3934" t="str">
            <v>PRODUCTO</v>
          </cell>
          <cell r="G3934" t="str">
            <v>POSTE</v>
          </cell>
          <cell r="M3934">
            <v>1061000</v>
          </cell>
          <cell r="N3934">
            <v>1061000</v>
          </cell>
        </row>
        <row r="3935">
          <cell r="A3935" t="str">
            <v>U_001MCB</v>
          </cell>
          <cell r="B3935" t="str">
            <v>POSTE DE CONCRETO 12MX800DAN</v>
          </cell>
          <cell r="C3935" t="str">
            <v>U</v>
          </cell>
          <cell r="E3935">
            <v>2448306</v>
          </cell>
          <cell r="F3935" t="str">
            <v>PRODUCTO</v>
          </cell>
          <cell r="G3935" t="str">
            <v>POSTE</v>
          </cell>
          <cell r="M3935">
            <v>1061000</v>
          </cell>
          <cell r="N3935">
            <v>1061000</v>
          </cell>
        </row>
        <row r="3936">
          <cell r="A3936" t="str">
            <v>U_002</v>
          </cell>
          <cell r="B3936" t="str">
            <v>SUMINISTRO  Y INSTALACION DE CIMENTACION EN CONCRETO DE 3000 P.S.I. PARA POSTE 12 M</v>
          </cell>
          <cell r="C3936" t="str">
            <v>U</v>
          </cell>
          <cell r="E3936">
            <v>373380.52500000002</v>
          </cell>
          <cell r="F3936" t="str">
            <v>PRODUCTO</v>
          </cell>
          <cell r="G3936" t="str">
            <v>XXXX</v>
          </cell>
          <cell r="H3936" t="str">
            <v>OTRA</v>
          </cell>
          <cell r="J3936" t="str">
            <v>NO</v>
          </cell>
          <cell r="L3936" t="str">
            <v>NO</v>
          </cell>
          <cell r="M3936">
            <v>204267.5</v>
          </cell>
          <cell r="N3936">
            <v>204267.5</v>
          </cell>
        </row>
        <row r="3937">
          <cell r="A3937" t="str">
            <v>U_00214</v>
          </cell>
          <cell r="B3937" t="str">
            <v>CIMENTACION EN CONCRETO DE 3000 P.S.I. PARA POSTE 14 M</v>
          </cell>
          <cell r="C3937" t="str">
            <v>U</v>
          </cell>
          <cell r="E3937">
            <v>484831.935</v>
          </cell>
          <cell r="F3937" t="str">
            <v>PRODUCTO</v>
          </cell>
          <cell r="O3937" t="str">
            <v>MAT</v>
          </cell>
        </row>
        <row r="3938">
          <cell r="A3938" t="str">
            <v>U_003</v>
          </cell>
          <cell r="B3938" t="str">
            <v>ARMADO SIMPLE CIRCUITO TRIFASICO HORIZONTAL, FIN DE LINEA 13,2 KV DISPOSICION HORIZONTAL</v>
          </cell>
          <cell r="C3938" t="str">
            <v>U</v>
          </cell>
          <cell r="E3938">
            <v>2</v>
          </cell>
          <cell r="F3938" t="str">
            <v>PRODUCTO</v>
          </cell>
          <cell r="G3938" t="str">
            <v>ESTRUCTURA</v>
          </cell>
          <cell r="H3938" t="str">
            <v>OTRA</v>
          </cell>
          <cell r="J3938" t="str">
            <v>NO</v>
          </cell>
          <cell r="L3938" t="str">
            <v>NO</v>
          </cell>
          <cell r="M3938">
            <v>487975</v>
          </cell>
          <cell r="N3938">
            <v>487975</v>
          </cell>
        </row>
        <row r="3939">
          <cell r="A3939" t="str">
            <v>U_003A</v>
          </cell>
          <cell r="B3939" t="str">
            <v>ARMADO SIMPLE CIRCUITO TRIFASICO HORIZONTAL, FIN DE LINEA 13,2 KV DISPOSICION HORIZONTAL  CON CRUCETA METALICA AUTOSOPORTADA</v>
          </cell>
          <cell r="C3939" t="str">
            <v>U</v>
          </cell>
          <cell r="E3939">
            <v>1064233.8</v>
          </cell>
          <cell r="F3939" t="str">
            <v>PRODUCTO</v>
          </cell>
          <cell r="G3939" t="str">
            <v>XXXX</v>
          </cell>
          <cell r="H3939" t="str">
            <v>OTRA</v>
          </cell>
          <cell r="J3939" t="str">
            <v>NO</v>
          </cell>
          <cell r="L3939" t="str">
            <v>NO</v>
          </cell>
          <cell r="M3939">
            <v>599167</v>
          </cell>
          <cell r="N3939">
            <v>599167</v>
          </cell>
        </row>
        <row r="3940">
          <cell r="A3940" t="str">
            <v>U_003AM</v>
          </cell>
          <cell r="B3940" t="str">
            <v>ARMADO SIMPLE CIRCUITO MONOFASICO HORIZONTAL, FIN DE LINEA 13,2 KV DISPOSICION HORIZONTAL  CON CRUCETA METALICA AUTOSOPORTADA</v>
          </cell>
          <cell r="C3940" t="str">
            <v>U</v>
          </cell>
          <cell r="E3940">
            <v>962463.07499999995</v>
          </cell>
          <cell r="F3940" t="str">
            <v>PRODUCTO</v>
          </cell>
          <cell r="O3940" t="str">
            <v>MAT</v>
          </cell>
        </row>
        <row r="3941">
          <cell r="A3941" t="str">
            <v>U_003ARRMCB</v>
          </cell>
          <cell r="B3941" t="str">
            <v>ARMADO SIMPLE CIRCUITO TRIFASICO HORIZONTAL, FIN DE LINEA 13,2 KV DISPOSICION HORIZONTAL CON  CRUCETA METALICA AUTOSOPORTADA (ARRANQUE)</v>
          </cell>
          <cell r="C3941" t="str">
            <v>U</v>
          </cell>
          <cell r="E3941">
            <v>1052175.6000000001</v>
          </cell>
          <cell r="F3941" t="str">
            <v>PRODUCTO</v>
          </cell>
          <cell r="M3941">
            <v>516000</v>
          </cell>
          <cell r="N3941">
            <v>516000</v>
          </cell>
        </row>
        <row r="3942">
          <cell r="A3942" t="str">
            <v>U_003MCB</v>
          </cell>
          <cell r="B3942" t="str">
            <v>ARMADO SIMPLE CIRCUITO TRIFASICO HORIZONTAL, FIN DE LINEA 13,2 KV DISPOSICION HORIZONTAL CRUCETA METALICA AUTOSOPORTADA</v>
          </cell>
          <cell r="C3942" t="str">
            <v>U</v>
          </cell>
          <cell r="E3942">
            <v>887476.8</v>
          </cell>
          <cell r="F3942" t="str">
            <v>PRODUCTO</v>
          </cell>
          <cell r="M3942">
            <v>500000</v>
          </cell>
          <cell r="N3942">
            <v>500000</v>
          </cell>
        </row>
        <row r="3943">
          <cell r="A3943" t="str">
            <v>U_004</v>
          </cell>
          <cell r="B3943" t="str">
            <v>ARMADO SIMPLE CIRCUITO MONOFASICO HORIZONTAL, ANCLAJE  13,2 KV DISPOSICION HORIZONTAL</v>
          </cell>
          <cell r="C3943" t="str">
            <v>U</v>
          </cell>
          <cell r="E3943">
            <v>2</v>
          </cell>
          <cell r="F3943" t="str">
            <v>PRODUCTO</v>
          </cell>
          <cell r="G3943" t="str">
            <v>ESTRUCTURA</v>
          </cell>
          <cell r="H3943" t="str">
            <v>OTRA</v>
          </cell>
          <cell r="J3943" t="str">
            <v>NO</v>
          </cell>
          <cell r="L3943" t="str">
            <v>NO</v>
          </cell>
          <cell r="M3943">
            <v>590875</v>
          </cell>
          <cell r="N3943">
            <v>590875</v>
          </cell>
        </row>
        <row r="3944">
          <cell r="A3944" t="str">
            <v>U_004_32</v>
          </cell>
          <cell r="B3944" t="str">
            <v>ARMADO SIMPLE CIRCUITO TRIFASICO HORIZONTAL, ANCLAJE  90 GRADOS  13,2 KV DISPOSICION HORIZONTAL CRUCETA METALICA AUTOSOPORTADA</v>
          </cell>
          <cell r="C3944" t="str">
            <v>U</v>
          </cell>
          <cell r="E3944">
            <v>2</v>
          </cell>
          <cell r="F3944" t="str">
            <v>PRODUCTO</v>
          </cell>
          <cell r="O3944" t="str">
            <v>MAT</v>
          </cell>
        </row>
        <row r="3945">
          <cell r="A3945" t="str">
            <v>U_00490MCB</v>
          </cell>
          <cell r="B3945" t="str">
            <v>ARMADO SIMPLE CIRCUITO TRIFASICO HORIZONTAL, ANCLAJE  90 GRADOS  13,2 KV DISPOSICION HORIZONTAL CRUCETA METALICA AUTOSOPORTADA</v>
          </cell>
          <cell r="C3945" t="str">
            <v>U</v>
          </cell>
          <cell r="E3945">
            <v>2242462.9500000002</v>
          </cell>
          <cell r="F3945" t="str">
            <v>PRODUCTO</v>
          </cell>
          <cell r="M3945">
            <v>1252000</v>
          </cell>
          <cell r="N3945">
            <v>1252000</v>
          </cell>
        </row>
        <row r="3946">
          <cell r="A3946" t="str">
            <v>U_00490MCBM</v>
          </cell>
          <cell r="B3946" t="str">
            <v>ARMADO SIMPLE CIRCUITO MONOFASICO HORIZONTAL, ANCLAJE  90 GRADOS  13,2 KV DISPOSICION HORIZONTAL CRUCETA METALICA AUTOSOPORTADA</v>
          </cell>
          <cell r="C3946" t="str">
            <v>U</v>
          </cell>
          <cell r="E3946">
            <v>2086953.75</v>
          </cell>
          <cell r="F3946" t="str">
            <v>PRODUCTO</v>
          </cell>
          <cell r="O3946" t="str">
            <v>MAT</v>
          </cell>
        </row>
        <row r="3947">
          <cell r="A3947" t="str">
            <v>U_004MCB</v>
          </cell>
          <cell r="B3947" t="str">
            <v>ARMADO SIMPLE CIRCUITO TRIFASICO HORIZONTAL, ANCLAJE  13,2 KV DISPOSICION HORIZONTAL CON CRUCETA METALICA AUTOSOPORTADA</v>
          </cell>
          <cell r="C3947" t="str">
            <v>U</v>
          </cell>
          <cell r="E3947">
            <v>1415513.925</v>
          </cell>
          <cell r="F3947" t="str">
            <v>PRODUCTO</v>
          </cell>
          <cell r="M3947">
            <v>792500</v>
          </cell>
          <cell r="N3947">
            <v>792500</v>
          </cell>
        </row>
        <row r="3948">
          <cell r="A3948" t="str">
            <v>U_004MCBM</v>
          </cell>
          <cell r="B3948" t="str">
            <v>ARMADO SIMPLE CIRCUITO MONOFASICO HORIZONTAL, ANCLAJE  13,2 KV DISPOSICION HORIZONTAL CON CRUCETA METALICA AUTOSOPORTADA</v>
          </cell>
          <cell r="C3948" t="str">
            <v>U</v>
          </cell>
          <cell r="E3948">
            <v>1260004.7249999999</v>
          </cell>
          <cell r="F3948" t="str">
            <v>PRODUCTO</v>
          </cell>
          <cell r="O3948" t="str">
            <v>MAT</v>
          </cell>
        </row>
        <row r="3949">
          <cell r="A3949" t="str">
            <v>U_005</v>
          </cell>
          <cell r="B3949" t="str">
            <v>ARMADO SIMPLE CIRCUITO TRIFASICO HORIZONTAL ALINEACION Y ANGULO &lt;5° 13,2 KV DISPOSICION HORIZONTAL</v>
          </cell>
          <cell r="C3949" t="str">
            <v>U</v>
          </cell>
          <cell r="E3949">
            <v>2</v>
          </cell>
          <cell r="F3949" t="str">
            <v>PRODUCTO</v>
          </cell>
          <cell r="G3949" t="str">
            <v>ESTRUCTURA</v>
          </cell>
          <cell r="H3949" t="str">
            <v>OTRA</v>
          </cell>
          <cell r="J3949" t="str">
            <v>NO</v>
          </cell>
          <cell r="L3949" t="str">
            <v>NO</v>
          </cell>
          <cell r="M3949">
            <v>494301</v>
          </cell>
          <cell r="N3949">
            <v>494301</v>
          </cell>
        </row>
        <row r="3950">
          <cell r="A3950" t="str">
            <v>U_005A</v>
          </cell>
          <cell r="B3950" t="str">
            <v>ARMADO SIMPLE CIRCUITO TRIFASICO HORIZONTAL ALINEACION Y ANGULO &lt;5° 13,2 KV DISPOSICION HORIZONTAL, CON CRUCETA METALICA AUTOSOPORTADA</v>
          </cell>
          <cell r="C3950" t="str">
            <v>U</v>
          </cell>
          <cell r="E3950">
            <v>767354.17500000005</v>
          </cell>
          <cell r="F3950" t="str">
            <v>PRODUCTO</v>
          </cell>
          <cell r="G3950" t="str">
            <v>XXXX</v>
          </cell>
          <cell r="H3950" t="str">
            <v>OTRA</v>
          </cell>
          <cell r="J3950" t="str">
            <v>NO</v>
          </cell>
          <cell r="L3950" t="str">
            <v>NO</v>
          </cell>
          <cell r="M3950">
            <v>579546</v>
          </cell>
          <cell r="N3950">
            <v>579546</v>
          </cell>
        </row>
        <row r="3951">
          <cell r="A3951" t="str">
            <v>U_005AM</v>
          </cell>
          <cell r="B3951" t="str">
            <v>ARMADO SIMPLE CIRCUITO MONOFASICO HORIZONTAL ALINEACION Y ANGULO &lt;5° 13,2 KV DISPOSICION HORIZONTAL, CON CRUCETA METALICA AUTOSOPORTADA</v>
          </cell>
          <cell r="C3951" t="str">
            <v>U</v>
          </cell>
          <cell r="E3951">
            <v>665785.05000000005</v>
          </cell>
          <cell r="F3951" t="str">
            <v>PRODUCTO</v>
          </cell>
          <cell r="O3951" t="str">
            <v>MAT</v>
          </cell>
        </row>
        <row r="3952">
          <cell r="A3952" t="str">
            <v>U_005MCB</v>
          </cell>
          <cell r="B3952" t="str">
            <v>ARMADO SIMPLE CIRCUITO TRIFASICO HORIZONTAL ALINEACION Y ANGULO &lt;5° 13,2 KV DISPOSICION HORIZONTAL CRUCETA METALICA AUTOSOPORTADA</v>
          </cell>
          <cell r="C3952" t="str">
            <v>U</v>
          </cell>
          <cell r="E3952">
            <v>690582.375</v>
          </cell>
          <cell r="F3952" t="str">
            <v>PRODUCTO</v>
          </cell>
          <cell r="M3952">
            <v>508000</v>
          </cell>
          <cell r="N3952">
            <v>508000</v>
          </cell>
        </row>
        <row r="3953">
          <cell r="A3953" t="str">
            <v>U_006</v>
          </cell>
          <cell r="B3953" t="str">
            <v>TENDIDO LINEA ( 3 F ) A NIVEL DE 13,2 KV TIPO RAVEN No 1/0  ACSR</v>
          </cell>
          <cell r="C3953" t="str">
            <v>ML</v>
          </cell>
          <cell r="E3953">
            <v>20317.216499023434</v>
          </cell>
          <cell r="F3953" t="str">
            <v>PRODUCTO</v>
          </cell>
          <cell r="G3953" t="str">
            <v>XXXX</v>
          </cell>
          <cell r="H3953" t="str">
            <v>MOPOSSER</v>
          </cell>
          <cell r="J3953" t="str">
            <v>NO</v>
          </cell>
          <cell r="L3953" t="str">
            <v>NO</v>
          </cell>
          <cell r="M3953">
            <v>11760</v>
          </cell>
          <cell r="N3953">
            <v>11760</v>
          </cell>
        </row>
        <row r="3954">
          <cell r="A3954" t="str">
            <v>U_006_40</v>
          </cell>
          <cell r="B3954" t="str">
            <v>TENDIDO LINEA ( 3 F ) A NIVEL DE 13,2 KV TIPO RAVEN No 4/0  ACSR</v>
          </cell>
          <cell r="C3954" t="str">
            <v>ML</v>
          </cell>
          <cell r="E3954">
            <v>23836.364990234375</v>
          </cell>
          <cell r="F3954" t="str">
            <v>PRODUCTO</v>
          </cell>
          <cell r="O3954" t="str">
            <v>MAT</v>
          </cell>
        </row>
        <row r="3955">
          <cell r="A3955" t="str">
            <v>U_0061</v>
          </cell>
          <cell r="B3955" t="str">
            <v>TENDIDO LINEA ( 2 F ) A NIVEL DE 13,2 KV TIPO RAVEN No 1/0  ACSR</v>
          </cell>
          <cell r="C3955" t="str">
            <v>ML</v>
          </cell>
          <cell r="E3955">
            <v>15276.554980468753</v>
          </cell>
          <cell r="F3955" t="str">
            <v>PRODUCTO</v>
          </cell>
          <cell r="G3955" t="str">
            <v>XXXX</v>
          </cell>
          <cell r="H3955" t="str">
            <v>MOPOSSER</v>
          </cell>
          <cell r="J3955" t="str">
            <v>NO</v>
          </cell>
          <cell r="L3955" t="str">
            <v>NO</v>
          </cell>
          <cell r="M3955">
            <v>6732.6</v>
          </cell>
          <cell r="N3955">
            <v>6732.6</v>
          </cell>
        </row>
        <row r="3956">
          <cell r="A3956" t="str">
            <v>U_0061EXIST</v>
          </cell>
          <cell r="B3956" t="str">
            <v>RED DE MEDIA TENSION EXISTENTE ACSR 2 HILOS</v>
          </cell>
          <cell r="C3956" t="str">
            <v>ML</v>
          </cell>
          <cell r="E3956">
            <v>15276.554980468753</v>
          </cell>
          <cell r="F3956" t="str">
            <v>PRODUCTO</v>
          </cell>
          <cell r="O3956" t="str">
            <v>MAT</v>
          </cell>
        </row>
        <row r="3957">
          <cell r="A3957" t="str">
            <v>U_006EXIST</v>
          </cell>
          <cell r="B3957" t="str">
            <v>RED DE MEDIA TENSION EXISTENTE ACSR 3 HILOS</v>
          </cell>
          <cell r="C3957" t="str">
            <v>ML</v>
          </cell>
          <cell r="E3957">
            <v>20966.620498046876</v>
          </cell>
          <cell r="F3957" t="str">
            <v>PRODUCTO</v>
          </cell>
          <cell r="O3957" t="str">
            <v>MAT</v>
          </cell>
        </row>
        <row r="3958">
          <cell r="A3958" t="str">
            <v>U_006MCB</v>
          </cell>
          <cell r="B3958" t="str">
            <v>TENDIDO LINEA ( 3 F ) A NIVEL DE 13,2 KV TIPO RAVEN No 1/0  ACSR</v>
          </cell>
          <cell r="C3958" t="str">
            <v>ML</v>
          </cell>
          <cell r="E3958">
            <v>7259.9624999999996</v>
          </cell>
          <cell r="F3958" t="str">
            <v>PRODUCTO</v>
          </cell>
          <cell r="M3958">
            <v>6300</v>
          </cell>
          <cell r="N3958">
            <v>6300</v>
          </cell>
        </row>
        <row r="3959">
          <cell r="A3959" t="str">
            <v>U_007</v>
          </cell>
          <cell r="B3959" t="str">
            <v>CRUCE AEREO EN MT 1/0-1/0  CON 6 CONECTORES AMPACT</v>
          </cell>
          <cell r="C3959" t="str">
            <v>U</v>
          </cell>
          <cell r="E3959">
            <v>301836.15000000002</v>
          </cell>
          <cell r="F3959" t="str">
            <v>PRODUCTO</v>
          </cell>
          <cell r="G3959" t="str">
            <v>XXXX</v>
          </cell>
          <cell r="H3959" t="str">
            <v>OTRA</v>
          </cell>
          <cell r="J3959" t="str">
            <v>NO</v>
          </cell>
          <cell r="L3959" t="str">
            <v>NO</v>
          </cell>
          <cell r="M3959">
            <v>142506</v>
          </cell>
          <cell r="N3959">
            <v>142506</v>
          </cell>
        </row>
        <row r="3960">
          <cell r="A3960" t="str">
            <v>U_007M</v>
          </cell>
          <cell r="B3960" t="str">
            <v>CRUCE AEREO EN MT 1/0-1/0  CON 4 CONECTORES AMPACT</v>
          </cell>
          <cell r="C3960" t="str">
            <v>U</v>
          </cell>
          <cell r="E3960">
            <v>255341.1</v>
          </cell>
          <cell r="F3960" t="str">
            <v>PRODUCTO</v>
          </cell>
          <cell r="O3960" t="str">
            <v>MAT</v>
          </cell>
        </row>
        <row r="3961">
          <cell r="A3961" t="str">
            <v>U_008</v>
          </cell>
          <cell r="B3961" t="str">
            <v>SECCIONAMIENTO TRIFASICO  EN POSTE</v>
          </cell>
          <cell r="C3961" t="str">
            <v>U</v>
          </cell>
          <cell r="E3961">
            <v>1310597.6124999998</v>
          </cell>
          <cell r="F3961" t="str">
            <v>PRODUCTO</v>
          </cell>
          <cell r="G3961" t="str">
            <v>XXXX</v>
          </cell>
          <cell r="H3961" t="str">
            <v>OTRA</v>
          </cell>
          <cell r="J3961" t="str">
            <v>NO</v>
          </cell>
          <cell r="L3961" t="str">
            <v>NO</v>
          </cell>
          <cell r="M3961">
            <v>867760</v>
          </cell>
          <cell r="N3961">
            <v>867760</v>
          </cell>
        </row>
        <row r="3962">
          <cell r="A3962" t="str">
            <v>U_008_2C_AS</v>
          </cell>
          <cell r="B3962" t="str">
            <v>SOPORTE PARA 3TC Y 3TP PARA EL EQUIPO DE MEDIDA EN MEDIA TENSION, INCLUYE TRES PARARRAYOS 12 KV</v>
          </cell>
          <cell r="C3962" t="str">
            <v>U</v>
          </cell>
          <cell r="E3962">
            <v>1595396.0406250001</v>
          </cell>
          <cell r="F3962" t="str">
            <v>PRODUCTO</v>
          </cell>
          <cell r="O3962" t="str">
            <v>MAT</v>
          </cell>
        </row>
        <row r="3963">
          <cell r="A3963" t="str">
            <v>U_008A</v>
          </cell>
          <cell r="B3963" t="str">
            <v>ESTRUCTURA PARA PROTECCION DE TRANSFORMADOR</v>
          </cell>
          <cell r="C3963" t="str">
            <v>U</v>
          </cell>
          <cell r="E3963">
            <v>432360.6</v>
          </cell>
          <cell r="F3963" t="str">
            <v>PRODUCTO</v>
          </cell>
          <cell r="G3963" t="str">
            <v>XXXX</v>
          </cell>
          <cell r="H3963" t="str">
            <v>OTRA</v>
          </cell>
          <cell r="J3963" t="str">
            <v>NO</v>
          </cell>
          <cell r="L3963" t="str">
            <v>NO</v>
          </cell>
          <cell r="M3963">
            <v>226003</v>
          </cell>
          <cell r="N3963">
            <v>226003</v>
          </cell>
        </row>
        <row r="3964">
          <cell r="A3964" t="str">
            <v>U_008AS</v>
          </cell>
          <cell r="B3964" t="str">
            <v>SECCIONAMIENTO TRIFASICO</v>
          </cell>
          <cell r="C3964" t="str">
            <v>U</v>
          </cell>
          <cell r="E3964">
            <v>1540776.6387499999</v>
          </cell>
          <cell r="F3964" t="str">
            <v>PRODUCTO</v>
          </cell>
        </row>
        <row r="3965">
          <cell r="A3965" t="str">
            <v>U_008ASM</v>
          </cell>
          <cell r="B3965" t="str">
            <v>SECCIONAMIENTO MONOFASICO EN MT</v>
          </cell>
          <cell r="C3965" t="str">
            <v>U</v>
          </cell>
          <cell r="E3965">
            <v>1154370.840625</v>
          </cell>
          <cell r="F3965" t="str">
            <v>PRODUCTO</v>
          </cell>
          <cell r="O3965" t="str">
            <v>MAT</v>
          </cell>
        </row>
        <row r="3966">
          <cell r="A3966" t="str">
            <v>U_008B</v>
          </cell>
          <cell r="B3966" t="str">
            <v>ESTRUCTURA 710A</v>
          </cell>
          <cell r="C3966" t="str">
            <v>U</v>
          </cell>
          <cell r="E3966">
            <v>136713.15</v>
          </cell>
          <cell r="F3966" t="str">
            <v>PRODUCTO</v>
          </cell>
          <cell r="G3966" t="str">
            <v>XXXX</v>
          </cell>
          <cell r="H3966" t="str">
            <v>OTRA</v>
          </cell>
          <cell r="J3966" t="str">
            <v>NO</v>
          </cell>
          <cell r="L3966" t="str">
            <v>NO</v>
          </cell>
          <cell r="M3966">
            <v>96911</v>
          </cell>
          <cell r="N3966">
            <v>96911</v>
          </cell>
        </row>
        <row r="3967">
          <cell r="A3967" t="str">
            <v>U_008C</v>
          </cell>
          <cell r="B3967" t="str">
            <v>ESTRUCTURA MONTAJE TRANSFORMADOR EN H</v>
          </cell>
          <cell r="C3967" t="str">
            <v>U</v>
          </cell>
          <cell r="E3967">
            <v>572021.1</v>
          </cell>
          <cell r="F3967" t="str">
            <v>PRODUCTO</v>
          </cell>
          <cell r="G3967" t="str">
            <v>XXXX</v>
          </cell>
          <cell r="H3967" t="str">
            <v>OTRA</v>
          </cell>
          <cell r="J3967" t="str">
            <v>NO</v>
          </cell>
          <cell r="L3967" t="str">
            <v>NO</v>
          </cell>
          <cell r="M3967">
            <v>469508</v>
          </cell>
          <cell r="N3967">
            <v>469508</v>
          </cell>
        </row>
        <row r="3968">
          <cell r="A3968" t="str">
            <v>U_009</v>
          </cell>
          <cell r="B3968" t="str">
            <v>TRANSFORMADOR MONOF. 50 KVA</v>
          </cell>
          <cell r="C3968" t="str">
            <v>U</v>
          </cell>
          <cell r="E3968">
            <v>8831749.5</v>
          </cell>
          <cell r="F3968" t="str">
            <v>PRODUCTO</v>
          </cell>
          <cell r="G3968" t="str">
            <v>XXXX</v>
          </cell>
          <cell r="H3968" t="str">
            <v>OTRA</v>
          </cell>
          <cell r="J3968" t="str">
            <v>NO</v>
          </cell>
          <cell r="L3968" t="str">
            <v>NO</v>
          </cell>
          <cell r="M3968">
            <v>6149038</v>
          </cell>
          <cell r="N3968">
            <v>6149038</v>
          </cell>
        </row>
        <row r="3969">
          <cell r="A3969" t="str">
            <v>U_010</v>
          </cell>
          <cell r="B3969" t="str">
            <v>POSTE DE CONCRETO 9X500DAN</v>
          </cell>
          <cell r="C3969" t="str">
            <v>U</v>
          </cell>
          <cell r="E3969">
            <v>2189060</v>
          </cell>
          <cell r="F3969" t="str">
            <v>PRODUCTO</v>
          </cell>
          <cell r="G3969" t="str">
            <v>POSTE</v>
          </cell>
          <cell r="H3969" t="str">
            <v>MOPOSSER</v>
          </cell>
          <cell r="J3969" t="str">
            <v>NO</v>
          </cell>
          <cell r="L3969" t="str">
            <v>NO</v>
          </cell>
          <cell r="M3969">
            <v>642993</v>
          </cell>
          <cell r="N3969">
            <v>642993</v>
          </cell>
        </row>
        <row r="3970">
          <cell r="A3970" t="str">
            <v>U_011</v>
          </cell>
          <cell r="B3970" t="str">
            <v>POSTE DE CONCRETO 9MX300DAN</v>
          </cell>
          <cell r="C3970" t="str">
            <v>U</v>
          </cell>
          <cell r="E3970">
            <v>1857060</v>
          </cell>
          <cell r="F3970" t="str">
            <v>PRODUCTO</v>
          </cell>
          <cell r="G3970" t="str">
            <v>POSTE</v>
          </cell>
          <cell r="H3970" t="str">
            <v>MOPOSSER</v>
          </cell>
          <cell r="J3970" t="str">
            <v>NO</v>
          </cell>
          <cell r="L3970" t="str">
            <v>NO</v>
          </cell>
          <cell r="M3970">
            <v>572717</v>
          </cell>
          <cell r="N3970">
            <v>572717</v>
          </cell>
        </row>
        <row r="3971">
          <cell r="A3971" t="str">
            <v>U_012</v>
          </cell>
          <cell r="B3971" t="str">
            <v>CIMENTACION EN CONCRETO DE 3000 P.S.I. PARA POSTE 8M Y 9M</v>
          </cell>
          <cell r="C3971" t="str">
            <v>U</v>
          </cell>
          <cell r="E3971">
            <v>215322.66003906252</v>
          </cell>
          <cell r="F3971" t="str">
            <v>PRODUCTO</v>
          </cell>
          <cell r="G3971" t="str">
            <v>XXXX</v>
          </cell>
          <cell r="H3971" t="str">
            <v>OTRA</v>
          </cell>
          <cell r="J3971" t="str">
            <v>NO</v>
          </cell>
          <cell r="L3971" t="str">
            <v>NO</v>
          </cell>
          <cell r="M3971">
            <v>127010</v>
          </cell>
          <cell r="N3971">
            <v>127010</v>
          </cell>
        </row>
        <row r="3972">
          <cell r="A3972" t="str">
            <v>U_013</v>
          </cell>
          <cell r="B3972" t="str">
            <v>EST BT ANCLAJE</v>
          </cell>
          <cell r="C3972" t="str">
            <v>U</v>
          </cell>
          <cell r="E3972">
            <v>111887.16015625</v>
          </cell>
          <cell r="F3972" t="str">
            <v>PRODUCTO</v>
          </cell>
          <cell r="G3972" t="str">
            <v>XXXX</v>
          </cell>
          <cell r="H3972" t="str">
            <v>OTRA</v>
          </cell>
          <cell r="J3972" t="str">
            <v>NO</v>
          </cell>
          <cell r="L3972" t="str">
            <v>NO</v>
          </cell>
          <cell r="M3972">
            <v>37762</v>
          </cell>
          <cell r="N3972">
            <v>37762</v>
          </cell>
        </row>
        <row r="3973">
          <cell r="A3973" t="str">
            <v>U_014</v>
          </cell>
          <cell r="B3973" t="str">
            <v>EST BT ALINEACION</v>
          </cell>
          <cell r="C3973" t="str">
            <v>U</v>
          </cell>
          <cell r="E3973">
            <v>45452.610058593746</v>
          </cell>
          <cell r="F3973" t="str">
            <v>PRODUCTO</v>
          </cell>
          <cell r="G3973" t="str">
            <v>XXXX</v>
          </cell>
          <cell r="H3973" t="str">
            <v>OTRA</v>
          </cell>
          <cell r="J3973" t="str">
            <v>NO</v>
          </cell>
          <cell r="L3973" t="str">
            <v>NO</v>
          </cell>
          <cell r="M3973">
            <v>12985.5</v>
          </cell>
          <cell r="N3973">
            <v>12985.5</v>
          </cell>
        </row>
        <row r="3974">
          <cell r="A3974" t="str">
            <v>U_015</v>
          </cell>
          <cell r="B3974" t="str">
            <v>EST BT FIN DE LINEA</v>
          </cell>
          <cell r="C3974" t="str">
            <v>U</v>
          </cell>
          <cell r="E3974">
            <v>48124.440039062501</v>
          </cell>
          <cell r="F3974" t="str">
            <v>PRODUCTO</v>
          </cell>
          <cell r="G3974" t="str">
            <v>XXXX</v>
          </cell>
          <cell r="H3974" t="str">
            <v>OTRA</v>
          </cell>
          <cell r="J3974" t="str">
            <v>NO</v>
          </cell>
          <cell r="L3974" t="str">
            <v>NO</v>
          </cell>
          <cell r="M3974">
            <v>13166</v>
          </cell>
          <cell r="N3974">
            <v>13166</v>
          </cell>
        </row>
        <row r="3975">
          <cell r="A3975" t="str">
            <v>U_015A</v>
          </cell>
          <cell r="B3975" t="str">
            <v>ESTRUCTURA BT CON PERCHA DE DOS VIAS CON 2 TORNILOS 5/8X10" ALINEACION O FIN DE LINEA</v>
          </cell>
          <cell r="C3975" t="str">
            <v>U</v>
          </cell>
          <cell r="E3975">
            <v>92770.650000000009</v>
          </cell>
          <cell r="F3975" t="str">
            <v>PRODUCTO</v>
          </cell>
          <cell r="G3975" t="str">
            <v>XXXX</v>
          </cell>
          <cell r="H3975" t="str">
            <v>OTRA</v>
          </cell>
          <cell r="J3975" t="str">
            <v>NO</v>
          </cell>
          <cell r="L3975" t="str">
            <v>NO</v>
          </cell>
          <cell r="M3975">
            <v>47257</v>
          </cell>
          <cell r="N3975">
            <v>47257</v>
          </cell>
        </row>
        <row r="3976">
          <cell r="A3976" t="str">
            <v>U_015B</v>
          </cell>
          <cell r="B3976" t="str">
            <v>ESTRUCTURA BT CON PERCHA DE DOS VIAS CON 2 TORNILOS 5/8X10" ANCLAJE</v>
          </cell>
          <cell r="C3976" t="str">
            <v>U</v>
          </cell>
          <cell r="E3976">
            <v>134641.5</v>
          </cell>
          <cell r="F3976" t="str">
            <v>PRODUCTO</v>
          </cell>
          <cell r="G3976" t="str">
            <v>XXXX</v>
          </cell>
          <cell r="H3976" t="str">
            <v>OTRA</v>
          </cell>
          <cell r="J3976" t="str">
            <v>NO</v>
          </cell>
          <cell r="L3976" t="str">
            <v>NO</v>
          </cell>
          <cell r="M3976">
            <v>70660</v>
          </cell>
          <cell r="N3976">
            <v>70660</v>
          </cell>
        </row>
        <row r="3977">
          <cell r="A3977" t="str">
            <v>U_016</v>
          </cell>
          <cell r="B3977" t="str">
            <v>TENDIDO CABLE TRIPLEX TRENZ  2No.1/0 + 1No.1/0</v>
          </cell>
          <cell r="C3977" t="str">
            <v>ML</v>
          </cell>
          <cell r="E3977">
            <v>22064.595043945308</v>
          </cell>
          <cell r="F3977" t="str">
            <v>PRODUCTO</v>
          </cell>
          <cell r="G3977" t="str">
            <v>XXXX</v>
          </cell>
          <cell r="H3977" t="str">
            <v>OTRA</v>
          </cell>
          <cell r="J3977" t="str">
            <v>NO</v>
          </cell>
          <cell r="L3977" t="str">
            <v>NO</v>
          </cell>
          <cell r="M3977">
            <v>12586.2</v>
          </cell>
          <cell r="N3977">
            <v>12586.2</v>
          </cell>
        </row>
        <row r="3978">
          <cell r="A3978" t="str">
            <v>U_016_1</v>
          </cell>
          <cell r="B3978" t="str">
            <v>TENDIDO CABLE TRIPLEX TRENZ  2No.4/0 + 1No.4/0</v>
          </cell>
          <cell r="C3978" t="str">
            <v>ML</v>
          </cell>
          <cell r="E3978">
            <v>36691.790576171879</v>
          </cell>
          <cell r="F3978" t="str">
            <v>PRODUCTO</v>
          </cell>
          <cell r="G3978" t="str">
            <v>XXXX</v>
          </cell>
          <cell r="H3978" t="str">
            <v>OTRA</v>
          </cell>
          <cell r="J3978" t="str">
            <v>NO</v>
          </cell>
          <cell r="L3978" t="str">
            <v>NO</v>
          </cell>
          <cell r="M3978">
            <v>19538.55</v>
          </cell>
          <cell r="N3978">
            <v>19538.55</v>
          </cell>
        </row>
        <row r="3979">
          <cell r="A3979" t="str">
            <v>U_016_2</v>
          </cell>
          <cell r="B3979" t="str">
            <v>TENDIDO CABLE TRIPLEX TRENZ  2No.2 + 1No.2</v>
          </cell>
          <cell r="C3979" t="str">
            <v>ML</v>
          </cell>
          <cell r="E3979">
            <v>13212.9375</v>
          </cell>
          <cell r="F3979" t="str">
            <v>PRODUCTO</v>
          </cell>
          <cell r="G3979" t="str">
            <v>XXXX</v>
          </cell>
          <cell r="H3979" t="str">
            <v>OTRA</v>
          </cell>
          <cell r="J3979" t="str">
            <v>NO</v>
          </cell>
          <cell r="L3979" t="str">
            <v>NO</v>
          </cell>
          <cell r="M3979">
            <v>9338.5499999999993</v>
          </cell>
          <cell r="N3979">
            <v>9338.5499999999993</v>
          </cell>
        </row>
        <row r="3980">
          <cell r="A3980" t="str">
            <v>U_016_4T</v>
          </cell>
          <cell r="B3980" t="str">
            <v>TENDIDO CABLE TRIPLEX TRENZ  2No.4 + 1No.4</v>
          </cell>
          <cell r="C3980" t="str">
            <v>ML</v>
          </cell>
          <cell r="E3980">
            <v>16096.972509765625</v>
          </cell>
          <cell r="F3980" t="str">
            <v>PRODUCTO</v>
          </cell>
          <cell r="O3980" t="str">
            <v>MAT</v>
          </cell>
        </row>
        <row r="3981">
          <cell r="A3981" t="str">
            <v>U_017</v>
          </cell>
          <cell r="B3981" t="str">
            <v>DERIVACION BT DE PP CON 1/0</v>
          </cell>
          <cell r="C3981" t="str">
            <v>U</v>
          </cell>
          <cell r="E3981">
            <v>103212.9</v>
          </cell>
          <cell r="F3981" t="str">
            <v>PRODUCTO</v>
          </cell>
          <cell r="G3981" t="str">
            <v>XXXX</v>
          </cell>
          <cell r="H3981" t="str">
            <v>OTRA</v>
          </cell>
          <cell r="J3981" t="str">
            <v>NO</v>
          </cell>
          <cell r="L3981" t="str">
            <v>NO</v>
          </cell>
          <cell r="M3981">
            <v>46503</v>
          </cell>
          <cell r="N3981">
            <v>46503</v>
          </cell>
        </row>
        <row r="3982">
          <cell r="A3982" t="str">
            <v>U_017_1</v>
          </cell>
          <cell r="B3982" t="str">
            <v>CRUCE AEREO BAJA TENSION</v>
          </cell>
          <cell r="C3982" t="str">
            <v>U</v>
          </cell>
          <cell r="E3982">
            <v>306809.60625000001</v>
          </cell>
          <cell r="F3982" t="str">
            <v>PRODUCTO</v>
          </cell>
          <cell r="G3982" t="str">
            <v>XXXX</v>
          </cell>
          <cell r="H3982" t="str">
            <v>OTRA</v>
          </cell>
          <cell r="J3982" t="str">
            <v>NO</v>
          </cell>
          <cell r="L3982" t="str">
            <v>NO</v>
          </cell>
          <cell r="M3982">
            <v>141382.5</v>
          </cell>
          <cell r="N3982">
            <v>141382.5</v>
          </cell>
        </row>
        <row r="3983">
          <cell r="A3983" t="str">
            <v>U_018</v>
          </cell>
          <cell r="B3983" t="str">
            <v>EST CRUCE AEREO BT 1/0-1/0</v>
          </cell>
          <cell r="C3983" t="str">
            <v>U</v>
          </cell>
          <cell r="E3983">
            <v>147873.60000000001</v>
          </cell>
          <cell r="F3983" t="str">
            <v>PRODUCTO</v>
          </cell>
          <cell r="G3983" t="str">
            <v>XXXX</v>
          </cell>
          <cell r="H3983" t="str">
            <v>OTRA</v>
          </cell>
          <cell r="J3983" t="str">
            <v>NO</v>
          </cell>
          <cell r="L3983" t="str">
            <v>NO</v>
          </cell>
          <cell r="M3983">
            <v>127694</v>
          </cell>
          <cell r="N3983">
            <v>127694</v>
          </cell>
        </row>
        <row r="3984">
          <cell r="A3984" t="str">
            <v>U_019</v>
          </cell>
          <cell r="B3984" t="str">
            <v>DERIVACION DEL TRAFO A RED TRE</v>
          </cell>
          <cell r="C3984" t="str">
            <v>U</v>
          </cell>
          <cell r="E3984">
            <v>358118.77500000002</v>
          </cell>
          <cell r="F3984" t="str">
            <v>PRODUCTO</v>
          </cell>
          <cell r="G3984" t="str">
            <v>XXXX</v>
          </cell>
          <cell r="H3984" t="str">
            <v>OTRA</v>
          </cell>
          <cell r="J3984" t="str">
            <v>NO</v>
          </cell>
          <cell r="L3984" t="str">
            <v>NO</v>
          </cell>
          <cell r="M3984">
            <v>208509</v>
          </cell>
          <cell r="N3984">
            <v>208509</v>
          </cell>
        </row>
        <row r="3985">
          <cell r="A3985" t="str">
            <v>U_020</v>
          </cell>
          <cell r="B3985" t="str">
            <v>PUESTA A TIERRA EN POSTE DE 8-9 METROS</v>
          </cell>
          <cell r="C3985" t="str">
            <v>U</v>
          </cell>
          <cell r="E3985">
            <v>362199.6</v>
          </cell>
          <cell r="F3985" t="str">
            <v>PRODUCTO</v>
          </cell>
          <cell r="G3985" t="str">
            <v>XXXX</v>
          </cell>
          <cell r="H3985" t="str">
            <v>OTRA</v>
          </cell>
          <cell r="J3985" t="str">
            <v>NO</v>
          </cell>
          <cell r="L3985" t="str">
            <v>NO</v>
          </cell>
          <cell r="M3985">
            <v>168760</v>
          </cell>
          <cell r="N3985">
            <v>168760</v>
          </cell>
        </row>
        <row r="3986">
          <cell r="A3986" t="str">
            <v>U_021</v>
          </cell>
          <cell r="B3986" t="str">
            <v>CAJA DE DERIVACION MONOFASICA DE  4 SALIDAS TIPO RESORTE MARCA AMP, FIJACION CON CINTA BAND IT DE 3/4" O TORNILLOS EN POSTE (COMPLETA)</v>
          </cell>
          <cell r="C3986" t="str">
            <v>U</v>
          </cell>
          <cell r="E3986">
            <v>705392.51992187498</v>
          </cell>
          <cell r="F3986" t="str">
            <v>PRODUCTO</v>
          </cell>
          <cell r="G3986" t="str">
            <v>CAJA</v>
          </cell>
          <cell r="H3986" t="str">
            <v>OTRA</v>
          </cell>
          <cell r="J3986" t="str">
            <v>NO</v>
          </cell>
          <cell r="L3986" t="str">
            <v>NO</v>
          </cell>
          <cell r="M3986">
            <v>186226</v>
          </cell>
          <cell r="N3986">
            <v>186226</v>
          </cell>
        </row>
        <row r="3987">
          <cell r="A3987" t="str">
            <v>U_022</v>
          </cell>
          <cell r="B3987" t="str">
            <v>CAJA DE DERIVACION MONOFASICA DE  9 SALIDAS TIPO RESORTE MARCA AMP, FIJACION CON CINTA BAND IT DE 3/4" O TORNILLOS EN POSTE (COMPLETA)</v>
          </cell>
          <cell r="C3987" t="str">
            <v>U</v>
          </cell>
          <cell r="E3987">
            <v>861144.26992187498</v>
          </cell>
          <cell r="F3987" t="str">
            <v>PRODUCTO</v>
          </cell>
          <cell r="G3987" t="str">
            <v>CAJA</v>
          </cell>
          <cell r="H3987" t="str">
            <v>OTRA</v>
          </cell>
          <cell r="J3987" t="str">
            <v>NO</v>
          </cell>
          <cell r="L3987" t="str">
            <v>NO</v>
          </cell>
          <cell r="M3987">
            <v>344162</v>
          </cell>
          <cell r="N3987">
            <v>344162</v>
          </cell>
        </row>
        <row r="3988">
          <cell r="A3988" t="str">
            <v>U_023</v>
          </cell>
          <cell r="B3988" t="str">
            <v>LAMPARA  DE 150W CERRADA, BRAZO GALVANIZADO DE 1-1/4" X 1,2 MTS</v>
          </cell>
          <cell r="C3988" t="str">
            <v>U</v>
          </cell>
          <cell r="E3988">
            <v>390874.05</v>
          </cell>
          <cell r="F3988" t="str">
            <v>PRODUCTO</v>
          </cell>
          <cell r="G3988" t="str">
            <v>XXXX</v>
          </cell>
          <cell r="H3988" t="str">
            <v>OTRA</v>
          </cell>
          <cell r="J3988" t="str">
            <v>NO</v>
          </cell>
          <cell r="L3988" t="str">
            <v>NO</v>
          </cell>
          <cell r="M3988">
            <v>183229</v>
          </cell>
          <cell r="N3988">
            <v>183229</v>
          </cell>
        </row>
        <row r="3989">
          <cell r="A3989" t="str">
            <v>U_PROT_MCB</v>
          </cell>
          <cell r="B3989" t="str">
            <v>VARIOS</v>
          </cell>
          <cell r="C3989" t="str">
            <v>U</v>
          </cell>
          <cell r="E3989">
            <v>27419795.199999999</v>
          </cell>
          <cell r="F3989" t="str">
            <v>PRODUCTO</v>
          </cell>
          <cell r="M3989">
            <v>25628500</v>
          </cell>
          <cell r="N3989">
            <v>25628500</v>
          </cell>
        </row>
        <row r="3990">
          <cell r="A3990" t="str">
            <v>UNI1</v>
          </cell>
          <cell r="B3990" t="str">
            <v>UNION CONDUIT PVC 1/2"</v>
          </cell>
          <cell r="C3990" t="str">
            <v>U</v>
          </cell>
          <cell r="E3990">
            <v>160</v>
          </cell>
          <cell r="F3990" t="str">
            <v>PRIMARIO</v>
          </cell>
          <cell r="G3990" t="str">
            <v>PVC</v>
          </cell>
          <cell r="H3990" t="str">
            <v>OTRA</v>
          </cell>
          <cell r="J3990" t="str">
            <v>NO</v>
          </cell>
          <cell r="L3990" t="str">
            <v>SI</v>
          </cell>
          <cell r="M3990">
            <v>160</v>
          </cell>
          <cell r="N3990">
            <v>160</v>
          </cell>
        </row>
        <row r="3991">
          <cell r="A3991" t="str">
            <v>UNI2</v>
          </cell>
          <cell r="B3991" t="str">
            <v>UNION CONDUIT PVC 3/4"</v>
          </cell>
          <cell r="C3991" t="str">
            <v>U</v>
          </cell>
          <cell r="E3991">
            <v>329</v>
          </cell>
          <cell r="F3991" t="str">
            <v>PRIMARIO</v>
          </cell>
          <cell r="G3991" t="str">
            <v>PVC</v>
          </cell>
          <cell r="H3991" t="str">
            <v>OTRA</v>
          </cell>
          <cell r="J3991" t="str">
            <v>NO</v>
          </cell>
          <cell r="L3991" t="str">
            <v>SI</v>
          </cell>
          <cell r="M3991">
            <v>329</v>
          </cell>
          <cell r="N3991">
            <v>329</v>
          </cell>
        </row>
        <row r="3992">
          <cell r="A3992" t="str">
            <v>UNI3</v>
          </cell>
          <cell r="B3992" t="str">
            <v>UNION CONDUIT PVC 1"</v>
          </cell>
          <cell r="C3992" t="str">
            <v>U</v>
          </cell>
          <cell r="E3992">
            <v>751</v>
          </cell>
          <cell r="F3992" t="str">
            <v>PRIMARIO</v>
          </cell>
          <cell r="G3992" t="str">
            <v>PVC</v>
          </cell>
          <cell r="H3992" t="str">
            <v>OTRA</v>
          </cell>
          <cell r="J3992" t="str">
            <v>NO</v>
          </cell>
          <cell r="L3992" t="str">
            <v>SI</v>
          </cell>
          <cell r="M3992">
            <v>751</v>
          </cell>
          <cell r="N3992">
            <v>751</v>
          </cell>
        </row>
        <row r="3993">
          <cell r="A3993" t="str">
            <v>UNI4</v>
          </cell>
          <cell r="B3993" t="str">
            <v>UNION CONDUIT PVC 1.1/4"</v>
          </cell>
          <cell r="C3993" t="str">
            <v>U</v>
          </cell>
          <cell r="E3993">
            <v>901</v>
          </cell>
          <cell r="F3993" t="str">
            <v>PRIMARIO</v>
          </cell>
          <cell r="G3993" t="str">
            <v>PVC</v>
          </cell>
          <cell r="H3993" t="str">
            <v>OTRA</v>
          </cell>
          <cell r="J3993" t="str">
            <v>NO</v>
          </cell>
          <cell r="L3993" t="str">
            <v>SI</v>
          </cell>
          <cell r="M3993">
            <v>901</v>
          </cell>
          <cell r="N3993">
            <v>901</v>
          </cell>
        </row>
        <row r="3994">
          <cell r="A3994" t="str">
            <v>UNI5</v>
          </cell>
          <cell r="B3994" t="str">
            <v>UNION CONDUIT PVC 1.1/2"</v>
          </cell>
          <cell r="C3994" t="str">
            <v>U</v>
          </cell>
          <cell r="E3994">
            <v>1500</v>
          </cell>
          <cell r="F3994" t="str">
            <v>PRIMARIO</v>
          </cell>
          <cell r="G3994" t="str">
            <v>PVC</v>
          </cell>
          <cell r="H3994" t="str">
            <v>OTRA</v>
          </cell>
          <cell r="J3994" t="str">
            <v>NO</v>
          </cell>
          <cell r="L3994" t="str">
            <v>SI</v>
          </cell>
          <cell r="M3994">
            <v>1126</v>
          </cell>
          <cell r="N3994">
            <v>1126</v>
          </cell>
        </row>
        <row r="3995">
          <cell r="A3995" t="str">
            <v>UNI6</v>
          </cell>
          <cell r="B3995" t="str">
            <v>UNION CONDUIT PVC 2"</v>
          </cell>
          <cell r="C3995" t="str">
            <v>U</v>
          </cell>
          <cell r="E3995">
            <v>2500</v>
          </cell>
          <cell r="F3995" t="str">
            <v>PRIMARIO</v>
          </cell>
          <cell r="G3995" t="str">
            <v>PVC</v>
          </cell>
          <cell r="H3995" t="str">
            <v>OTRA</v>
          </cell>
          <cell r="J3995" t="str">
            <v>NO</v>
          </cell>
          <cell r="L3995" t="str">
            <v>SI</v>
          </cell>
          <cell r="M3995">
            <v>2251</v>
          </cell>
          <cell r="N3995">
            <v>2251</v>
          </cell>
        </row>
        <row r="3996">
          <cell r="A3996" t="str">
            <v>UNI7</v>
          </cell>
          <cell r="B3996" t="str">
            <v>UNION CONDUIT PVC 3"</v>
          </cell>
          <cell r="C3996" t="str">
            <v>U</v>
          </cell>
          <cell r="E3996">
            <v>3000</v>
          </cell>
          <cell r="F3996" t="str">
            <v>PRIMARIO</v>
          </cell>
          <cell r="G3996" t="str">
            <v>PVC</v>
          </cell>
          <cell r="H3996" t="str">
            <v>OTRA</v>
          </cell>
          <cell r="J3996" t="str">
            <v>NO</v>
          </cell>
          <cell r="L3996" t="str">
            <v>SI</v>
          </cell>
          <cell r="M3996">
            <v>1876</v>
          </cell>
          <cell r="N3996">
            <v>1876</v>
          </cell>
        </row>
        <row r="3997">
          <cell r="A3997" t="str">
            <v>UNI8</v>
          </cell>
          <cell r="B3997" t="str">
            <v>UNION CONDUIT PVC 4"</v>
          </cell>
          <cell r="C3997" t="str">
            <v>U</v>
          </cell>
          <cell r="E3997">
            <v>3376</v>
          </cell>
          <cell r="F3997" t="str">
            <v>PRIMARIO</v>
          </cell>
          <cell r="G3997" t="str">
            <v>PVC</v>
          </cell>
          <cell r="H3997" t="str">
            <v>OTRA</v>
          </cell>
          <cell r="J3997" t="str">
            <v>NO</v>
          </cell>
          <cell r="L3997" t="str">
            <v>SI</v>
          </cell>
          <cell r="M3997">
            <v>3376</v>
          </cell>
          <cell r="N3997">
            <v>3376</v>
          </cell>
        </row>
        <row r="3998">
          <cell r="A3998" t="str">
            <v>UNIEMT01</v>
          </cell>
          <cell r="B3998" t="str">
            <v>UNION EMT 1/2"</v>
          </cell>
          <cell r="C3998" t="str">
            <v>U</v>
          </cell>
          <cell r="E3998">
            <v>829</v>
          </cell>
          <cell r="F3998" t="str">
            <v>PRIMARIO</v>
          </cell>
          <cell r="G3998" t="str">
            <v>EMT</v>
          </cell>
          <cell r="H3998" t="str">
            <v>OTRA</v>
          </cell>
          <cell r="J3998" t="str">
            <v>NO</v>
          </cell>
          <cell r="L3998" t="str">
            <v>SI</v>
          </cell>
          <cell r="M3998">
            <v>1783</v>
          </cell>
          <cell r="N3998">
            <v>1783</v>
          </cell>
        </row>
        <row r="3999">
          <cell r="A3999" t="str">
            <v>UNIEMT02</v>
          </cell>
          <cell r="B3999" t="str">
            <v>UNION EMT 3/4"</v>
          </cell>
          <cell r="C3999" t="str">
            <v>U</v>
          </cell>
          <cell r="E3999">
            <v>15000</v>
          </cell>
          <cell r="F3999" t="str">
            <v>PRIMARIO</v>
          </cell>
          <cell r="G3999" t="str">
            <v>EMT</v>
          </cell>
          <cell r="H3999" t="str">
            <v>OTRA</v>
          </cell>
          <cell r="J3999" t="str">
            <v>NO</v>
          </cell>
          <cell r="L3999" t="str">
            <v>SI</v>
          </cell>
          <cell r="M3999">
            <v>2036</v>
          </cell>
          <cell r="N3999">
            <v>2036</v>
          </cell>
        </row>
        <row r="4000">
          <cell r="A4000" t="str">
            <v>UNIEMT03</v>
          </cell>
          <cell r="B4000" t="str">
            <v>UNION EMT 1"</v>
          </cell>
          <cell r="C4000" t="str">
            <v>U</v>
          </cell>
          <cell r="E4000">
            <v>2713</v>
          </cell>
          <cell r="F4000" t="str">
            <v>PRIMARIO</v>
          </cell>
          <cell r="G4000" t="str">
            <v>EMT</v>
          </cell>
          <cell r="H4000" t="str">
            <v>OTRA</v>
          </cell>
          <cell r="J4000" t="str">
            <v>NO</v>
          </cell>
          <cell r="L4000" t="str">
            <v>SI</v>
          </cell>
          <cell r="M4000">
            <v>2713</v>
          </cell>
          <cell r="N4000">
            <v>2713</v>
          </cell>
        </row>
        <row r="4001">
          <cell r="A4001" t="str">
            <v>UNIEMT04</v>
          </cell>
          <cell r="B4001" t="str">
            <v>UNION EMT 1.1/4"</v>
          </cell>
          <cell r="C4001" t="str">
            <v>U</v>
          </cell>
          <cell r="E4001">
            <v>4744</v>
          </cell>
          <cell r="F4001" t="str">
            <v>PRIMARIO</v>
          </cell>
          <cell r="G4001" t="str">
            <v>EMT</v>
          </cell>
          <cell r="H4001" t="str">
            <v>OTRA</v>
          </cell>
          <cell r="J4001" t="str">
            <v>NO</v>
          </cell>
          <cell r="L4001" t="str">
            <v>SI</v>
          </cell>
          <cell r="M4001">
            <v>4744</v>
          </cell>
          <cell r="N4001">
            <v>4744</v>
          </cell>
        </row>
        <row r="4002">
          <cell r="A4002" t="str">
            <v>UNIEMT05</v>
          </cell>
          <cell r="B4002" t="str">
            <v>UNION EMT 1.1/2"</v>
          </cell>
          <cell r="C4002" t="str">
            <v>U</v>
          </cell>
          <cell r="E4002">
            <v>6100</v>
          </cell>
          <cell r="F4002" t="str">
            <v>PRIMARIO</v>
          </cell>
          <cell r="G4002" t="str">
            <v>EMT</v>
          </cell>
          <cell r="H4002" t="str">
            <v>OTRA</v>
          </cell>
          <cell r="J4002" t="str">
            <v>NO</v>
          </cell>
          <cell r="L4002" t="str">
            <v>SI</v>
          </cell>
          <cell r="M4002">
            <v>6100</v>
          </cell>
          <cell r="N4002">
            <v>6100</v>
          </cell>
        </row>
        <row r="4003">
          <cell r="A4003" t="str">
            <v>UNIEMT06</v>
          </cell>
          <cell r="B4003" t="str">
            <v>UNION EMT 2"</v>
          </cell>
          <cell r="C4003" t="str">
            <v>U</v>
          </cell>
          <cell r="E4003">
            <v>6000</v>
          </cell>
          <cell r="F4003" t="str">
            <v>PRIMARIO</v>
          </cell>
          <cell r="G4003" t="str">
            <v>EMT</v>
          </cell>
          <cell r="H4003" t="str">
            <v>OTRA</v>
          </cell>
          <cell r="J4003" t="str">
            <v>NO</v>
          </cell>
          <cell r="L4003" t="str">
            <v>SI</v>
          </cell>
          <cell r="M4003">
            <v>8470</v>
          </cell>
          <cell r="N4003">
            <v>8470</v>
          </cell>
        </row>
        <row r="4004">
          <cell r="A4004" t="str">
            <v>UNIEMT07</v>
          </cell>
          <cell r="B4004" t="str">
            <v>UNION EMT 3"</v>
          </cell>
          <cell r="C4004" t="str">
            <v>U</v>
          </cell>
          <cell r="E4004">
            <v>10162</v>
          </cell>
          <cell r="F4004" t="str">
            <v>PRIMARIO</v>
          </cell>
          <cell r="G4004" t="str">
            <v>EMT</v>
          </cell>
          <cell r="H4004" t="str">
            <v>OTRA</v>
          </cell>
          <cell r="J4004" t="str">
            <v>NO</v>
          </cell>
          <cell r="L4004" t="str">
            <v>SI</v>
          </cell>
          <cell r="M4004">
            <v>10162</v>
          </cell>
          <cell r="N4004">
            <v>10162</v>
          </cell>
        </row>
        <row r="4005">
          <cell r="A4005" t="str">
            <v>UNIEMT08</v>
          </cell>
          <cell r="B4005" t="str">
            <v>UNION EMT 4"</v>
          </cell>
          <cell r="C4005" t="str">
            <v>U</v>
          </cell>
          <cell r="E4005">
            <v>13548</v>
          </cell>
          <cell r="F4005" t="str">
            <v>PRIMARIO</v>
          </cell>
          <cell r="G4005" t="str">
            <v>EMT</v>
          </cell>
          <cell r="H4005" t="str">
            <v>OTRA</v>
          </cell>
          <cell r="J4005" t="str">
            <v>NO</v>
          </cell>
          <cell r="L4005" t="str">
            <v>SI</v>
          </cell>
          <cell r="M4005">
            <v>13548</v>
          </cell>
          <cell r="N4005">
            <v>13548</v>
          </cell>
        </row>
        <row r="4006">
          <cell r="A4006" t="str">
            <v>UNIM1</v>
          </cell>
          <cell r="B4006" t="str">
            <v>UNION GALVANIZADA IMC 1/2"</v>
          </cell>
          <cell r="C4006" t="str">
            <v>U</v>
          </cell>
          <cell r="E4006">
            <v>1040</v>
          </cell>
          <cell r="F4006" t="str">
            <v>PRIMARIO</v>
          </cell>
          <cell r="G4006" t="str">
            <v>IMC</v>
          </cell>
          <cell r="H4006" t="str">
            <v>OTRA</v>
          </cell>
          <cell r="J4006" t="str">
            <v>NO</v>
          </cell>
          <cell r="L4006" t="str">
            <v>SI</v>
          </cell>
          <cell r="M4006">
            <v>78751</v>
          </cell>
          <cell r="N4006">
            <v>78751</v>
          </cell>
        </row>
        <row r="4007">
          <cell r="A4007" t="str">
            <v>UNIM2</v>
          </cell>
          <cell r="B4007" t="str">
            <v>UNION GALVANIZADA IMC 3/4"</v>
          </cell>
          <cell r="C4007" t="str">
            <v>U</v>
          </cell>
          <cell r="E4007">
            <v>1430</v>
          </cell>
          <cell r="F4007" t="str">
            <v>PRIMARIO</v>
          </cell>
          <cell r="G4007" t="str">
            <v>IMC</v>
          </cell>
          <cell r="H4007" t="str">
            <v>OTRA</v>
          </cell>
          <cell r="J4007" t="str">
            <v>NO</v>
          </cell>
          <cell r="L4007" t="str">
            <v>SI</v>
          </cell>
          <cell r="M4007">
            <v>78751</v>
          </cell>
          <cell r="N4007">
            <v>78751</v>
          </cell>
        </row>
        <row r="4008">
          <cell r="A4008" t="str">
            <v>UNIM3</v>
          </cell>
          <cell r="B4008" t="str">
            <v>UNION GALVANIZADA IMC 1"</v>
          </cell>
          <cell r="C4008" t="str">
            <v>U</v>
          </cell>
          <cell r="E4008">
            <v>1820</v>
          </cell>
          <cell r="F4008" t="str">
            <v>PRIMARIO</v>
          </cell>
          <cell r="G4008" t="str">
            <v>IMC</v>
          </cell>
          <cell r="H4008" t="str">
            <v>OTRA</v>
          </cell>
          <cell r="J4008" t="str">
            <v>NO</v>
          </cell>
          <cell r="L4008" t="str">
            <v>SI</v>
          </cell>
          <cell r="M4008">
            <v>78751</v>
          </cell>
          <cell r="N4008">
            <v>78751</v>
          </cell>
        </row>
        <row r="4009">
          <cell r="A4009" t="str">
            <v>UNIM4</v>
          </cell>
          <cell r="B4009" t="str">
            <v>UNION GALVANIZADA IMC 1.1/2"</v>
          </cell>
          <cell r="C4009" t="str">
            <v>U</v>
          </cell>
          <cell r="E4009">
            <v>3835</v>
          </cell>
          <cell r="F4009" t="str">
            <v>PRIMARIO</v>
          </cell>
          <cell r="G4009" t="str">
            <v>IMC</v>
          </cell>
          <cell r="H4009" t="str">
            <v>OTRA</v>
          </cell>
          <cell r="J4009" t="str">
            <v>NO</v>
          </cell>
          <cell r="L4009" t="str">
            <v>SI</v>
          </cell>
          <cell r="M4009">
            <v>78751</v>
          </cell>
          <cell r="N4009">
            <v>78751</v>
          </cell>
        </row>
        <row r="4010">
          <cell r="A4010" t="str">
            <v>UNIM5</v>
          </cell>
          <cell r="B4010" t="str">
            <v>UNION GALVANIZADA IMC 2"</v>
          </cell>
          <cell r="C4010" t="str">
            <v>U</v>
          </cell>
          <cell r="E4010">
            <v>4225</v>
          </cell>
          <cell r="F4010" t="str">
            <v>PRIMARIO</v>
          </cell>
          <cell r="G4010" t="str">
            <v>IMC</v>
          </cell>
          <cell r="H4010" t="str">
            <v>OTRA</v>
          </cell>
          <cell r="J4010" t="str">
            <v>NO</v>
          </cell>
          <cell r="L4010" t="str">
            <v>SI</v>
          </cell>
          <cell r="M4010">
            <v>78751</v>
          </cell>
          <cell r="N4010">
            <v>78751</v>
          </cell>
        </row>
        <row r="4011">
          <cell r="A4011" t="str">
            <v>UNIM6</v>
          </cell>
          <cell r="B4011" t="str">
            <v>UNION GALVANIZADA IMC 3"</v>
          </cell>
          <cell r="C4011" t="str">
            <v>U</v>
          </cell>
          <cell r="E4011">
            <v>18980</v>
          </cell>
          <cell r="F4011" t="str">
            <v>PRIMARIO</v>
          </cell>
          <cell r="G4011" t="str">
            <v>IMC</v>
          </cell>
          <cell r="H4011" t="str">
            <v>OTRA</v>
          </cell>
          <cell r="J4011" t="str">
            <v>NO</v>
          </cell>
          <cell r="L4011" t="str">
            <v>SI</v>
          </cell>
          <cell r="M4011">
            <v>78751</v>
          </cell>
          <cell r="N4011">
            <v>78751</v>
          </cell>
        </row>
        <row r="4012">
          <cell r="A4012" t="str">
            <v>UNIM7</v>
          </cell>
          <cell r="B4012" t="str">
            <v>UNION GALVANIZADA IMC 4"</v>
          </cell>
          <cell r="C4012" t="str">
            <v>U</v>
          </cell>
          <cell r="E4012">
            <v>20735</v>
          </cell>
          <cell r="F4012" t="str">
            <v>PRIMARIO</v>
          </cell>
          <cell r="G4012" t="str">
            <v>IMC</v>
          </cell>
          <cell r="H4012" t="str">
            <v>OTRA</v>
          </cell>
          <cell r="J4012" t="str">
            <v>NO</v>
          </cell>
          <cell r="L4012" t="str">
            <v>SI</v>
          </cell>
          <cell r="M4012">
            <v>78751</v>
          </cell>
          <cell r="N4012">
            <v>78751</v>
          </cell>
        </row>
        <row r="4013">
          <cell r="A4013" t="str">
            <v>UNITARIOS</v>
          </cell>
          <cell r="B4013" t="str">
            <v>CONECTIVIDAD CHIRIGUANA</v>
          </cell>
          <cell r="C4013" t="str">
            <v>U</v>
          </cell>
          <cell r="E4013">
            <v>42081128.575390629</v>
          </cell>
          <cell r="F4013" t="str">
            <v>PRODUCTO</v>
          </cell>
          <cell r="G4013" t="str">
            <v>XXXX</v>
          </cell>
          <cell r="H4013" t="str">
            <v>OTRA</v>
          </cell>
          <cell r="J4013" t="str">
            <v>NO</v>
          </cell>
          <cell r="L4013" t="str">
            <v>NO</v>
          </cell>
          <cell r="M4013">
            <v>19264811.199999999</v>
          </cell>
          <cell r="N4013">
            <v>19264811.199999999</v>
          </cell>
        </row>
        <row r="4014">
          <cell r="A4014" t="str">
            <v>UPC_LAB</v>
          </cell>
          <cell r="B4014" t="str">
            <v>INSTITUTO DEPARTAMENTAL DE REHABILITACIÓN Y EDUCACION ESPECIAL DEL CESAR  "IDREEC"</v>
          </cell>
          <cell r="C4014" t="str">
            <v>UN</v>
          </cell>
          <cell r="E4014">
            <v>522301990.82086766</v>
          </cell>
          <cell r="F4014" t="str">
            <v>PRODUCTO</v>
          </cell>
          <cell r="O4014" t="str">
            <v>MAT</v>
          </cell>
        </row>
        <row r="4015">
          <cell r="A4015" t="str">
            <v>UPS_M3</v>
          </cell>
          <cell r="B4015" t="str">
            <v>UPS 3KVA</v>
          </cell>
          <cell r="C4015" t="str">
            <v>U</v>
          </cell>
          <cell r="E4015">
            <v>2559550.6224999996</v>
          </cell>
          <cell r="F4015" t="str">
            <v>PRODUCTO</v>
          </cell>
          <cell r="O4015" t="str">
            <v>MAT</v>
          </cell>
        </row>
        <row r="4016">
          <cell r="A4016" t="str">
            <v>UPS_M5</v>
          </cell>
          <cell r="B4016" t="str">
            <v>UPS 5KVA</v>
          </cell>
          <cell r="C4016" t="str">
            <v>Unidad</v>
          </cell>
          <cell r="E4016">
            <v>579382451.82249999</v>
          </cell>
          <cell r="F4016" t="str">
            <v>PRODUCTO</v>
          </cell>
          <cell r="O4016" t="str">
            <v>MAT</v>
          </cell>
        </row>
        <row r="4017">
          <cell r="A4017" t="str">
            <v>UPSM1</v>
          </cell>
          <cell r="B4017" t="str">
            <v>UPS 1KVA</v>
          </cell>
          <cell r="C4017" t="str">
            <v>Unidad</v>
          </cell>
          <cell r="E4017">
            <v>1941716</v>
          </cell>
          <cell r="F4017" t="str">
            <v>PRIMARIO</v>
          </cell>
          <cell r="G4017" t="str">
            <v>XXXX</v>
          </cell>
          <cell r="H4017" t="str">
            <v>OTRA</v>
          </cell>
          <cell r="J4017" t="str">
            <v>NO</v>
          </cell>
          <cell r="L4017" t="str">
            <v>SI</v>
          </cell>
          <cell r="M4017">
            <v>1941716</v>
          </cell>
          <cell r="N4017">
            <v>1941716</v>
          </cell>
        </row>
        <row r="4018">
          <cell r="A4018" t="str">
            <v>UPSM2</v>
          </cell>
          <cell r="B4018" t="str">
            <v>UPS 2KVA</v>
          </cell>
          <cell r="C4018" t="str">
            <v>Unidad</v>
          </cell>
          <cell r="E4018">
            <v>1941716</v>
          </cell>
          <cell r="F4018" t="str">
            <v>PRIMARIO</v>
          </cell>
          <cell r="G4018" t="str">
            <v>XXXX</v>
          </cell>
          <cell r="H4018" t="str">
            <v>OTRA</v>
          </cell>
          <cell r="J4018" t="str">
            <v>NO</v>
          </cell>
          <cell r="L4018" t="str">
            <v>SI</v>
          </cell>
          <cell r="M4018">
            <v>1941716</v>
          </cell>
          <cell r="N4018">
            <v>1941716</v>
          </cell>
        </row>
        <row r="4019">
          <cell r="A4019" t="str">
            <v>UPSM3</v>
          </cell>
          <cell r="B4019" t="str">
            <v>UPS 3KVA</v>
          </cell>
          <cell r="C4019" t="str">
            <v>Unidad</v>
          </cell>
          <cell r="E4019">
            <v>2272811.2599999998</v>
          </cell>
          <cell r="F4019" t="str">
            <v>PRIMARIO</v>
          </cell>
          <cell r="G4019" t="str">
            <v>XXXX</v>
          </cell>
          <cell r="H4019" t="str">
            <v>OTRA</v>
          </cell>
          <cell r="J4019" t="str">
            <v>NO</v>
          </cell>
          <cell r="L4019" t="str">
            <v>SI</v>
          </cell>
          <cell r="M4019">
            <v>1941716</v>
          </cell>
          <cell r="N4019">
            <v>1941716</v>
          </cell>
        </row>
        <row r="4020">
          <cell r="A4020" t="str">
            <v>UPSM4</v>
          </cell>
          <cell r="B4020" t="str">
            <v>UPS 4KVA</v>
          </cell>
          <cell r="C4020" t="str">
            <v>Unidad</v>
          </cell>
          <cell r="E4020">
            <v>1941716</v>
          </cell>
          <cell r="F4020" t="str">
            <v>PRIMARIO</v>
          </cell>
          <cell r="G4020" t="str">
            <v>XXXX</v>
          </cell>
          <cell r="H4020" t="str">
            <v>OTRA</v>
          </cell>
          <cell r="J4020" t="str">
            <v>NO</v>
          </cell>
          <cell r="L4020" t="str">
            <v>SI</v>
          </cell>
          <cell r="M4020">
            <v>1941716</v>
          </cell>
          <cell r="N4020">
            <v>1941716</v>
          </cell>
        </row>
        <row r="4021">
          <cell r="A4021" t="str">
            <v>UPSM5</v>
          </cell>
          <cell r="B4021" t="str">
            <v>UPS 5KVA</v>
          </cell>
          <cell r="C4021" t="str">
            <v>Unidad</v>
          </cell>
          <cell r="E4021">
            <v>1941716</v>
          </cell>
          <cell r="F4021" t="str">
            <v>PRIMARIO</v>
          </cell>
          <cell r="G4021" t="str">
            <v>XXXX</v>
          </cell>
          <cell r="H4021" t="str">
            <v>OTRA</v>
          </cell>
          <cell r="J4021" t="str">
            <v>NO</v>
          </cell>
          <cell r="L4021" t="str">
            <v>SI</v>
          </cell>
          <cell r="M4021">
            <v>1941716</v>
          </cell>
          <cell r="N4021">
            <v>1941716</v>
          </cell>
        </row>
        <row r="4022">
          <cell r="A4022" t="str">
            <v>UTILIDAD</v>
          </cell>
          <cell r="B4022" t="str">
            <v>UTILIDAD</v>
          </cell>
          <cell r="C4022" t="str">
            <v>%</v>
          </cell>
          <cell r="E4022">
            <v>6</v>
          </cell>
          <cell r="F4022" t="str">
            <v>PRIMARIO</v>
          </cell>
          <cell r="G4022" t="str">
            <v>ADMINISTACION</v>
          </cell>
          <cell r="H4022" t="str">
            <v>OTRA</v>
          </cell>
          <cell r="J4022" t="str">
            <v>NO</v>
          </cell>
          <cell r="L4022" t="str">
            <v>SI</v>
          </cell>
          <cell r="M4022">
            <v>6</v>
          </cell>
          <cell r="N4022">
            <v>6</v>
          </cell>
        </row>
        <row r="4023">
          <cell r="A4023" t="str">
            <v>V1</v>
          </cell>
          <cell r="B4023" t="str">
            <v>VIGUETA DE ANCLAJE</v>
          </cell>
          <cell r="C4023" t="str">
            <v>U</v>
          </cell>
          <cell r="E4023">
            <v>7119</v>
          </cell>
          <cell r="F4023" t="str">
            <v>PRIMARIO</v>
          </cell>
          <cell r="G4023" t="str">
            <v>VIG</v>
          </cell>
          <cell r="H4023" t="str">
            <v>OTRA</v>
          </cell>
          <cell r="J4023" t="str">
            <v>NO</v>
          </cell>
          <cell r="L4023" t="str">
            <v>NO</v>
          </cell>
          <cell r="M4023">
            <v>7119</v>
          </cell>
          <cell r="N4023">
            <v>7119</v>
          </cell>
        </row>
        <row r="4024">
          <cell r="A4024" t="str">
            <v>VAA01</v>
          </cell>
          <cell r="B4024" t="str">
            <v>VARILLA ANCLAJE 1.8M</v>
          </cell>
          <cell r="C4024" t="str">
            <v>U</v>
          </cell>
          <cell r="E4024">
            <v>2818</v>
          </cell>
          <cell r="F4024" t="str">
            <v>PRIMARIO</v>
          </cell>
          <cell r="G4024" t="str">
            <v>VAR</v>
          </cell>
          <cell r="H4024" t="str">
            <v>OTRA</v>
          </cell>
          <cell r="J4024" t="str">
            <v>NO</v>
          </cell>
          <cell r="L4024" t="str">
            <v>SI</v>
          </cell>
          <cell r="M4024">
            <v>2818</v>
          </cell>
          <cell r="N4024">
            <v>2818</v>
          </cell>
        </row>
        <row r="4025">
          <cell r="A4025" t="str">
            <v>VAC18</v>
          </cell>
          <cell r="B4025" t="str">
            <v>VARILLA DE PUESTA A TIERRA DE CU DE 5/8" X 1,8 m CON CONECTOR</v>
          </cell>
          <cell r="C4025" t="str">
            <v>U</v>
          </cell>
          <cell r="E4025">
            <v>67501</v>
          </cell>
          <cell r="F4025" t="str">
            <v>PRIMARIO</v>
          </cell>
          <cell r="G4025" t="str">
            <v>VAR</v>
          </cell>
          <cell r="H4025" t="str">
            <v>OTRA</v>
          </cell>
          <cell r="J4025" t="str">
            <v>NO</v>
          </cell>
          <cell r="L4025" t="str">
            <v>SI</v>
          </cell>
          <cell r="M4025">
            <v>67501</v>
          </cell>
          <cell r="N4025">
            <v>67501</v>
          </cell>
        </row>
        <row r="4026">
          <cell r="A4026" t="str">
            <v>VAL300</v>
          </cell>
          <cell r="B4026" t="str">
            <v>VÁLVULA DE PIE EN BRONCE DE 3”</v>
          </cell>
          <cell r="C4026" t="str">
            <v>U</v>
          </cell>
          <cell r="E4026">
            <v>280501</v>
          </cell>
          <cell r="F4026" t="str">
            <v>PRIMARIO</v>
          </cell>
          <cell r="G4026" t="str">
            <v>BOMBA</v>
          </cell>
          <cell r="H4026" t="str">
            <v>OTRA</v>
          </cell>
          <cell r="J4026" t="str">
            <v>NO</v>
          </cell>
          <cell r="L4026" t="str">
            <v>SI</v>
          </cell>
          <cell r="M4026">
            <v>280501</v>
          </cell>
          <cell r="N4026">
            <v>280501</v>
          </cell>
        </row>
        <row r="4027">
          <cell r="A4027" t="str">
            <v>VAR18</v>
          </cell>
          <cell r="B4027" t="str">
            <v>VARILLA DE ANCLAJE 1.8M</v>
          </cell>
          <cell r="C4027" t="str">
            <v>U</v>
          </cell>
          <cell r="E4027">
            <v>9604</v>
          </cell>
          <cell r="F4027" t="str">
            <v>PRIMARIO</v>
          </cell>
          <cell r="G4027" t="str">
            <v>VAR</v>
          </cell>
          <cell r="H4027" t="str">
            <v>OTRA</v>
          </cell>
          <cell r="J4027" t="str">
            <v>NO</v>
          </cell>
          <cell r="L4027" t="str">
            <v>SI</v>
          </cell>
          <cell r="M4027">
            <v>9604</v>
          </cell>
          <cell r="N4027">
            <v>9604</v>
          </cell>
        </row>
        <row r="4028">
          <cell r="A4028" t="str">
            <v>VARANC1858</v>
          </cell>
          <cell r="B4028" t="str">
            <v>VARILLA DE ANCLAJE 1.8MX5/8"</v>
          </cell>
          <cell r="C4028" t="str">
            <v>U</v>
          </cell>
          <cell r="E4028">
            <v>33640</v>
          </cell>
          <cell r="F4028" t="str">
            <v>PRIMARIO</v>
          </cell>
          <cell r="G4028" t="str">
            <v>HERRAJE</v>
          </cell>
          <cell r="H4028" t="str">
            <v>OTRA</v>
          </cell>
          <cell r="I4028" t="str">
            <v>EL PAISA</v>
          </cell>
          <cell r="J4028" t="str">
            <v>NO</v>
          </cell>
          <cell r="L4028" t="str">
            <v>SI</v>
          </cell>
          <cell r="M4028">
            <v>24000</v>
          </cell>
          <cell r="N4028">
            <v>30625</v>
          </cell>
        </row>
        <row r="4029">
          <cell r="A4029" t="str">
            <v>VARCO</v>
          </cell>
          <cell r="B4029" t="str">
            <v>VARILLA DE COBRE 5/8 x 2,40 M</v>
          </cell>
          <cell r="C4029" t="str">
            <v>U</v>
          </cell>
          <cell r="E4029">
            <v>220000</v>
          </cell>
          <cell r="F4029" t="str">
            <v>PRIMARIO</v>
          </cell>
          <cell r="G4029" t="str">
            <v>VARILLA</v>
          </cell>
          <cell r="H4029" t="str">
            <v>OTRA</v>
          </cell>
          <cell r="I4029" t="str">
            <v>EL PAISA</v>
          </cell>
          <cell r="J4029" t="str">
            <v>NO</v>
          </cell>
          <cell r="L4029" t="str">
            <v>SI</v>
          </cell>
          <cell r="M4029">
            <v>106000</v>
          </cell>
          <cell r="N4029">
            <v>106000</v>
          </cell>
        </row>
        <row r="4030">
          <cell r="A4030" t="str">
            <v>VARICORR12</v>
          </cell>
          <cell r="B4030" t="str">
            <v>VARILLA CORRUGADA DE 1/2"</v>
          </cell>
          <cell r="C4030" t="str">
            <v>ML</v>
          </cell>
          <cell r="E4030">
            <v>5200</v>
          </cell>
          <cell r="F4030" t="str">
            <v>PRIMARIO</v>
          </cell>
          <cell r="G4030" t="str">
            <v>HIERRO</v>
          </cell>
          <cell r="H4030" t="str">
            <v>OTRA</v>
          </cell>
          <cell r="J4030" t="str">
            <v>NO</v>
          </cell>
          <cell r="L4030" t="str">
            <v>SI</v>
          </cell>
          <cell r="M4030">
            <v>1876</v>
          </cell>
          <cell r="N4030">
            <v>1876</v>
          </cell>
        </row>
        <row r="4031">
          <cell r="A4031" t="str">
            <v>VARICORR38</v>
          </cell>
          <cell r="B4031" t="str">
            <v>VARILLA CORRUGADA DE 3/8"</v>
          </cell>
          <cell r="C4031" t="str">
            <v>ML</v>
          </cell>
          <cell r="E4031">
            <v>2000</v>
          </cell>
          <cell r="F4031" t="str">
            <v>PRIMARIO</v>
          </cell>
          <cell r="G4031" t="str">
            <v>HIERRO</v>
          </cell>
          <cell r="H4031" t="str">
            <v>OTRA</v>
          </cell>
          <cell r="J4031" t="str">
            <v>NO</v>
          </cell>
          <cell r="L4031" t="str">
            <v>SI</v>
          </cell>
          <cell r="M4031">
            <v>1876</v>
          </cell>
          <cell r="N4031">
            <v>1876</v>
          </cell>
        </row>
        <row r="4032">
          <cell r="A4032" t="str">
            <v>VARIOS_01</v>
          </cell>
          <cell r="B4032" t="str">
            <v>VARIOS 01 MEGACOLEGIO BECERRIL</v>
          </cell>
          <cell r="C4032" t="str">
            <v>UN</v>
          </cell>
          <cell r="E4032">
            <v>1054677.75</v>
          </cell>
          <cell r="F4032" t="str">
            <v>PRODUCTO</v>
          </cell>
          <cell r="M4032">
            <v>673950</v>
          </cell>
          <cell r="N4032">
            <v>673950</v>
          </cell>
        </row>
        <row r="4033">
          <cell r="A4033" t="str">
            <v>VARIOS_K7</v>
          </cell>
          <cell r="B4033" t="str">
            <v>VARIOS K7</v>
          </cell>
          <cell r="C4033" t="str">
            <v>UN</v>
          </cell>
          <cell r="E4033">
            <v>811800</v>
          </cell>
          <cell r="F4033" t="str">
            <v>PRODUCTO</v>
          </cell>
          <cell r="O4033" t="str">
            <v>MAT</v>
          </cell>
        </row>
        <row r="4034">
          <cell r="A4034" t="str">
            <v>VAT</v>
          </cell>
          <cell r="B4034" t="str">
            <v>VIGUETA DE ANCLAJE AT</v>
          </cell>
          <cell r="C4034" t="str">
            <v>U</v>
          </cell>
          <cell r="E4034">
            <v>9221</v>
          </cell>
          <cell r="F4034" t="str">
            <v>PRIMARIO</v>
          </cell>
          <cell r="G4034" t="str">
            <v>VIG</v>
          </cell>
          <cell r="H4034" t="str">
            <v>OTRA</v>
          </cell>
          <cell r="J4034" t="str">
            <v>NO</v>
          </cell>
          <cell r="L4034" t="str">
            <v>NO</v>
          </cell>
          <cell r="M4034">
            <v>9221</v>
          </cell>
          <cell r="N4034">
            <v>9221</v>
          </cell>
        </row>
        <row r="4035">
          <cell r="A4035" t="str">
            <v>VBT</v>
          </cell>
          <cell r="B4035" t="str">
            <v>VIGUETA DE ANCLAJE BT</v>
          </cell>
          <cell r="C4035" t="str">
            <v>U</v>
          </cell>
          <cell r="E4035">
            <v>7686</v>
          </cell>
          <cell r="F4035" t="str">
            <v>PRIMARIO</v>
          </cell>
          <cell r="G4035" t="str">
            <v>VIG</v>
          </cell>
          <cell r="H4035" t="str">
            <v>OTRA</v>
          </cell>
          <cell r="J4035" t="str">
            <v>NO</v>
          </cell>
          <cell r="L4035" t="str">
            <v>NO</v>
          </cell>
          <cell r="M4035">
            <v>7686</v>
          </cell>
          <cell r="N4035">
            <v>7686</v>
          </cell>
        </row>
        <row r="4036">
          <cell r="A4036" t="str">
            <v>VCO24</v>
          </cell>
          <cell r="B4036" t="str">
            <v>VARILLA DE COBRE 2.4M</v>
          </cell>
          <cell r="C4036" t="str">
            <v>U</v>
          </cell>
          <cell r="E4036">
            <v>53332</v>
          </cell>
          <cell r="F4036" t="str">
            <v>PRIMARIO</v>
          </cell>
          <cell r="G4036" t="str">
            <v>VAR</v>
          </cell>
          <cell r="H4036" t="str">
            <v>OTRA</v>
          </cell>
          <cell r="J4036" t="str">
            <v>NO</v>
          </cell>
          <cell r="L4036" t="str">
            <v>SI</v>
          </cell>
          <cell r="M4036">
            <v>53332</v>
          </cell>
          <cell r="N4036">
            <v>53332</v>
          </cell>
        </row>
        <row r="4037">
          <cell r="A4037" t="str">
            <v>VE510</v>
          </cell>
          <cell r="B4037" t="str">
            <v>VESTIDA ESTRUCTURA 510</v>
          </cell>
          <cell r="C4037" t="str">
            <v>H-H</v>
          </cell>
          <cell r="E4037">
            <v>8078</v>
          </cell>
          <cell r="F4037" t="str">
            <v>PRIMARIO</v>
          </cell>
          <cell r="G4037" t="str">
            <v>MO</v>
          </cell>
          <cell r="H4037" t="str">
            <v>MOPOSSER</v>
          </cell>
          <cell r="J4037" t="str">
            <v>NO</v>
          </cell>
          <cell r="L4037" t="str">
            <v>NO</v>
          </cell>
          <cell r="M4037">
            <v>8078</v>
          </cell>
          <cell r="N4037">
            <v>8078</v>
          </cell>
        </row>
        <row r="4038">
          <cell r="A4038" t="str">
            <v>VE511</v>
          </cell>
          <cell r="B4038" t="str">
            <v>VESTIDA ESTRUCTURA 511</v>
          </cell>
          <cell r="C4038" t="str">
            <v>H-H</v>
          </cell>
          <cell r="E4038">
            <v>10096</v>
          </cell>
          <cell r="F4038" t="str">
            <v>PRIMARIO</v>
          </cell>
          <cell r="G4038" t="str">
            <v>MO</v>
          </cell>
          <cell r="H4038" t="str">
            <v>MOPOSSER</v>
          </cell>
          <cell r="J4038" t="str">
            <v>NO</v>
          </cell>
          <cell r="L4038" t="str">
            <v>NO</v>
          </cell>
          <cell r="M4038">
            <v>10096</v>
          </cell>
          <cell r="N4038">
            <v>10096</v>
          </cell>
        </row>
        <row r="4039">
          <cell r="A4039" t="str">
            <v>VE514</v>
          </cell>
          <cell r="B4039" t="str">
            <v>VESTIDA ESTRUCTURA 514</v>
          </cell>
          <cell r="C4039" t="str">
            <v>H-H</v>
          </cell>
          <cell r="E4039">
            <v>16353</v>
          </cell>
          <cell r="F4039" t="str">
            <v>PRIMARIO</v>
          </cell>
          <cell r="G4039" t="str">
            <v>MO</v>
          </cell>
          <cell r="H4039" t="str">
            <v>MOPOSSER</v>
          </cell>
          <cell r="J4039" t="str">
            <v>NO</v>
          </cell>
          <cell r="L4039" t="str">
            <v>NO</v>
          </cell>
          <cell r="M4039">
            <v>16353</v>
          </cell>
          <cell r="N4039">
            <v>16353</v>
          </cell>
        </row>
        <row r="4040">
          <cell r="A4040" t="str">
            <v>VE550</v>
          </cell>
          <cell r="B4040" t="str">
            <v>VESTIDA ESTRUCTURA 550</v>
          </cell>
          <cell r="C4040" t="str">
            <v>H-H</v>
          </cell>
          <cell r="E4040">
            <v>13461</v>
          </cell>
          <cell r="F4040" t="str">
            <v>PRIMARIO</v>
          </cell>
          <cell r="G4040" t="str">
            <v>MO</v>
          </cell>
          <cell r="H4040" t="str">
            <v>MOPOSSER</v>
          </cell>
          <cell r="J4040" t="str">
            <v>NO</v>
          </cell>
          <cell r="L4040" t="str">
            <v>NO</v>
          </cell>
          <cell r="M4040">
            <v>13461</v>
          </cell>
          <cell r="N4040">
            <v>13461</v>
          </cell>
        </row>
        <row r="4041">
          <cell r="A4041" t="str">
            <v>VE55D</v>
          </cell>
          <cell r="B4041" t="str">
            <v>VESTIDA ESTRUCTURA 553D</v>
          </cell>
          <cell r="C4041" t="str">
            <v>H-H</v>
          </cell>
          <cell r="E4041">
            <v>23551</v>
          </cell>
          <cell r="F4041" t="str">
            <v>PRIMARIO</v>
          </cell>
          <cell r="G4041" t="str">
            <v>MO</v>
          </cell>
          <cell r="H4041" t="str">
            <v>MOPOSSER</v>
          </cell>
          <cell r="J4041" t="str">
            <v>NO</v>
          </cell>
          <cell r="L4041" t="str">
            <v>NO</v>
          </cell>
          <cell r="M4041">
            <v>23551</v>
          </cell>
          <cell r="N4041">
            <v>23551</v>
          </cell>
        </row>
        <row r="4042">
          <cell r="A4042" t="str">
            <v>VE611</v>
          </cell>
          <cell r="B4042" t="str">
            <v>VESTIDA ESTRUCTURA 611M</v>
          </cell>
          <cell r="C4042" t="str">
            <v>H-H</v>
          </cell>
          <cell r="E4042">
            <v>5387</v>
          </cell>
          <cell r="F4042" t="str">
            <v>PRIMARIO</v>
          </cell>
          <cell r="G4042" t="str">
            <v>MO</v>
          </cell>
          <cell r="H4042" t="str">
            <v>MOPOSSER</v>
          </cell>
          <cell r="J4042" t="str">
            <v>NO</v>
          </cell>
          <cell r="L4042" t="str">
            <v>NO</v>
          </cell>
          <cell r="M4042">
            <v>5387</v>
          </cell>
          <cell r="N4042">
            <v>5387</v>
          </cell>
        </row>
        <row r="4043">
          <cell r="A4043" t="str">
            <v>VE612</v>
          </cell>
          <cell r="B4043" t="str">
            <v>VESTIDA ESTRUCTURA 612</v>
          </cell>
          <cell r="C4043" t="str">
            <v>H-H</v>
          </cell>
          <cell r="E4043">
            <v>6733</v>
          </cell>
          <cell r="F4043" t="str">
            <v>PRIMARIO</v>
          </cell>
          <cell r="G4043" t="str">
            <v>MO</v>
          </cell>
          <cell r="H4043" t="str">
            <v>MOPOSSER</v>
          </cell>
          <cell r="J4043" t="str">
            <v>NO</v>
          </cell>
          <cell r="L4043" t="str">
            <v>NO</v>
          </cell>
          <cell r="M4043">
            <v>6733</v>
          </cell>
          <cell r="N4043">
            <v>6733</v>
          </cell>
        </row>
        <row r="4044">
          <cell r="A4044" t="str">
            <v>VE701</v>
          </cell>
          <cell r="B4044" t="str">
            <v>VESTIDA ESTRUCTURA 701</v>
          </cell>
          <cell r="C4044" t="str">
            <v>H-H</v>
          </cell>
          <cell r="E4044">
            <v>23551</v>
          </cell>
          <cell r="F4044" t="str">
            <v>PRIMARIO</v>
          </cell>
          <cell r="G4044" t="str">
            <v>MO</v>
          </cell>
          <cell r="H4044" t="str">
            <v>MOPOSSER</v>
          </cell>
          <cell r="J4044" t="str">
            <v>NO</v>
          </cell>
          <cell r="L4044" t="str">
            <v>NO</v>
          </cell>
          <cell r="M4044">
            <v>23551</v>
          </cell>
          <cell r="N4044">
            <v>23551</v>
          </cell>
        </row>
        <row r="4045">
          <cell r="A4045" t="str">
            <v>VE710</v>
          </cell>
          <cell r="B4045" t="str">
            <v>VESTIDA ESTRUCTURA 710</v>
          </cell>
          <cell r="C4045" t="str">
            <v>H-H</v>
          </cell>
          <cell r="E4045">
            <v>6733</v>
          </cell>
          <cell r="F4045" t="str">
            <v>PRIMARIO</v>
          </cell>
          <cell r="G4045" t="str">
            <v>MO</v>
          </cell>
          <cell r="H4045" t="str">
            <v>MOPOSSER</v>
          </cell>
          <cell r="J4045" t="str">
            <v>NO</v>
          </cell>
          <cell r="L4045" t="str">
            <v>NO</v>
          </cell>
          <cell r="M4045">
            <v>6733</v>
          </cell>
          <cell r="N4045">
            <v>6733</v>
          </cell>
        </row>
        <row r="4046">
          <cell r="A4046" t="str">
            <v>VENT_T</v>
          </cell>
          <cell r="B4046" t="str">
            <v>VENTILADOR DE TECHO</v>
          </cell>
          <cell r="C4046" t="str">
            <v>UN</v>
          </cell>
          <cell r="E4046">
            <v>273091.55996093748</v>
          </cell>
          <cell r="F4046" t="str">
            <v>PRODUCTO</v>
          </cell>
          <cell r="G4046" t="str">
            <v>XXXX</v>
          </cell>
          <cell r="H4046" t="str">
            <v>OTRA</v>
          </cell>
          <cell r="J4046" t="str">
            <v>NO</v>
          </cell>
          <cell r="L4046" t="str">
            <v>NO</v>
          </cell>
          <cell r="M4046">
            <v>109113</v>
          </cell>
          <cell r="N4046">
            <v>109113</v>
          </cell>
        </row>
        <row r="4047">
          <cell r="A4047" t="str">
            <v>VENT_T_MON</v>
          </cell>
          <cell r="B4047" t="str">
            <v>MANTENIMIENTO DE ABANICOS DE TECHO, INCLUYE DESMONTE, MANTENIMIENTO Y MONTAJE</v>
          </cell>
          <cell r="C4047" t="str">
            <v>UN</v>
          </cell>
          <cell r="E4047">
            <v>48467.663984375002</v>
          </cell>
          <cell r="F4047" t="str">
            <v>PRODUCTO</v>
          </cell>
          <cell r="O4047" t="str">
            <v>MAT</v>
          </cell>
        </row>
        <row r="4048">
          <cell r="A4048" t="str">
            <v>VENT_T_MON2</v>
          </cell>
          <cell r="B4048" t="str">
            <v>INSTALACION DE VENTILADORES</v>
          </cell>
          <cell r="C4048" t="str">
            <v>UN</v>
          </cell>
          <cell r="E4048">
            <v>41543.712070312497</v>
          </cell>
          <cell r="F4048" t="str">
            <v>PRODUCTO</v>
          </cell>
          <cell r="O4048" t="str">
            <v>MAT</v>
          </cell>
        </row>
        <row r="4049">
          <cell r="A4049" t="str">
            <v>VENT_T_MON3</v>
          </cell>
          <cell r="B4049" t="str">
            <v>SOPORTE PARA ABANICOS EN TUBERIA GALVANIZADA 1", INCLUYE ANCLAJE EN VARILLA DE 3/8" Y PINTURA.</v>
          </cell>
          <cell r="C4049" t="str">
            <v>UN</v>
          </cell>
          <cell r="E4049">
            <v>21445.578017578126</v>
          </cell>
          <cell r="F4049" t="str">
            <v>PRODUCTO</v>
          </cell>
          <cell r="O4049" t="str">
            <v>MAT</v>
          </cell>
        </row>
        <row r="4050">
          <cell r="A4050" t="str">
            <v>VENTT</v>
          </cell>
          <cell r="B4050" t="str">
            <v>VENTILADOR DE TECHO</v>
          </cell>
          <cell r="C4050" t="str">
            <v>U</v>
          </cell>
          <cell r="E4050">
            <v>220000</v>
          </cell>
          <cell r="F4050" t="str">
            <v>PRIMARIO</v>
          </cell>
          <cell r="G4050" t="str">
            <v>VEN</v>
          </cell>
          <cell r="H4050" t="str">
            <v>OTRA</v>
          </cell>
          <cell r="J4050" t="str">
            <v>NO</v>
          </cell>
          <cell r="L4050" t="str">
            <v>SI</v>
          </cell>
          <cell r="M4050">
            <v>90747</v>
          </cell>
          <cell r="N4050">
            <v>90747</v>
          </cell>
        </row>
        <row r="4051">
          <cell r="A4051" t="str">
            <v>VIA_BECERRIL_01</v>
          </cell>
          <cell r="B4051" t="str">
            <v>ILUMINACION VIAS BECERRIL CALLE 5 ENTRE CARRERAS 8 Y 11, CALLE 9 ENTRE CARRERAS 1 Y 5, CALLE 11 ENTRE CARRERA 4 Y 10 Y CARRERA 1 ENTRE CALLE  9 Y 10.</v>
          </cell>
          <cell r="C4051" t="str">
            <v>UN</v>
          </cell>
          <cell r="E4051">
            <v>698604398.11325932</v>
          </cell>
          <cell r="F4051" t="str">
            <v>PRODUCTO</v>
          </cell>
          <cell r="O4051" t="str">
            <v>MAT</v>
          </cell>
        </row>
        <row r="4052">
          <cell r="A4052" t="str">
            <v>VIA_CHIRIGUA</v>
          </cell>
          <cell r="B4052" t="str">
            <v>ILUMINACION VIA PRINCIPAL CHIRIGUANA CESAR</v>
          </cell>
          <cell r="C4052" t="str">
            <v>UN</v>
          </cell>
          <cell r="E4052">
            <v>2847879992.1421037</v>
          </cell>
          <cell r="F4052" t="str">
            <v>PRODUCTO</v>
          </cell>
          <cell r="O4052" t="str">
            <v>MAT</v>
          </cell>
        </row>
        <row r="4053">
          <cell r="A4053" t="str">
            <v>VIA_CHIRIGUA_MT</v>
          </cell>
          <cell r="B4053" t="str">
            <v>LINEA MT PRINCIPAL CHIRIGUANA</v>
          </cell>
          <cell r="C4053" t="str">
            <v>UN</v>
          </cell>
          <cell r="E4053">
            <v>880657243.87857306</v>
          </cell>
          <cell r="F4053" t="str">
            <v>PRODUCTO</v>
          </cell>
          <cell r="O4053" t="str">
            <v>MAT</v>
          </cell>
        </row>
        <row r="4054">
          <cell r="A4054" t="str">
            <v>VIA_VARIANTE_HOSP</v>
          </cell>
          <cell r="B4054" t="str">
            <v>VIA VARIANTE HOSPITAL LA JAGUA DE IBIRICO</v>
          </cell>
          <cell r="C4054" t="str">
            <v>UN</v>
          </cell>
          <cell r="E4054">
            <v>853854158.92219007</v>
          </cell>
          <cell r="F4054" t="str">
            <v>PRODUCTO</v>
          </cell>
          <cell r="O4054" t="str">
            <v>MAT</v>
          </cell>
        </row>
        <row r="4055">
          <cell r="A4055" t="str">
            <v>VIBRACON</v>
          </cell>
          <cell r="B4055" t="str">
            <v>VIBRADOR DE CONCRETO</v>
          </cell>
          <cell r="C4055" t="str">
            <v>HORA</v>
          </cell>
          <cell r="E4055">
            <v>105000</v>
          </cell>
          <cell r="F4055" t="str">
            <v>PRIMARIO</v>
          </cell>
          <cell r="G4055" t="str">
            <v>EQU</v>
          </cell>
          <cell r="H4055" t="str">
            <v>MOPOSSER</v>
          </cell>
          <cell r="J4055" t="str">
            <v>NO</v>
          </cell>
          <cell r="L4055" t="str">
            <v>NO</v>
          </cell>
          <cell r="M4055">
            <v>150000</v>
          </cell>
          <cell r="N4055">
            <v>150000</v>
          </cell>
        </row>
        <row r="4056">
          <cell r="A4056" t="str">
            <v>VIGU1</v>
          </cell>
          <cell r="B4056" t="str">
            <v>VIGUETA DE ANCLAJE</v>
          </cell>
          <cell r="C4056" t="str">
            <v>U</v>
          </cell>
          <cell r="E4056">
            <v>2644</v>
          </cell>
          <cell r="F4056" t="str">
            <v>PRIMARIO</v>
          </cell>
          <cell r="G4056" t="str">
            <v>POSTE</v>
          </cell>
          <cell r="H4056" t="str">
            <v>OTRA</v>
          </cell>
          <cell r="J4056" t="str">
            <v>NO</v>
          </cell>
          <cell r="L4056" t="str">
            <v>NO</v>
          </cell>
          <cell r="M4056">
            <v>2644</v>
          </cell>
          <cell r="N4056">
            <v>2644</v>
          </cell>
        </row>
        <row r="4057">
          <cell r="A4057" t="str">
            <v>VIGUETA_1</v>
          </cell>
          <cell r="B4057" t="str">
            <v>VIGUETA DE ANCLAJE</v>
          </cell>
          <cell r="C4057" t="str">
            <v>U</v>
          </cell>
          <cell r="E4057">
            <v>25000</v>
          </cell>
          <cell r="F4057" t="str">
            <v>PRIMARIO</v>
          </cell>
          <cell r="G4057" t="str">
            <v>POSTE</v>
          </cell>
          <cell r="H4057" t="str">
            <v>OTRA</v>
          </cell>
          <cell r="I4057" t="str">
            <v>EL PAISA</v>
          </cell>
          <cell r="J4057" t="str">
            <v>NO</v>
          </cell>
          <cell r="L4057" t="str">
            <v>NO</v>
          </cell>
          <cell r="M4057">
            <v>20000</v>
          </cell>
          <cell r="N4057">
            <v>22001</v>
          </cell>
        </row>
        <row r="4058">
          <cell r="A4058" t="str">
            <v>VILLA_ISABEL2</v>
          </cell>
          <cell r="B4058" t="str">
            <v>URBANIZACION VILLA ISABEL</v>
          </cell>
          <cell r="C4058" t="str">
            <v>UN</v>
          </cell>
          <cell r="E4058">
            <v>310714679.25431758</v>
          </cell>
          <cell r="F4058" t="str">
            <v>PRODUCTO</v>
          </cell>
          <cell r="O4058" t="str">
            <v>MAT</v>
          </cell>
        </row>
        <row r="4059">
          <cell r="A4059" t="str">
            <v>VILLA_LUZ</v>
          </cell>
          <cell r="B4059" t="str">
            <v>URBANIZACION LOS MANGUITOS</v>
          </cell>
          <cell r="C4059" t="str">
            <v>UN</v>
          </cell>
          <cell r="E4059">
            <v>205230810.86148703</v>
          </cell>
          <cell r="F4059" t="str">
            <v>PRODUCTO</v>
          </cell>
          <cell r="O4059" t="str">
            <v>MAT</v>
          </cell>
        </row>
        <row r="4060">
          <cell r="A4060" t="str">
            <v>VILLA_OLIM_VDUPAR</v>
          </cell>
          <cell r="B4060" t="str">
            <v>ELECTRICAS VILLA OLIMPICA VALLEDUPAR-CESAR</v>
          </cell>
          <cell r="C4060" t="str">
            <v>UN</v>
          </cell>
          <cell r="E4060">
            <v>3879515466.2919474</v>
          </cell>
          <cell r="F4060" t="str">
            <v>PRODUCTO</v>
          </cell>
          <cell r="O4060" t="str">
            <v>MAT</v>
          </cell>
        </row>
        <row r="4061">
          <cell r="A4061" t="str">
            <v>VILLA_SANTOS_MOMPOX</v>
          </cell>
          <cell r="B4061" t="str">
            <v>URBANIZACION VILLA SANTOS MOMPOX</v>
          </cell>
          <cell r="C4061" t="str">
            <v>UN</v>
          </cell>
          <cell r="E4061">
            <v>337651568.5194006</v>
          </cell>
          <cell r="F4061" t="str">
            <v>PRODUCTO</v>
          </cell>
          <cell r="O4061" t="str">
            <v>MAT</v>
          </cell>
        </row>
        <row r="4062">
          <cell r="A4062" t="str">
            <v>VILLALOBOS</v>
          </cell>
          <cell r="B4062" t="str">
            <v>CIUDADELA LAS MARIAS</v>
          </cell>
          <cell r="C4062" t="str">
            <v>UN</v>
          </cell>
          <cell r="E4062">
            <v>512328815.16710585</v>
          </cell>
          <cell r="F4062" t="str">
            <v>PRODUCTO</v>
          </cell>
        </row>
        <row r="4063">
          <cell r="A4063" t="str">
            <v>VILLALOBOS_VIV</v>
          </cell>
          <cell r="B4063" t="str">
            <v>URBANIZACION ALTOS DE SANTA MARIA</v>
          </cell>
          <cell r="C4063" t="str">
            <v>UN</v>
          </cell>
          <cell r="E4063">
            <v>3894875274.6208224</v>
          </cell>
          <cell r="F4063" t="str">
            <v>PRODUCTO</v>
          </cell>
        </row>
        <row r="4064">
          <cell r="A4064" t="str">
            <v>VILLARUBIELA</v>
          </cell>
          <cell r="B4064" t="str">
            <v>CIUDADELA LAS MARIAS</v>
          </cell>
          <cell r="C4064" t="str">
            <v>UN</v>
          </cell>
          <cell r="E4064">
            <v>244911708.18745831</v>
          </cell>
          <cell r="F4064" t="str">
            <v>PRODUCTO</v>
          </cell>
          <cell r="G4064" t="str">
            <v>XXXX</v>
          </cell>
          <cell r="H4064" t="str">
            <v>OTRA</v>
          </cell>
          <cell r="J4064" t="str">
            <v>NO</v>
          </cell>
          <cell r="L4064" t="str">
            <v>NO</v>
          </cell>
          <cell r="M4064">
            <v>48426839</v>
          </cell>
          <cell r="N4064">
            <v>48426839</v>
          </cell>
        </row>
        <row r="4065">
          <cell r="A4065" t="str">
            <v>VOLT</v>
          </cell>
          <cell r="B4065" t="str">
            <v>VOLTIMETRO A96 0-250V</v>
          </cell>
          <cell r="C4065" t="str">
            <v>U</v>
          </cell>
          <cell r="E4065">
            <v>17680</v>
          </cell>
          <cell r="F4065" t="str">
            <v>PRIMARIO</v>
          </cell>
          <cell r="G4065" t="str">
            <v>VOL</v>
          </cell>
          <cell r="H4065" t="str">
            <v>OTRA</v>
          </cell>
          <cell r="J4065" t="str">
            <v>NO</v>
          </cell>
          <cell r="L4065" t="str">
            <v>SI</v>
          </cell>
          <cell r="M4065">
            <v>17680</v>
          </cell>
          <cell r="N4065">
            <v>17680</v>
          </cell>
        </row>
        <row r="4066">
          <cell r="A4066" t="str">
            <v>VTQ02</v>
          </cell>
          <cell r="B4066" t="str">
            <v>TABLERO MONF. VTQ-2</v>
          </cell>
          <cell r="C4066" t="str">
            <v>U</v>
          </cell>
          <cell r="E4066">
            <v>972</v>
          </cell>
          <cell r="F4066" t="str">
            <v>PRIMARIO</v>
          </cell>
          <cell r="G4066" t="str">
            <v>TAB</v>
          </cell>
          <cell r="H4066" t="str">
            <v>OTRA</v>
          </cell>
          <cell r="J4066" t="str">
            <v>NO</v>
          </cell>
          <cell r="L4066" t="str">
            <v>SI</v>
          </cell>
          <cell r="M4066">
            <v>972</v>
          </cell>
          <cell r="N4066">
            <v>972</v>
          </cell>
        </row>
        <row r="4067">
          <cell r="A4067" t="str">
            <v>VTQ04</v>
          </cell>
          <cell r="B4067" t="str">
            <v>TABLERO MONF. VTQ-4</v>
          </cell>
          <cell r="C4067" t="str">
            <v>U</v>
          </cell>
          <cell r="E4067">
            <v>3394</v>
          </cell>
          <cell r="F4067" t="str">
            <v>PRIMARIO</v>
          </cell>
          <cell r="G4067" t="str">
            <v>TAB</v>
          </cell>
          <cell r="H4067" t="str">
            <v>OTRA</v>
          </cell>
          <cell r="J4067" t="str">
            <v>NO</v>
          </cell>
          <cell r="L4067" t="str">
            <v>SI</v>
          </cell>
          <cell r="M4067">
            <v>3394</v>
          </cell>
          <cell r="N4067">
            <v>3394</v>
          </cell>
        </row>
        <row r="4068">
          <cell r="A4068" t="str">
            <v>VTQ06</v>
          </cell>
          <cell r="B4068" t="str">
            <v>TABLERO MONF. VTQ-6</v>
          </cell>
          <cell r="C4068" t="str">
            <v>U</v>
          </cell>
          <cell r="E4068">
            <v>4539</v>
          </cell>
          <cell r="F4068" t="str">
            <v>PRIMARIO</v>
          </cell>
          <cell r="G4068" t="str">
            <v>TAB</v>
          </cell>
          <cell r="H4068" t="str">
            <v>OTRA</v>
          </cell>
          <cell r="J4068" t="str">
            <v>NO</v>
          </cell>
          <cell r="L4068" t="str">
            <v>SI</v>
          </cell>
          <cell r="M4068">
            <v>4539</v>
          </cell>
          <cell r="N4068">
            <v>4539</v>
          </cell>
        </row>
        <row r="4069">
          <cell r="A4069" t="str">
            <v>VTQ08</v>
          </cell>
          <cell r="B4069" t="str">
            <v>TABLERO MONF. VTQ-8</v>
          </cell>
          <cell r="C4069" t="str">
            <v>U</v>
          </cell>
          <cell r="E4069">
            <v>3</v>
          </cell>
          <cell r="F4069" t="str">
            <v>PRIMARIO</v>
          </cell>
          <cell r="G4069" t="str">
            <v>TAB</v>
          </cell>
          <cell r="H4069" t="str">
            <v>OTRA</v>
          </cell>
          <cell r="J4069" t="str">
            <v>NO</v>
          </cell>
          <cell r="L4069" t="str">
            <v>SI</v>
          </cell>
          <cell r="M4069">
            <v>3</v>
          </cell>
          <cell r="N4069">
            <v>3</v>
          </cell>
        </row>
        <row r="4070">
          <cell r="A4070" t="str">
            <v>VTQ12</v>
          </cell>
          <cell r="B4070" t="str">
            <v>TABLERO MONF. VTQ-12</v>
          </cell>
          <cell r="C4070" t="str">
            <v>U</v>
          </cell>
          <cell r="E4070">
            <v>3</v>
          </cell>
          <cell r="F4070" t="str">
            <v>PRIMARIO</v>
          </cell>
          <cell r="G4070" t="str">
            <v>TAB</v>
          </cell>
          <cell r="H4070" t="str">
            <v>OTRA</v>
          </cell>
          <cell r="J4070" t="str">
            <v>NO</v>
          </cell>
          <cell r="L4070" t="str">
            <v>SI</v>
          </cell>
          <cell r="M4070">
            <v>3</v>
          </cell>
          <cell r="N4070">
            <v>3</v>
          </cell>
        </row>
        <row r="4071">
          <cell r="A4071" t="str">
            <v>VTQ-2</v>
          </cell>
          <cell r="B4071" t="str">
            <v>TABLERO MONOF.  2 CTOS</v>
          </cell>
          <cell r="C4071" t="str">
            <v>U</v>
          </cell>
          <cell r="E4071">
            <v>1871</v>
          </cell>
          <cell r="F4071" t="str">
            <v>PRIMARIO</v>
          </cell>
          <cell r="G4071" t="str">
            <v>TAB</v>
          </cell>
          <cell r="H4071" t="str">
            <v>OTRA</v>
          </cell>
          <cell r="J4071" t="str">
            <v>NO</v>
          </cell>
          <cell r="L4071" t="str">
            <v>SI</v>
          </cell>
          <cell r="M4071">
            <v>1871</v>
          </cell>
          <cell r="N4071">
            <v>1871</v>
          </cell>
        </row>
        <row r="4072">
          <cell r="A4072" t="str">
            <v>VTQ-4</v>
          </cell>
          <cell r="B4072" t="str">
            <v>TABLERO MONF.4 CTOS</v>
          </cell>
          <cell r="C4072" t="str">
            <v>U</v>
          </cell>
          <cell r="E4072">
            <v>2389</v>
          </cell>
          <cell r="F4072" t="str">
            <v>PRIMARIO</v>
          </cell>
          <cell r="G4072" t="str">
            <v>TAB</v>
          </cell>
          <cell r="H4072" t="str">
            <v>OTRA</v>
          </cell>
          <cell r="J4072" t="str">
            <v>NO</v>
          </cell>
          <cell r="L4072" t="str">
            <v>SI</v>
          </cell>
          <cell r="M4072">
            <v>2389</v>
          </cell>
          <cell r="N4072">
            <v>2389</v>
          </cell>
        </row>
        <row r="4073">
          <cell r="A4073" t="str">
            <v>XLP10</v>
          </cell>
          <cell r="B4073" t="str">
            <v>CABLE XLPE No.1/0  15KV</v>
          </cell>
          <cell r="C4073" t="str">
            <v>ML</v>
          </cell>
          <cell r="E4073">
            <v>28000</v>
          </cell>
          <cell r="F4073" t="str">
            <v>PRIMARIO</v>
          </cell>
          <cell r="G4073" t="str">
            <v>CABLE</v>
          </cell>
          <cell r="H4073" t="str">
            <v>OTRA</v>
          </cell>
          <cell r="J4073" t="str">
            <v>NO</v>
          </cell>
          <cell r="L4073" t="str">
            <v>SI</v>
          </cell>
          <cell r="M4073">
            <v>50000</v>
          </cell>
          <cell r="N4073">
            <v>55001</v>
          </cell>
        </row>
        <row r="4074">
          <cell r="A4074" t="str">
            <v>yyy4A</v>
          </cell>
          <cell r="B4074" t="str">
            <v>COSTOS INDIRECTOS</v>
          </cell>
          <cell r="C4074" t="str">
            <v>SER</v>
          </cell>
          <cell r="E4074">
            <v>1465421</v>
          </cell>
          <cell r="F4074" t="str">
            <v>PRIMARIO</v>
          </cell>
          <cell r="G4074" t="str">
            <v>COS</v>
          </cell>
          <cell r="H4074" t="str">
            <v>MOPOSSER</v>
          </cell>
          <cell r="J4074" t="str">
            <v>NO</v>
          </cell>
          <cell r="L4074" t="str">
            <v>NO</v>
          </cell>
          <cell r="M4074">
            <v>1465421</v>
          </cell>
          <cell r="N4074">
            <v>1465421</v>
          </cell>
        </row>
        <row r="4075">
          <cell r="A4075" t="str">
            <v>ZRA12</v>
          </cell>
          <cell r="B4075" t="str">
            <v>TRANSPORTE POSTE 12M</v>
          </cell>
          <cell r="C4075" t="str">
            <v>UT</v>
          </cell>
          <cell r="E4075">
            <v>9424</v>
          </cell>
          <cell r="F4075" t="str">
            <v>PRIMARIO</v>
          </cell>
          <cell r="G4075" t="str">
            <v>TTE</v>
          </cell>
          <cell r="H4075" t="str">
            <v>MOPOSSER</v>
          </cell>
          <cell r="J4075" t="str">
            <v>NO</v>
          </cell>
          <cell r="L4075" t="str">
            <v>NO</v>
          </cell>
          <cell r="M4075">
            <v>9424</v>
          </cell>
          <cell r="N4075">
            <v>9424</v>
          </cell>
        </row>
        <row r="4076">
          <cell r="A4076" t="str">
            <v>ZWWZZ</v>
          </cell>
          <cell r="B4076" t="str">
            <v>SUM. INST. BAJ TRANSF.</v>
          </cell>
          <cell r="C4076" t="str">
            <v>GL</v>
          </cell>
          <cell r="E4076">
            <v>323412</v>
          </cell>
          <cell r="F4076" t="str">
            <v>PRIMARIO</v>
          </cell>
          <cell r="G4076" t="str">
            <v>ZZZ</v>
          </cell>
          <cell r="H4076" t="str">
            <v>OTRA</v>
          </cell>
          <cell r="J4076" t="str">
            <v>NO</v>
          </cell>
          <cell r="L4076" t="str">
            <v>SI</v>
          </cell>
          <cell r="M4076">
            <v>323412</v>
          </cell>
          <cell r="N4076">
            <v>323412</v>
          </cell>
        </row>
      </sheetData>
      <sheetData sheetId="11"/>
      <sheetData sheetId="12"/>
      <sheetData sheetId="13"/>
      <sheetData sheetId="14"/>
      <sheetData sheetId="1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sheetName val="RIGIDO (2)"/>
      <sheetName val="RIGIDO"/>
      <sheetName val="RIEGO"/>
      <sheetName val="RIEGO2"/>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UNITARIOS PARA 241201 2S"/>
      <sheetName val="glvc"/>
      <sheetName val="TRANSPORTE"/>
      <sheetName val="items"/>
      <sheetName val="PR 1"/>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c2.5y2.6"/>
      <sheetName val="PRECIOS"/>
      <sheetName val="PREACTA 6"/>
      <sheetName val="5. ELECTRICO"/>
      <sheetName val="A.P.U"/>
      <sheetName val="REC-COD,"/>
      <sheetName val="TABLA 2008"/>
      <sheetName val="Listas"/>
      <sheetName val="PRESUPUESTO"/>
      <sheetName val="ESTADO VÍA-CRIT.TECNICO"/>
      <sheetName val="SUB APU"/>
      <sheetName val="CLASIFICACION"/>
      <sheetName val="Insum"/>
      <sheetName val="Excavación Mat. Común Estacione"/>
      <sheetName val="Demolición Pavimento"/>
      <sheetName val="LISTA DE PRECIOS"/>
      <sheetName val="Equipo"/>
      <sheetName val="PUNITARIOS%20PARA%20241201%202S"/>
      <sheetName val="RELACION MES"/>
      <sheetName val="GCB2000"/>
      <sheetName val="A. P. U."/>
      <sheetName val="2,2,6,1 Pilotes 0,30"/>
      <sheetName val="062"/>
      <sheetName val="Listado"/>
      <sheetName val="PERSONAL"/>
      <sheetName val="Tarifa MT"/>
      <sheetName val="Bajadas"/>
      <sheetName val="NARIÑ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FORMULA"/>
      <sheetName val="Presup_Cancha"/>
      <sheetName val="CRA.MODI"/>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Lp"/>
      <sheetName val="FINANC"/>
      <sheetName val="TODAS"/>
      <sheetName val=" Liquidacion de Obra por Tramos"/>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ESCENARIO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73938-E8F9-4054-8181-DAC20E8AD363}">
  <sheetPr>
    <tabColor rgb="FF92D050"/>
  </sheetPr>
  <dimension ref="A2:AJ1380"/>
  <sheetViews>
    <sheetView showZeros="0" tabSelected="1" view="pageBreakPreview" topLeftCell="A2" zoomScale="70" zoomScaleNormal="100" zoomScaleSheetLayoutView="70" workbookViewId="0">
      <selection activeCell="C6" sqref="C6:K7"/>
    </sheetView>
  </sheetViews>
  <sheetFormatPr baseColWidth="10" defaultColWidth="11.44140625" defaultRowHeight="14.4"/>
  <cols>
    <col min="1" max="1" width="5.33203125" style="1" customWidth="1"/>
    <col min="2" max="2" width="5.33203125" style="47" customWidth="1"/>
    <col min="3" max="3" width="9.109375" style="55" customWidth="1"/>
    <col min="4" max="4" width="9.88671875" style="55" customWidth="1"/>
    <col min="5" max="6" width="9.109375" style="55" customWidth="1"/>
    <col min="7" max="7" width="81.44140625" style="47" customWidth="1"/>
    <col min="8" max="8" width="7.44140625" style="47" bestFit="1" customWidth="1"/>
    <col min="9" max="9" width="15.33203125" style="47" customWidth="1"/>
    <col min="10" max="10" width="24.6640625" style="47" customWidth="1"/>
    <col min="11" max="11" width="29" style="47" bestFit="1" customWidth="1"/>
    <col min="12" max="12" width="4.6640625" style="1" customWidth="1"/>
    <col min="13" max="13" width="29.33203125" style="15" customWidth="1"/>
    <col min="14" max="14" width="6.88671875" customWidth="1"/>
    <col min="15" max="15" width="32.44140625" customWidth="1"/>
    <col min="17" max="17" width="17.109375" customWidth="1"/>
    <col min="19" max="16384" width="11.44140625" style="1"/>
  </cols>
  <sheetData>
    <row r="2" spans="1:18" ht="45" customHeight="1">
      <c r="C2" s="250" t="s">
        <v>0</v>
      </c>
      <c r="D2" s="250"/>
      <c r="E2" s="250"/>
      <c r="F2" s="250"/>
    </row>
    <row r="3" spans="1:18">
      <c r="C3" s="48"/>
      <c r="D3" s="49"/>
      <c r="E3" s="48"/>
      <c r="F3" s="49"/>
    </row>
    <row r="4" spans="1:18">
      <c r="C4" s="251" t="s">
        <v>1</v>
      </c>
      <c r="D4" s="251"/>
      <c r="E4" s="251"/>
      <c r="F4" s="251"/>
      <c r="G4" s="251"/>
      <c r="H4" s="251"/>
      <c r="I4" s="251"/>
      <c r="J4" s="251"/>
      <c r="K4" s="251"/>
    </row>
    <row r="5" spans="1:18" ht="20.100000000000001" customHeight="1" thickBot="1">
      <c r="C5" s="252" t="s">
        <v>2</v>
      </c>
      <c r="D5" s="252"/>
      <c r="E5" s="252"/>
      <c r="F5" s="252"/>
      <c r="G5" s="252"/>
      <c r="H5" s="252"/>
      <c r="I5" s="252"/>
      <c r="J5" s="252"/>
      <c r="K5" s="252"/>
    </row>
    <row r="6" spans="1:18" s="4" customFormat="1" ht="36" customHeight="1">
      <c r="A6" s="2"/>
      <c r="B6" s="50"/>
      <c r="C6" s="253" t="s">
        <v>1673</v>
      </c>
      <c r="D6" s="254"/>
      <c r="E6" s="254"/>
      <c r="F6" s="254"/>
      <c r="G6" s="254"/>
      <c r="H6" s="254"/>
      <c r="I6" s="254"/>
      <c r="J6" s="254"/>
      <c r="K6" s="255"/>
      <c r="L6" s="3"/>
      <c r="M6" s="15"/>
      <c r="N6"/>
      <c r="O6"/>
      <c r="P6"/>
      <c r="Q6"/>
      <c r="R6"/>
    </row>
    <row r="7" spans="1:18" s="6" customFormat="1" ht="24" customHeight="1" thickBot="1">
      <c r="A7" s="5"/>
      <c r="B7" s="51"/>
      <c r="C7" s="256"/>
      <c r="D7" s="257"/>
      <c r="E7" s="257"/>
      <c r="F7" s="257"/>
      <c r="G7" s="257"/>
      <c r="H7" s="257"/>
      <c r="I7" s="257"/>
      <c r="J7" s="257"/>
      <c r="K7" s="258"/>
      <c r="L7" s="3"/>
      <c r="M7" s="15"/>
      <c r="N7"/>
      <c r="O7"/>
      <c r="P7"/>
      <c r="Q7"/>
      <c r="R7"/>
    </row>
    <row r="8" spans="1:18" s="6" customFormat="1" ht="34.5" customHeight="1" thickBot="1">
      <c r="A8" s="5"/>
      <c r="B8" s="51"/>
      <c r="C8" s="259"/>
      <c r="D8" s="260"/>
      <c r="E8" s="260"/>
      <c r="F8" s="260"/>
      <c r="G8" s="260"/>
      <c r="H8" s="260"/>
      <c r="I8" s="260"/>
      <c r="J8" s="260"/>
      <c r="K8" s="261"/>
      <c r="L8" s="3"/>
      <c r="M8" s="15"/>
      <c r="N8"/>
      <c r="O8"/>
      <c r="P8"/>
      <c r="Q8"/>
      <c r="R8"/>
    </row>
    <row r="9" spans="1:18" s="8" customFormat="1">
      <c r="A9" s="7"/>
      <c r="B9" s="52"/>
      <c r="C9" s="274" t="s">
        <v>3</v>
      </c>
      <c r="D9" s="276" t="s">
        <v>4</v>
      </c>
      <c r="E9" s="278" t="s">
        <v>5</v>
      </c>
      <c r="F9" s="279"/>
      <c r="G9" s="280" t="s">
        <v>6</v>
      </c>
      <c r="H9" s="276" t="s">
        <v>7</v>
      </c>
      <c r="I9" s="262" t="s">
        <v>8</v>
      </c>
      <c r="J9" s="264" t="s">
        <v>9</v>
      </c>
      <c r="K9" s="266" t="s">
        <v>10</v>
      </c>
      <c r="L9" s="9"/>
      <c r="M9" s="15"/>
      <c r="N9"/>
      <c r="O9"/>
      <c r="P9"/>
      <c r="Q9"/>
      <c r="R9"/>
    </row>
    <row r="10" spans="1:18" s="8" customFormat="1" ht="15" thickBot="1">
      <c r="A10" s="7"/>
      <c r="B10" s="52"/>
      <c r="C10" s="275"/>
      <c r="D10" s="277"/>
      <c r="E10" s="53" t="s">
        <v>11</v>
      </c>
      <c r="F10" s="53" t="s">
        <v>12</v>
      </c>
      <c r="G10" s="281"/>
      <c r="H10" s="277"/>
      <c r="I10" s="263"/>
      <c r="J10" s="265"/>
      <c r="K10" s="267"/>
      <c r="L10" s="9"/>
      <c r="M10" s="15"/>
      <c r="N10"/>
      <c r="O10"/>
      <c r="P10"/>
      <c r="Q10"/>
      <c r="R10"/>
    </row>
    <row r="11" spans="1:18" s="8" customFormat="1" ht="26.4" customHeight="1" thickBot="1">
      <c r="A11" s="7"/>
      <c r="B11" s="52"/>
      <c r="C11" s="268" t="s">
        <v>1678</v>
      </c>
      <c r="D11" s="269"/>
      <c r="E11" s="269"/>
      <c r="F11" s="269"/>
      <c r="G11" s="269"/>
      <c r="H11" s="269"/>
      <c r="I11" s="269"/>
      <c r="J11" s="269"/>
      <c r="K11" s="270"/>
      <c r="L11" s="9"/>
      <c r="M11" s="15"/>
      <c r="N11"/>
      <c r="O11"/>
      <c r="P11"/>
      <c r="Q11"/>
      <c r="R11"/>
    </row>
    <row r="12" spans="1:18" s="10" customFormat="1" ht="24.9" customHeight="1">
      <c r="B12" s="47"/>
      <c r="C12" s="54"/>
      <c r="D12" s="55"/>
      <c r="E12" s="55"/>
      <c r="F12" s="55"/>
      <c r="G12" s="47"/>
      <c r="H12" s="47"/>
      <c r="I12" s="47"/>
      <c r="J12" s="47"/>
      <c r="K12" s="56"/>
      <c r="M12" s="15"/>
      <c r="N12"/>
      <c r="O12"/>
      <c r="P12"/>
      <c r="Q12"/>
      <c r="R12"/>
    </row>
    <row r="13" spans="1:18" ht="24.9" customHeight="1">
      <c r="C13" s="57"/>
      <c r="D13" s="58" t="s">
        <v>13</v>
      </c>
      <c r="E13" s="59"/>
      <c r="F13" s="59"/>
      <c r="G13" s="60" t="s">
        <v>14</v>
      </c>
      <c r="H13" s="61"/>
      <c r="I13" s="61"/>
      <c r="J13" s="62"/>
      <c r="K13" s="63"/>
    </row>
    <row r="14" spans="1:18" ht="24.9" customHeight="1">
      <c r="C14" s="57"/>
      <c r="D14" s="58"/>
      <c r="E14" s="59"/>
      <c r="F14" s="59"/>
      <c r="G14" s="64" t="s">
        <v>15</v>
      </c>
      <c r="H14" s="65"/>
      <c r="I14" s="65"/>
      <c r="J14" s="66"/>
      <c r="K14" s="63"/>
    </row>
    <row r="15" spans="1:18" ht="24.9" customHeight="1">
      <c r="C15" s="67"/>
      <c r="D15" s="68" t="s">
        <v>16</v>
      </c>
      <c r="E15" s="69"/>
      <c r="F15" s="69"/>
      <c r="G15" s="70" t="s">
        <v>17</v>
      </c>
      <c r="H15" s="68" t="s">
        <v>18</v>
      </c>
      <c r="I15" s="71">
        <v>501.38487004115109</v>
      </c>
      <c r="J15" s="71">
        <v>82889</v>
      </c>
      <c r="K15" s="72">
        <f t="shared" ref="K15:K20" si="0">ROUND(I15*J15,2)</f>
        <v>41559290.490000002</v>
      </c>
    </row>
    <row r="16" spans="1:18" ht="24.9" customHeight="1">
      <c r="C16" s="67"/>
      <c r="D16" s="68" t="s">
        <v>19</v>
      </c>
      <c r="E16" s="69"/>
      <c r="F16" s="69"/>
      <c r="G16" s="70" t="s">
        <v>20</v>
      </c>
      <c r="H16" s="68" t="s">
        <v>21</v>
      </c>
      <c r="I16" s="71">
        <v>15131.5</v>
      </c>
      <c r="J16" s="71">
        <v>6019</v>
      </c>
      <c r="K16" s="72">
        <f t="shared" si="0"/>
        <v>91076498.5</v>
      </c>
    </row>
    <row r="17" spans="1:18" ht="24.9" customHeight="1">
      <c r="C17" s="67"/>
      <c r="D17" s="68" t="s">
        <v>22</v>
      </c>
      <c r="E17" s="69"/>
      <c r="F17" s="69"/>
      <c r="G17" s="70" t="s">
        <v>23</v>
      </c>
      <c r="H17" s="68" t="s">
        <v>24</v>
      </c>
      <c r="I17" s="71">
        <v>50</v>
      </c>
      <c r="J17" s="71">
        <v>278831</v>
      </c>
      <c r="K17" s="72">
        <f t="shared" si="0"/>
        <v>13941550</v>
      </c>
    </row>
    <row r="18" spans="1:18" ht="24.9" customHeight="1">
      <c r="C18" s="67"/>
      <c r="D18" s="68" t="s">
        <v>25</v>
      </c>
      <c r="E18" s="73"/>
      <c r="F18" s="73"/>
      <c r="G18" s="74" t="s">
        <v>26</v>
      </c>
      <c r="H18" s="75" t="s">
        <v>27</v>
      </c>
      <c r="I18" s="76">
        <v>3</v>
      </c>
      <c r="J18" s="71">
        <v>566527</v>
      </c>
      <c r="K18" s="72">
        <f t="shared" si="0"/>
        <v>1699581</v>
      </c>
    </row>
    <row r="19" spans="1:18" ht="24.9" customHeight="1">
      <c r="C19" s="67"/>
      <c r="D19" s="68" t="s">
        <v>28</v>
      </c>
      <c r="E19" s="77"/>
      <c r="F19" s="77"/>
      <c r="G19" s="74" t="s">
        <v>29</v>
      </c>
      <c r="H19" s="75" t="s">
        <v>24</v>
      </c>
      <c r="I19" s="76">
        <v>50</v>
      </c>
      <c r="J19" s="76">
        <v>33191</v>
      </c>
      <c r="K19" s="78">
        <f t="shared" si="0"/>
        <v>1659550</v>
      </c>
    </row>
    <row r="20" spans="1:18" ht="52.5" customHeight="1">
      <c r="C20" s="79"/>
      <c r="D20" s="75" t="s">
        <v>30</v>
      </c>
      <c r="E20" s="80"/>
      <c r="F20" s="80"/>
      <c r="G20" s="74" t="s">
        <v>31</v>
      </c>
      <c r="H20" s="75" t="s">
        <v>27</v>
      </c>
      <c r="I20" s="76">
        <v>26</v>
      </c>
      <c r="J20" s="76">
        <v>889135</v>
      </c>
      <c r="K20" s="78">
        <f t="shared" si="0"/>
        <v>23117510</v>
      </c>
    </row>
    <row r="21" spans="1:18" s="11" customFormat="1" ht="20.100000000000001" customHeight="1" thickBot="1">
      <c r="B21" s="51"/>
      <c r="C21" s="81" t="s">
        <v>32</v>
      </c>
      <c r="D21" s="82"/>
      <c r="E21" s="82"/>
      <c r="F21" s="82"/>
      <c r="G21" s="83"/>
      <c r="H21" s="82"/>
      <c r="I21" s="84"/>
      <c r="J21" s="85"/>
      <c r="K21" s="86">
        <f>SUM(K15:K20)</f>
        <v>173053979.99000001</v>
      </c>
      <c r="L21" s="12"/>
      <c r="M21" s="15"/>
      <c r="N21"/>
      <c r="O21"/>
      <c r="P21"/>
      <c r="Q21"/>
      <c r="R21"/>
    </row>
    <row r="22" spans="1:18" s="8" customFormat="1" ht="20.100000000000001" customHeight="1" thickBot="1">
      <c r="A22" s="7"/>
      <c r="B22" s="52"/>
      <c r="C22" s="87"/>
      <c r="D22" s="88"/>
      <c r="E22" s="89"/>
      <c r="F22" s="89"/>
      <c r="G22" s="89"/>
      <c r="H22" s="89"/>
      <c r="I22" s="89"/>
      <c r="J22" s="89"/>
      <c r="K22" s="90"/>
      <c r="L22" s="9"/>
      <c r="M22" s="15"/>
      <c r="N22"/>
      <c r="O22"/>
      <c r="P22"/>
      <c r="Q22"/>
      <c r="R22"/>
    </row>
    <row r="23" spans="1:18" s="8" customFormat="1" ht="20.100000000000001" customHeight="1" thickBot="1">
      <c r="A23" s="7"/>
      <c r="B23" s="52"/>
      <c r="C23" s="91"/>
      <c r="D23" s="92"/>
      <c r="E23" s="93"/>
      <c r="F23" s="93"/>
      <c r="G23" s="93"/>
      <c r="H23" s="93"/>
      <c r="I23" s="93"/>
      <c r="J23" s="93"/>
      <c r="K23" s="94"/>
      <c r="L23" s="9"/>
      <c r="M23" s="15"/>
      <c r="N23"/>
      <c r="O23"/>
      <c r="P23"/>
      <c r="Q23"/>
      <c r="R23"/>
    </row>
    <row r="24" spans="1:18" ht="24.9" customHeight="1">
      <c r="C24" s="57"/>
      <c r="D24" s="58" t="s">
        <v>33</v>
      </c>
      <c r="E24" s="59"/>
      <c r="F24" s="59"/>
      <c r="G24" s="60" t="s">
        <v>34</v>
      </c>
      <c r="H24" s="61"/>
      <c r="I24" s="61"/>
      <c r="J24" s="62">
        <v>0</v>
      </c>
      <c r="K24" s="63"/>
    </row>
    <row r="25" spans="1:18" ht="24.9" customHeight="1">
      <c r="C25" s="67"/>
      <c r="D25" s="68" t="s">
        <v>35</v>
      </c>
      <c r="E25" s="69"/>
      <c r="F25" s="69"/>
      <c r="G25" s="70" t="s">
        <v>36</v>
      </c>
      <c r="H25" s="68" t="s">
        <v>21</v>
      </c>
      <c r="I25" s="76">
        <v>15476.7</v>
      </c>
      <c r="J25" s="71">
        <v>5998</v>
      </c>
      <c r="K25" s="72">
        <f t="shared" ref="K25:K30" si="1">ROUND(I25*J25,2)</f>
        <v>92829246.599999994</v>
      </c>
    </row>
    <row r="26" spans="1:18" ht="24.9" customHeight="1">
      <c r="C26" s="67"/>
      <c r="D26" s="68" t="s">
        <v>37</v>
      </c>
      <c r="E26" s="69"/>
      <c r="F26" s="69"/>
      <c r="G26" s="70" t="s">
        <v>38</v>
      </c>
      <c r="H26" s="68" t="s">
        <v>24</v>
      </c>
      <c r="I26" s="76">
        <v>5508.2000000000007</v>
      </c>
      <c r="J26" s="71">
        <v>27825</v>
      </c>
      <c r="K26" s="72">
        <f t="shared" si="1"/>
        <v>153265665</v>
      </c>
    </row>
    <row r="27" spans="1:18" ht="24.9" customHeight="1">
      <c r="C27" s="67"/>
      <c r="D27" s="68" t="s">
        <v>39</v>
      </c>
      <c r="E27" s="95"/>
      <c r="F27" s="95"/>
      <c r="G27" s="70" t="s">
        <v>40</v>
      </c>
      <c r="H27" s="68" t="s">
        <v>24</v>
      </c>
      <c r="I27" s="76">
        <v>2016.6999999999998</v>
      </c>
      <c r="J27" s="71">
        <v>51213</v>
      </c>
      <c r="K27" s="72">
        <f t="shared" si="1"/>
        <v>103281257.09999999</v>
      </c>
    </row>
    <row r="28" spans="1:18" ht="72" customHeight="1">
      <c r="C28" s="67"/>
      <c r="D28" s="68" t="s">
        <v>41</v>
      </c>
      <c r="E28" s="77"/>
      <c r="F28" s="77"/>
      <c r="G28" s="74" t="s">
        <v>42</v>
      </c>
      <c r="H28" s="75" t="s">
        <v>24</v>
      </c>
      <c r="I28" s="76">
        <v>5935</v>
      </c>
      <c r="J28" s="76">
        <v>250273</v>
      </c>
      <c r="K28" s="78">
        <f>ROUND(I28*J28,2)</f>
        <v>1485370255</v>
      </c>
    </row>
    <row r="29" spans="1:18" ht="72" customHeight="1">
      <c r="C29" s="79"/>
      <c r="D29" s="75" t="s">
        <v>43</v>
      </c>
      <c r="E29" s="80"/>
      <c r="F29" s="80"/>
      <c r="G29" s="74" t="s">
        <v>44</v>
      </c>
      <c r="H29" s="75" t="s">
        <v>24</v>
      </c>
      <c r="I29" s="76">
        <v>1266.8999999999999</v>
      </c>
      <c r="J29" s="76">
        <v>27677</v>
      </c>
      <c r="K29" s="78">
        <f t="shared" si="1"/>
        <v>35063991.299999997</v>
      </c>
    </row>
    <row r="30" spans="1:18" ht="24.9" customHeight="1">
      <c r="C30" s="79"/>
      <c r="D30" s="75" t="s">
        <v>45</v>
      </c>
      <c r="E30" s="80"/>
      <c r="F30" s="80"/>
      <c r="G30" s="74" t="s">
        <v>29</v>
      </c>
      <c r="H30" s="75" t="s">
        <v>24</v>
      </c>
      <c r="I30" s="76">
        <v>8579.6</v>
      </c>
      <c r="J30" s="76">
        <v>33191</v>
      </c>
      <c r="K30" s="78">
        <f t="shared" si="1"/>
        <v>284765503.60000002</v>
      </c>
    </row>
    <row r="31" spans="1:18" s="11" customFormat="1" ht="20.100000000000001" customHeight="1" thickBot="1">
      <c r="B31" s="51"/>
      <c r="C31" s="81" t="s">
        <v>32</v>
      </c>
      <c r="D31" s="82"/>
      <c r="E31" s="82"/>
      <c r="F31" s="82"/>
      <c r="G31" s="83"/>
      <c r="H31" s="82"/>
      <c r="I31" s="84"/>
      <c r="J31" s="85"/>
      <c r="K31" s="86">
        <f>SUM(K25:K30)</f>
        <v>2154575918.5999999</v>
      </c>
      <c r="L31" s="12"/>
      <c r="M31" s="15"/>
      <c r="N31"/>
      <c r="O31"/>
      <c r="P31"/>
      <c r="Q31"/>
      <c r="R31"/>
    </row>
    <row r="32" spans="1:18" s="8" customFormat="1" ht="20.100000000000001" customHeight="1" thickBot="1">
      <c r="A32" s="7"/>
      <c r="B32" s="52"/>
      <c r="C32" s="87"/>
      <c r="D32" s="88"/>
      <c r="E32" s="89"/>
      <c r="F32" s="89"/>
      <c r="G32" s="89"/>
      <c r="H32" s="89"/>
      <c r="I32" s="89"/>
      <c r="J32" s="89"/>
      <c r="K32" s="90"/>
      <c r="L32" s="9"/>
      <c r="M32" s="15"/>
      <c r="N32"/>
      <c r="O32"/>
      <c r="P32"/>
      <c r="Q32"/>
      <c r="R32"/>
    </row>
    <row r="33" spans="1:18" s="8" customFormat="1" ht="20.100000000000001" customHeight="1" thickBot="1">
      <c r="A33" s="7"/>
      <c r="B33" s="52"/>
      <c r="C33" s="91"/>
      <c r="D33" s="92"/>
      <c r="E33" s="93"/>
      <c r="F33" s="93"/>
      <c r="G33" s="93"/>
      <c r="H33" s="93"/>
      <c r="I33" s="93"/>
      <c r="J33" s="93"/>
      <c r="K33" s="94"/>
      <c r="L33" s="9"/>
      <c r="M33" s="15"/>
      <c r="N33"/>
      <c r="O33"/>
      <c r="P33"/>
      <c r="Q33"/>
      <c r="R33"/>
    </row>
    <row r="34" spans="1:18">
      <c r="C34" s="96"/>
      <c r="D34" s="97"/>
      <c r="J34" s="47">
        <v>0</v>
      </c>
      <c r="K34" s="56"/>
    </row>
    <row r="35" spans="1:18">
      <c r="C35" s="96"/>
      <c r="D35" s="97"/>
      <c r="J35" s="47">
        <v>0</v>
      </c>
      <c r="K35" s="56"/>
    </row>
    <row r="36" spans="1:18" ht="24.9" customHeight="1">
      <c r="C36" s="57"/>
      <c r="D36" s="58" t="s">
        <v>46</v>
      </c>
      <c r="E36" s="59"/>
      <c r="F36" s="59"/>
      <c r="G36" s="60" t="s">
        <v>47</v>
      </c>
      <c r="H36" s="61"/>
      <c r="I36" s="61"/>
      <c r="J36" s="62">
        <v>0</v>
      </c>
      <c r="K36" s="63"/>
    </row>
    <row r="37" spans="1:18" ht="24.9" customHeight="1">
      <c r="C37" s="57"/>
      <c r="D37" s="58" t="s">
        <v>48</v>
      </c>
      <c r="E37" s="59"/>
      <c r="F37" s="59"/>
      <c r="G37" s="64" t="s">
        <v>49</v>
      </c>
      <c r="H37" s="65"/>
      <c r="I37" s="65"/>
      <c r="J37" s="66">
        <v>0</v>
      </c>
      <c r="K37" s="63"/>
    </row>
    <row r="38" spans="1:18" ht="24.9" customHeight="1">
      <c r="C38" s="67"/>
      <c r="D38" s="68" t="s">
        <v>50</v>
      </c>
      <c r="E38" s="69"/>
      <c r="F38" s="69"/>
      <c r="G38" s="70" t="s">
        <v>51</v>
      </c>
      <c r="H38" s="68" t="s">
        <v>24</v>
      </c>
      <c r="I38" s="76">
        <v>45.5</v>
      </c>
      <c r="J38" s="71">
        <v>1027523</v>
      </c>
      <c r="K38" s="72">
        <f t="shared" ref="K38:K51" si="2">ROUND(I38*J38,2)</f>
        <v>46752296.5</v>
      </c>
    </row>
    <row r="39" spans="1:18" ht="24.9" customHeight="1">
      <c r="C39" s="67"/>
      <c r="D39" s="68" t="s">
        <v>52</v>
      </c>
      <c r="E39" s="69"/>
      <c r="F39" s="69"/>
      <c r="G39" s="70" t="s">
        <v>53</v>
      </c>
      <c r="H39" s="68" t="s">
        <v>24</v>
      </c>
      <c r="I39" s="76">
        <v>250.5</v>
      </c>
      <c r="J39" s="71">
        <v>800026</v>
      </c>
      <c r="K39" s="72">
        <f>ROUND(I39*J39,2)</f>
        <v>200406513</v>
      </c>
    </row>
    <row r="40" spans="1:18" ht="38.25" customHeight="1">
      <c r="C40" s="67"/>
      <c r="D40" s="68" t="s">
        <v>54</v>
      </c>
      <c r="E40" s="69"/>
      <c r="F40" s="69"/>
      <c r="G40" s="70" t="s">
        <v>55</v>
      </c>
      <c r="H40" s="68" t="s">
        <v>24</v>
      </c>
      <c r="I40" s="76">
        <v>327.5</v>
      </c>
      <c r="J40" s="71">
        <v>1399136</v>
      </c>
      <c r="K40" s="72">
        <f t="shared" si="2"/>
        <v>458217040</v>
      </c>
    </row>
    <row r="41" spans="1:18" ht="20.399999999999999">
      <c r="C41" s="67"/>
      <c r="D41" s="68" t="s">
        <v>56</v>
      </c>
      <c r="E41" s="69"/>
      <c r="F41" s="69"/>
      <c r="G41" s="70" t="s">
        <v>57</v>
      </c>
      <c r="H41" s="68" t="s">
        <v>24</v>
      </c>
      <c r="I41" s="76">
        <v>281.90000000000003</v>
      </c>
      <c r="J41" s="71">
        <v>1399136</v>
      </c>
      <c r="K41" s="72">
        <f t="shared" si="2"/>
        <v>394416438.39999998</v>
      </c>
    </row>
    <row r="42" spans="1:18" ht="35.1" customHeight="1">
      <c r="C42" s="67"/>
      <c r="D42" s="68" t="s">
        <v>58</v>
      </c>
      <c r="E42" s="69"/>
      <c r="F42" s="69"/>
      <c r="G42" s="70" t="s">
        <v>59</v>
      </c>
      <c r="H42" s="68" t="s">
        <v>24</v>
      </c>
      <c r="I42" s="76">
        <v>49</v>
      </c>
      <c r="J42" s="71">
        <v>1500344</v>
      </c>
      <c r="K42" s="72">
        <f>ROUND(I42*J42,2)</f>
        <v>73516856</v>
      </c>
    </row>
    <row r="43" spans="1:18" ht="24.9" customHeight="1">
      <c r="C43" s="57"/>
      <c r="D43" s="58" t="s">
        <v>60</v>
      </c>
      <c r="E43" s="59"/>
      <c r="F43" s="59"/>
      <c r="G43" s="64" t="s">
        <v>61</v>
      </c>
      <c r="H43" s="98"/>
      <c r="I43" s="65"/>
      <c r="J43" s="66">
        <v>0</v>
      </c>
      <c r="K43" s="63"/>
    </row>
    <row r="44" spans="1:18" ht="20.399999999999999">
      <c r="C44" s="67"/>
      <c r="D44" s="68" t="s">
        <v>62</v>
      </c>
      <c r="E44" s="69"/>
      <c r="F44" s="69"/>
      <c r="G44" s="70" t="s">
        <v>63</v>
      </c>
      <c r="H44" s="68" t="s">
        <v>24</v>
      </c>
      <c r="I44" s="76">
        <v>192.4</v>
      </c>
      <c r="J44" s="71">
        <v>1828275</v>
      </c>
      <c r="K44" s="72">
        <f t="shared" si="2"/>
        <v>351760110</v>
      </c>
    </row>
    <row r="45" spans="1:18" ht="39.75" customHeight="1">
      <c r="C45" s="67"/>
      <c r="D45" s="68" t="s">
        <v>64</v>
      </c>
      <c r="E45" s="95"/>
      <c r="F45" s="95"/>
      <c r="G45" s="70" t="s">
        <v>65</v>
      </c>
      <c r="H45" s="68" t="s">
        <v>24</v>
      </c>
      <c r="I45" s="76">
        <v>576.1</v>
      </c>
      <c r="J45" s="71">
        <v>1828275</v>
      </c>
      <c r="K45" s="72">
        <f>ROUND(I45*J45,2)</f>
        <v>1053269227.5</v>
      </c>
    </row>
    <row r="46" spans="1:18" ht="33.75" customHeight="1">
      <c r="C46" s="67"/>
      <c r="D46" s="68" t="s">
        <v>66</v>
      </c>
      <c r="E46" s="69"/>
      <c r="F46" s="69"/>
      <c r="G46" s="70" t="s">
        <v>67</v>
      </c>
      <c r="H46" s="68" t="s">
        <v>21</v>
      </c>
      <c r="I46" s="76">
        <v>4390.5</v>
      </c>
      <c r="J46" s="71">
        <v>317174</v>
      </c>
      <c r="K46" s="72">
        <f t="shared" si="2"/>
        <v>1392552447</v>
      </c>
    </row>
    <row r="47" spans="1:18" ht="33.75" customHeight="1">
      <c r="C47" s="67"/>
      <c r="D47" s="68" t="s">
        <v>68</v>
      </c>
      <c r="E47" s="69"/>
      <c r="F47" s="69"/>
      <c r="G47" s="70" t="s">
        <v>69</v>
      </c>
      <c r="H47" s="68" t="s">
        <v>24</v>
      </c>
      <c r="I47" s="76">
        <v>93.699999999999989</v>
      </c>
      <c r="J47" s="71">
        <v>1954175</v>
      </c>
      <c r="K47" s="72">
        <f>ROUND(I47*J47,2)</f>
        <v>183106197.5</v>
      </c>
    </row>
    <row r="48" spans="1:18" ht="33.75" customHeight="1">
      <c r="C48" s="67"/>
      <c r="D48" s="68" t="s">
        <v>70</v>
      </c>
      <c r="E48" s="69"/>
      <c r="F48" s="69"/>
      <c r="G48" s="70" t="s">
        <v>71</v>
      </c>
      <c r="H48" s="68" t="s">
        <v>72</v>
      </c>
      <c r="I48" s="76">
        <v>353093.39999999997</v>
      </c>
      <c r="J48" s="71">
        <v>10806</v>
      </c>
      <c r="K48" s="72">
        <f t="shared" si="2"/>
        <v>3815527280.4000001</v>
      </c>
    </row>
    <row r="49" spans="1:18" ht="24.9" customHeight="1">
      <c r="C49" s="57"/>
      <c r="D49" s="58" t="s">
        <v>73</v>
      </c>
      <c r="E49" s="59"/>
      <c r="F49" s="59"/>
      <c r="G49" s="64" t="s">
        <v>74</v>
      </c>
      <c r="H49" s="98"/>
      <c r="I49" s="65"/>
      <c r="J49" s="66">
        <v>0</v>
      </c>
      <c r="K49" s="63"/>
    </row>
    <row r="50" spans="1:18" ht="43.5" customHeight="1">
      <c r="C50" s="79"/>
      <c r="D50" s="75" t="s">
        <v>75</v>
      </c>
      <c r="E50" s="80"/>
      <c r="F50" s="80"/>
      <c r="G50" s="74" t="s">
        <v>76</v>
      </c>
      <c r="H50" s="75" t="s">
        <v>18</v>
      </c>
      <c r="I50" s="76">
        <v>14.5</v>
      </c>
      <c r="J50" s="76">
        <v>184726</v>
      </c>
      <c r="K50" s="78">
        <f t="shared" si="2"/>
        <v>2678527</v>
      </c>
    </row>
    <row r="51" spans="1:18" ht="63.75" customHeight="1">
      <c r="C51" s="79"/>
      <c r="D51" s="75" t="s">
        <v>77</v>
      </c>
      <c r="E51" s="80"/>
      <c r="F51" s="80"/>
      <c r="G51" s="74" t="s">
        <v>78</v>
      </c>
      <c r="H51" s="75" t="s">
        <v>72</v>
      </c>
      <c r="I51" s="76">
        <v>22060</v>
      </c>
      <c r="J51" s="76">
        <v>24299</v>
      </c>
      <c r="K51" s="78">
        <f t="shared" si="2"/>
        <v>536035940</v>
      </c>
    </row>
    <row r="52" spans="1:18" s="11" customFormat="1" ht="20.100000000000001" customHeight="1" thickBot="1">
      <c r="B52" s="51"/>
      <c r="C52" s="81" t="s">
        <v>32</v>
      </c>
      <c r="D52" s="82"/>
      <c r="E52" s="82"/>
      <c r="F52" s="82"/>
      <c r="G52" s="83"/>
      <c r="H52" s="82"/>
      <c r="I52" s="84"/>
      <c r="J52" s="85"/>
      <c r="K52" s="86">
        <f>SUM(K38:K51)</f>
        <v>8508238873.3000002</v>
      </c>
      <c r="L52" s="12"/>
      <c r="M52" s="15"/>
      <c r="N52"/>
      <c r="O52"/>
      <c r="P52"/>
      <c r="Q52"/>
      <c r="R52"/>
    </row>
    <row r="53" spans="1:18" s="8" customFormat="1" ht="20.100000000000001" customHeight="1" thickBot="1">
      <c r="A53" s="7"/>
      <c r="B53" s="52"/>
      <c r="C53" s="87"/>
      <c r="D53" s="88"/>
      <c r="E53" s="89"/>
      <c r="F53" s="89"/>
      <c r="G53" s="89"/>
      <c r="H53" s="89"/>
      <c r="I53" s="89"/>
      <c r="J53" s="89"/>
      <c r="K53" s="90"/>
      <c r="L53" s="9"/>
      <c r="M53" s="15"/>
      <c r="N53"/>
      <c r="O53"/>
      <c r="P53"/>
      <c r="Q53"/>
      <c r="R53"/>
    </row>
    <row r="54" spans="1:18" s="8" customFormat="1" ht="20.100000000000001" customHeight="1" thickBot="1">
      <c r="A54" s="7"/>
      <c r="B54" s="52"/>
      <c r="C54" s="91"/>
      <c r="D54" s="92"/>
      <c r="E54" s="93"/>
      <c r="F54" s="93"/>
      <c r="G54" s="93"/>
      <c r="H54" s="93"/>
      <c r="I54" s="93"/>
      <c r="J54" s="93"/>
      <c r="K54" s="94"/>
      <c r="L54" s="9"/>
      <c r="M54" s="15"/>
      <c r="N54"/>
      <c r="O54"/>
      <c r="P54"/>
      <c r="Q54"/>
      <c r="R54"/>
    </row>
    <row r="55" spans="1:18" ht="24.9" customHeight="1">
      <c r="C55" s="96"/>
      <c r="D55" s="97"/>
      <c r="J55" s="47">
        <v>0</v>
      </c>
      <c r="K55" s="56"/>
    </row>
    <row r="56" spans="1:18" ht="24.9" customHeight="1">
      <c r="C56" s="96"/>
      <c r="D56" s="97"/>
      <c r="J56" s="47">
        <v>0</v>
      </c>
      <c r="K56" s="56"/>
    </row>
    <row r="57" spans="1:18" ht="24.9" customHeight="1">
      <c r="C57" s="57"/>
      <c r="D57" s="58" t="s">
        <v>79</v>
      </c>
      <c r="E57" s="59"/>
      <c r="F57" s="59"/>
      <c r="G57" s="60" t="s">
        <v>80</v>
      </c>
      <c r="H57" s="61"/>
      <c r="I57" s="61"/>
      <c r="J57" s="62">
        <v>0</v>
      </c>
      <c r="K57" s="63"/>
    </row>
    <row r="58" spans="1:18" ht="24.9" customHeight="1">
      <c r="C58" s="57"/>
      <c r="D58" s="58" t="s">
        <v>81</v>
      </c>
      <c r="E58" s="59"/>
      <c r="F58" s="59"/>
      <c r="G58" s="64" t="s">
        <v>82</v>
      </c>
      <c r="H58" s="65"/>
      <c r="I58" s="65"/>
      <c r="J58" s="66">
        <v>0</v>
      </c>
      <c r="K58" s="63"/>
    </row>
    <row r="59" spans="1:18" ht="35.1" customHeight="1">
      <c r="C59" s="67"/>
      <c r="D59" s="68" t="s">
        <v>83</v>
      </c>
      <c r="E59" s="77"/>
      <c r="F59" s="77"/>
      <c r="G59" s="99" t="s">
        <v>84</v>
      </c>
      <c r="H59" s="68" t="s">
        <v>18</v>
      </c>
      <c r="I59" s="71">
        <v>1974.6999999999998</v>
      </c>
      <c r="J59" s="71">
        <v>80115</v>
      </c>
      <c r="K59" s="72">
        <f t="shared" ref="K59:K79" si="3">ROUND(I59*J59,2)</f>
        <v>158203090.5</v>
      </c>
    </row>
    <row r="60" spans="1:18" ht="35.1" customHeight="1">
      <c r="C60" s="67"/>
      <c r="D60" s="68" t="s">
        <v>85</v>
      </c>
      <c r="E60" s="77"/>
      <c r="F60" s="77"/>
      <c r="G60" s="99" t="s">
        <v>86</v>
      </c>
      <c r="H60" s="68" t="s">
        <v>18</v>
      </c>
      <c r="I60" s="71">
        <v>1974.6999999999998</v>
      </c>
      <c r="J60" s="71">
        <v>21999</v>
      </c>
      <c r="K60" s="72">
        <f t="shared" si="3"/>
        <v>43441425.299999997</v>
      </c>
    </row>
    <row r="61" spans="1:18" ht="24.9" customHeight="1">
      <c r="C61" s="57"/>
      <c r="D61" s="58" t="s">
        <v>87</v>
      </c>
      <c r="E61" s="59"/>
      <c r="F61" s="59"/>
      <c r="G61" s="64" t="s">
        <v>88</v>
      </c>
      <c r="H61" s="98"/>
      <c r="I61" s="65"/>
      <c r="J61" s="66">
        <v>0</v>
      </c>
      <c r="K61" s="63"/>
    </row>
    <row r="62" spans="1:18" ht="35.1" customHeight="1">
      <c r="C62" s="79"/>
      <c r="D62" s="75" t="s">
        <v>89</v>
      </c>
      <c r="E62" s="80"/>
      <c r="F62" s="80"/>
      <c r="G62" s="74" t="s">
        <v>90</v>
      </c>
      <c r="H62" s="75" t="s">
        <v>21</v>
      </c>
      <c r="I62" s="76">
        <v>7556.2000000000007</v>
      </c>
      <c r="J62" s="76">
        <v>100634</v>
      </c>
      <c r="K62" s="78">
        <f t="shared" si="3"/>
        <v>760410630.79999995</v>
      </c>
    </row>
    <row r="63" spans="1:18" ht="35.1" customHeight="1">
      <c r="C63" s="79"/>
      <c r="D63" s="75" t="s">
        <v>91</v>
      </c>
      <c r="E63" s="80"/>
      <c r="F63" s="80"/>
      <c r="G63" s="74" t="s">
        <v>90</v>
      </c>
      <c r="H63" s="75" t="s">
        <v>18</v>
      </c>
      <c r="I63" s="76">
        <v>574</v>
      </c>
      <c r="J63" s="76">
        <v>67546</v>
      </c>
      <c r="K63" s="78">
        <f t="shared" si="3"/>
        <v>38771404</v>
      </c>
    </row>
    <row r="64" spans="1:18" ht="30.6">
      <c r="C64" s="79"/>
      <c r="D64" s="75" t="s">
        <v>92</v>
      </c>
      <c r="E64" s="80"/>
      <c r="F64" s="80"/>
      <c r="G64" s="74" t="s">
        <v>93</v>
      </c>
      <c r="H64" s="75" t="s">
        <v>21</v>
      </c>
      <c r="I64" s="76">
        <v>28.900000000000002</v>
      </c>
      <c r="J64" s="76">
        <v>158099</v>
      </c>
      <c r="K64" s="78">
        <f>ROUND(I64*J64,2)</f>
        <v>4569061.0999999996</v>
      </c>
    </row>
    <row r="65" spans="3:11" ht="35.1" customHeight="1">
      <c r="C65" s="79"/>
      <c r="D65" s="75" t="s">
        <v>94</v>
      </c>
      <c r="E65" s="80"/>
      <c r="F65" s="80"/>
      <c r="G65" s="74" t="s">
        <v>95</v>
      </c>
      <c r="H65" s="75" t="s">
        <v>18</v>
      </c>
      <c r="I65" s="76">
        <v>599.4</v>
      </c>
      <c r="J65" s="76">
        <v>161551</v>
      </c>
      <c r="K65" s="78">
        <f>ROUND(I65*J65,2)</f>
        <v>96833669.400000006</v>
      </c>
    </row>
    <row r="66" spans="3:11" ht="35.1" customHeight="1">
      <c r="C66" s="79"/>
      <c r="D66" s="75" t="s">
        <v>96</v>
      </c>
      <c r="E66" s="80"/>
      <c r="F66" s="80"/>
      <c r="G66" s="74" t="s">
        <v>97</v>
      </c>
      <c r="H66" s="75" t="s">
        <v>18</v>
      </c>
      <c r="I66" s="76">
        <v>2090.9</v>
      </c>
      <c r="J66" s="76">
        <v>137208</v>
      </c>
      <c r="K66" s="78">
        <f>ROUND(I66*J66,2)</f>
        <v>286888207.19999999</v>
      </c>
    </row>
    <row r="67" spans="3:11" ht="35.1" customHeight="1">
      <c r="C67" s="79"/>
      <c r="D67" s="75" t="s">
        <v>98</v>
      </c>
      <c r="E67" s="80"/>
      <c r="F67" s="80"/>
      <c r="G67" s="74" t="s">
        <v>99</v>
      </c>
      <c r="H67" s="75" t="s">
        <v>18</v>
      </c>
      <c r="I67" s="76">
        <v>685.5</v>
      </c>
      <c r="J67" s="76">
        <v>50022</v>
      </c>
      <c r="K67" s="78">
        <f t="shared" si="3"/>
        <v>34290081</v>
      </c>
    </row>
    <row r="68" spans="3:11" ht="35.1" customHeight="1">
      <c r="C68" s="79"/>
      <c r="D68" s="75" t="s">
        <v>100</v>
      </c>
      <c r="E68" s="80"/>
      <c r="F68" s="80"/>
      <c r="G68" s="74" t="s">
        <v>101</v>
      </c>
      <c r="H68" s="75" t="s">
        <v>18</v>
      </c>
      <c r="I68" s="76">
        <v>2761.5</v>
      </c>
      <c r="J68" s="76">
        <v>185737</v>
      </c>
      <c r="K68" s="78">
        <f t="shared" si="3"/>
        <v>512912725.5</v>
      </c>
    </row>
    <row r="69" spans="3:11" ht="35.1" customHeight="1">
      <c r="C69" s="79"/>
      <c r="D69" s="75" t="s">
        <v>102</v>
      </c>
      <c r="E69" s="80"/>
      <c r="F69" s="80"/>
      <c r="G69" s="74" t="s">
        <v>103</v>
      </c>
      <c r="H69" s="75" t="s">
        <v>18</v>
      </c>
      <c r="I69" s="76">
        <v>5097</v>
      </c>
      <c r="J69" s="76">
        <v>9807</v>
      </c>
      <c r="K69" s="78">
        <f>ROUND(I69*J69,2)</f>
        <v>49986279</v>
      </c>
    </row>
    <row r="70" spans="3:11" ht="35.1" customHeight="1">
      <c r="C70" s="79"/>
      <c r="D70" s="75" t="s">
        <v>104</v>
      </c>
      <c r="E70" s="100"/>
      <c r="F70" s="100"/>
      <c r="G70" s="74" t="s">
        <v>105</v>
      </c>
      <c r="H70" s="75" t="s">
        <v>27</v>
      </c>
      <c r="I70" s="76">
        <v>1276</v>
      </c>
      <c r="J70" s="76">
        <v>17650</v>
      </c>
      <c r="K70" s="78">
        <f t="shared" si="3"/>
        <v>22521400</v>
      </c>
    </row>
    <row r="71" spans="3:11" ht="35.1" customHeight="1">
      <c r="C71" s="79"/>
      <c r="D71" s="75" t="s">
        <v>106</v>
      </c>
      <c r="E71" s="80"/>
      <c r="F71" s="80"/>
      <c r="G71" s="74" t="s">
        <v>107</v>
      </c>
      <c r="H71" s="75" t="s">
        <v>21</v>
      </c>
      <c r="I71" s="76">
        <v>17889.5</v>
      </c>
      <c r="J71" s="76">
        <v>41806</v>
      </c>
      <c r="K71" s="78">
        <f t="shared" si="3"/>
        <v>747888437</v>
      </c>
    </row>
    <row r="72" spans="3:11" ht="35.1" customHeight="1">
      <c r="C72" s="79"/>
      <c r="D72" s="75" t="s">
        <v>108</v>
      </c>
      <c r="E72" s="80"/>
      <c r="F72" s="80"/>
      <c r="G72" s="74" t="s">
        <v>109</v>
      </c>
      <c r="H72" s="75" t="s">
        <v>18</v>
      </c>
      <c r="I72" s="76">
        <v>5366.9000000000005</v>
      </c>
      <c r="J72" s="76">
        <v>21999</v>
      </c>
      <c r="K72" s="78">
        <f t="shared" si="3"/>
        <v>118066433.09999999</v>
      </c>
    </row>
    <row r="73" spans="3:11" ht="35.1" customHeight="1">
      <c r="C73" s="79"/>
      <c r="D73" s="75" t="s">
        <v>110</v>
      </c>
      <c r="E73" s="80"/>
      <c r="F73" s="80"/>
      <c r="G73" s="74" t="s">
        <v>111</v>
      </c>
      <c r="H73" s="75" t="s">
        <v>21</v>
      </c>
      <c r="I73" s="76">
        <v>2262.5</v>
      </c>
      <c r="J73" s="76">
        <v>147323</v>
      </c>
      <c r="K73" s="78">
        <f t="shared" si="3"/>
        <v>333318287.5</v>
      </c>
    </row>
    <row r="74" spans="3:11" ht="35.1" customHeight="1">
      <c r="C74" s="79"/>
      <c r="D74" s="75" t="s">
        <v>112</v>
      </c>
      <c r="E74" s="80"/>
      <c r="F74" s="80"/>
      <c r="G74" s="74" t="s">
        <v>113</v>
      </c>
      <c r="H74" s="75" t="s">
        <v>21</v>
      </c>
      <c r="I74" s="76">
        <v>14160.7</v>
      </c>
      <c r="J74" s="76">
        <v>34765</v>
      </c>
      <c r="K74" s="78">
        <f t="shared" si="3"/>
        <v>492296735.5</v>
      </c>
    </row>
    <row r="75" spans="3:11" ht="35.1" customHeight="1">
      <c r="C75" s="79"/>
      <c r="D75" s="75" t="s">
        <v>114</v>
      </c>
      <c r="E75" s="80"/>
      <c r="F75" s="80"/>
      <c r="G75" s="74" t="s">
        <v>115</v>
      </c>
      <c r="H75" s="75" t="s">
        <v>18</v>
      </c>
      <c r="I75" s="76">
        <v>4248.3</v>
      </c>
      <c r="J75" s="76">
        <v>26390</v>
      </c>
      <c r="K75" s="78">
        <f>ROUND(I75*J75,2)</f>
        <v>112112637</v>
      </c>
    </row>
    <row r="76" spans="3:11" ht="35.1" customHeight="1">
      <c r="C76" s="79"/>
      <c r="D76" s="75" t="s">
        <v>116</v>
      </c>
      <c r="E76" s="80"/>
      <c r="F76" s="80"/>
      <c r="G76" s="74" t="s">
        <v>117</v>
      </c>
      <c r="H76" s="75" t="s">
        <v>21</v>
      </c>
      <c r="I76" s="76">
        <v>12782.1</v>
      </c>
      <c r="J76" s="76">
        <v>30278</v>
      </c>
      <c r="K76" s="78">
        <f t="shared" si="3"/>
        <v>387016423.80000001</v>
      </c>
    </row>
    <row r="77" spans="3:11" ht="30.75" customHeight="1">
      <c r="C77" s="79"/>
      <c r="D77" s="75" t="s">
        <v>118</v>
      </c>
      <c r="E77" s="80"/>
      <c r="F77" s="80"/>
      <c r="G77" s="74" t="s">
        <v>119</v>
      </c>
      <c r="H77" s="75" t="s">
        <v>21</v>
      </c>
      <c r="I77" s="76">
        <v>8281.2000000000007</v>
      </c>
      <c r="J77" s="76">
        <v>38446</v>
      </c>
      <c r="K77" s="78">
        <f t="shared" si="3"/>
        <v>318379015.19999999</v>
      </c>
    </row>
    <row r="78" spans="3:11" ht="51.75" customHeight="1">
      <c r="C78" s="79"/>
      <c r="D78" s="75" t="s">
        <v>120</v>
      </c>
      <c r="E78" s="100"/>
      <c r="F78" s="100"/>
      <c r="G78" s="74" t="s">
        <v>121</v>
      </c>
      <c r="H78" s="75" t="s">
        <v>21</v>
      </c>
      <c r="I78" s="76">
        <v>80.099999999999994</v>
      </c>
      <c r="J78" s="76">
        <v>1372484</v>
      </c>
      <c r="K78" s="78">
        <f t="shared" ref="K78" si="4">ROUND(I78*J78,2)</f>
        <v>109935968.40000001</v>
      </c>
    </row>
    <row r="79" spans="3:11" ht="51.75" customHeight="1">
      <c r="C79" s="79"/>
      <c r="D79" s="75" t="s">
        <v>1140</v>
      </c>
      <c r="E79" s="100"/>
      <c r="F79" s="100"/>
      <c r="G79" s="74" t="s">
        <v>122</v>
      </c>
      <c r="H79" s="75" t="s">
        <v>21</v>
      </c>
      <c r="I79" s="76">
        <v>1041.4000000000001</v>
      </c>
      <c r="J79" s="76">
        <v>182659</v>
      </c>
      <c r="K79" s="78">
        <f t="shared" si="3"/>
        <v>190221082.59999999</v>
      </c>
    </row>
    <row r="80" spans="3:11" ht="72" customHeight="1">
      <c r="C80" s="79"/>
      <c r="D80" s="75" t="s">
        <v>1142</v>
      </c>
      <c r="E80" s="80"/>
      <c r="F80" s="80"/>
      <c r="G80" s="74" t="s">
        <v>1143</v>
      </c>
      <c r="H80" s="75" t="s">
        <v>18</v>
      </c>
      <c r="I80" s="76">
        <v>240</v>
      </c>
      <c r="J80" s="76">
        <v>65335</v>
      </c>
      <c r="K80" s="78">
        <f>ROUND(I80*J80,2)</f>
        <v>15680400</v>
      </c>
    </row>
    <row r="81" spans="1:18" s="11" customFormat="1" ht="20.100000000000001" customHeight="1" thickBot="1">
      <c r="B81" s="51"/>
      <c r="C81" s="81" t="s">
        <v>32</v>
      </c>
      <c r="D81" s="82"/>
      <c r="E81" s="82"/>
      <c r="F81" s="82"/>
      <c r="G81" s="83"/>
      <c r="H81" s="82"/>
      <c r="I81" s="84"/>
      <c r="J81" s="85"/>
      <c r="K81" s="86">
        <f>SUM(K59:K80)</f>
        <v>4833743393.9000006</v>
      </c>
      <c r="L81" s="12"/>
      <c r="M81" s="15"/>
      <c r="N81"/>
      <c r="O81"/>
      <c r="P81"/>
      <c r="Q81"/>
      <c r="R81"/>
    </row>
    <row r="82" spans="1:18" s="8" customFormat="1" ht="20.100000000000001" customHeight="1" thickBot="1">
      <c r="A82" s="7"/>
      <c r="B82" s="52"/>
      <c r="C82" s="87"/>
      <c r="D82" s="88"/>
      <c r="E82" s="89"/>
      <c r="F82" s="89"/>
      <c r="G82" s="89"/>
      <c r="H82" s="89"/>
      <c r="I82" s="89"/>
      <c r="J82" s="89"/>
      <c r="K82" s="90"/>
      <c r="L82" s="9"/>
      <c r="M82" s="15"/>
      <c r="N82"/>
      <c r="O82"/>
      <c r="P82"/>
      <c r="Q82"/>
      <c r="R82"/>
    </row>
    <row r="83" spans="1:18" s="8" customFormat="1" ht="20.100000000000001" customHeight="1" thickBot="1">
      <c r="A83" s="7"/>
      <c r="B83" s="52"/>
      <c r="C83" s="91"/>
      <c r="D83" s="92"/>
      <c r="E83" s="93"/>
      <c r="F83" s="93"/>
      <c r="G83" s="93"/>
      <c r="H83" s="93"/>
      <c r="I83" s="93"/>
      <c r="J83" s="93"/>
      <c r="K83" s="94"/>
      <c r="L83" s="9"/>
      <c r="M83" s="15"/>
      <c r="N83"/>
      <c r="O83"/>
      <c r="P83"/>
      <c r="Q83"/>
      <c r="R83"/>
    </row>
    <row r="84" spans="1:18" ht="20.100000000000001" customHeight="1">
      <c r="C84" s="96"/>
      <c r="D84" s="97"/>
      <c r="J84" s="47">
        <v>0</v>
      </c>
      <c r="K84" s="56"/>
    </row>
    <row r="85" spans="1:18" ht="20.100000000000001" customHeight="1">
      <c r="C85" s="96"/>
      <c r="D85" s="97"/>
      <c r="J85" s="47">
        <v>0</v>
      </c>
      <c r="K85" s="56"/>
    </row>
    <row r="86" spans="1:18" ht="20.100000000000001" customHeight="1">
      <c r="C86" s="57"/>
      <c r="D86" s="58">
        <v>5</v>
      </c>
      <c r="E86" s="59"/>
      <c r="F86" s="59"/>
      <c r="G86" s="60" t="s">
        <v>123</v>
      </c>
      <c r="H86" s="61"/>
      <c r="I86" s="61"/>
      <c r="J86" s="62">
        <v>0</v>
      </c>
      <c r="K86" s="63"/>
    </row>
    <row r="87" spans="1:18" ht="35.1" customHeight="1">
      <c r="C87" s="79"/>
      <c r="D87" s="75" t="s">
        <v>124</v>
      </c>
      <c r="E87" s="80"/>
      <c r="F87" s="80"/>
      <c r="G87" s="74" t="s">
        <v>125</v>
      </c>
      <c r="H87" s="75" t="s">
        <v>21</v>
      </c>
      <c r="I87" s="76">
        <v>4847.5</v>
      </c>
      <c r="J87" s="76">
        <v>127487</v>
      </c>
      <c r="K87" s="78">
        <f>ROUND(I87*J87,2)</f>
        <v>617993232.5</v>
      </c>
    </row>
    <row r="88" spans="1:18" ht="20.100000000000001" customHeight="1">
      <c r="C88" s="79"/>
      <c r="D88" s="75" t="s">
        <v>126</v>
      </c>
      <c r="E88" s="80"/>
      <c r="F88" s="80"/>
      <c r="G88" s="74" t="s">
        <v>127</v>
      </c>
      <c r="H88" s="75" t="s">
        <v>21</v>
      </c>
      <c r="I88" s="76">
        <v>4847.5</v>
      </c>
      <c r="J88" s="76">
        <v>47867</v>
      </c>
      <c r="K88" s="78">
        <f>ROUND(I88*J88,2)</f>
        <v>232035282.5</v>
      </c>
    </row>
    <row r="89" spans="1:18" ht="35.1" customHeight="1">
      <c r="C89" s="79"/>
      <c r="D89" s="75" t="s">
        <v>128</v>
      </c>
      <c r="E89" s="80"/>
      <c r="F89" s="80"/>
      <c r="G89" s="74" t="s">
        <v>129</v>
      </c>
      <c r="H89" s="75" t="s">
        <v>21</v>
      </c>
      <c r="I89" s="76">
        <v>4471.4000000000005</v>
      </c>
      <c r="J89" s="76">
        <v>192712</v>
      </c>
      <c r="K89" s="78">
        <f>ROUND(I89*J89,2)</f>
        <v>861692436.79999995</v>
      </c>
    </row>
    <row r="90" spans="1:18" ht="24.9" customHeight="1">
      <c r="C90" s="79"/>
      <c r="D90" s="75" t="s">
        <v>130</v>
      </c>
      <c r="E90" s="80"/>
      <c r="F90" s="80"/>
      <c r="G90" s="74" t="s">
        <v>131</v>
      </c>
      <c r="H90" s="75" t="s">
        <v>18</v>
      </c>
      <c r="I90" s="76">
        <v>4847.5</v>
      </c>
      <c r="J90" s="76">
        <v>49780</v>
      </c>
      <c r="K90" s="78">
        <f>ROUND(I90*J90,2)</f>
        <v>241308550</v>
      </c>
    </row>
    <row r="91" spans="1:18" ht="35.1" customHeight="1">
      <c r="C91" s="79"/>
      <c r="D91" s="75" t="s">
        <v>132</v>
      </c>
      <c r="E91" s="80"/>
      <c r="F91" s="80"/>
      <c r="G91" s="74" t="s">
        <v>133</v>
      </c>
      <c r="H91" s="75" t="s">
        <v>21</v>
      </c>
      <c r="I91" s="76">
        <v>376.1</v>
      </c>
      <c r="J91" s="76">
        <v>146673</v>
      </c>
      <c r="K91" s="78">
        <f>ROUND(I91*J91,2)</f>
        <v>55163715.299999997</v>
      </c>
    </row>
    <row r="92" spans="1:18" s="11" customFormat="1" ht="20.100000000000001" customHeight="1" thickBot="1">
      <c r="B92" s="51"/>
      <c r="C92" s="81" t="s">
        <v>32</v>
      </c>
      <c r="D92" s="82"/>
      <c r="E92" s="82"/>
      <c r="F92" s="82"/>
      <c r="G92" s="83"/>
      <c r="H92" s="82"/>
      <c r="I92" s="84"/>
      <c r="J92" s="85"/>
      <c r="K92" s="86">
        <f>SUM(K87:K91)</f>
        <v>2008193217.0999999</v>
      </c>
      <c r="L92" s="12"/>
      <c r="M92" s="15"/>
      <c r="N92"/>
      <c r="O92"/>
      <c r="P92"/>
      <c r="Q92"/>
      <c r="R92"/>
    </row>
    <row r="93" spans="1:18" s="8" customFormat="1" ht="20.100000000000001" customHeight="1" thickBot="1">
      <c r="A93" s="7"/>
      <c r="B93" s="52"/>
      <c r="C93" s="87"/>
      <c r="D93" s="88"/>
      <c r="E93" s="89"/>
      <c r="F93" s="89"/>
      <c r="G93" s="89"/>
      <c r="H93" s="89"/>
      <c r="I93" s="89"/>
      <c r="J93" s="89"/>
      <c r="K93" s="90"/>
      <c r="L93" s="9"/>
      <c r="M93" s="15"/>
      <c r="N93"/>
      <c r="O93"/>
      <c r="P93"/>
      <c r="Q93"/>
      <c r="R93"/>
    </row>
    <row r="94" spans="1:18" s="8" customFormat="1" ht="20.100000000000001" customHeight="1" thickBot="1">
      <c r="A94" s="7"/>
      <c r="B94" s="52"/>
      <c r="C94" s="91"/>
      <c r="D94" s="92"/>
      <c r="E94" s="93"/>
      <c r="F94" s="93"/>
      <c r="G94" s="93"/>
      <c r="H94" s="93"/>
      <c r="I94" s="93"/>
      <c r="J94" s="93"/>
      <c r="K94" s="94"/>
      <c r="L94" s="9"/>
      <c r="M94" s="15"/>
      <c r="N94"/>
      <c r="O94"/>
      <c r="P94"/>
      <c r="Q94"/>
      <c r="R94"/>
    </row>
    <row r="95" spans="1:18" ht="20.100000000000001" customHeight="1">
      <c r="C95" s="96"/>
      <c r="D95" s="97"/>
      <c r="J95" s="47">
        <v>0</v>
      </c>
      <c r="K95" s="56"/>
    </row>
    <row r="96" spans="1:18" ht="20.100000000000001" customHeight="1">
      <c r="C96" s="96"/>
      <c r="D96" s="97"/>
      <c r="J96" s="47">
        <v>0</v>
      </c>
      <c r="K96" s="56"/>
    </row>
    <row r="97" spans="3:11" ht="20.100000000000001" customHeight="1">
      <c r="C97" s="57"/>
      <c r="D97" s="58" t="s">
        <v>134</v>
      </c>
      <c r="E97" s="59"/>
      <c r="F97" s="59"/>
      <c r="G97" s="60" t="s">
        <v>135</v>
      </c>
      <c r="H97" s="61"/>
      <c r="I97" s="61"/>
      <c r="J97" s="62">
        <v>0</v>
      </c>
      <c r="K97" s="63"/>
    </row>
    <row r="98" spans="3:11" ht="48" customHeight="1">
      <c r="C98" s="79"/>
      <c r="D98" s="75" t="s">
        <v>136</v>
      </c>
      <c r="E98" s="80"/>
      <c r="F98" s="80"/>
      <c r="G98" s="74" t="s">
        <v>137</v>
      </c>
      <c r="H98" s="75" t="s">
        <v>18</v>
      </c>
      <c r="I98" s="76">
        <v>682.6</v>
      </c>
      <c r="J98" s="76">
        <v>56088</v>
      </c>
      <c r="K98" s="78">
        <f t="shared" ref="K98:K106" si="5">ROUND(I98*J98,2)</f>
        <v>38285668.799999997</v>
      </c>
    </row>
    <row r="99" spans="3:11" ht="48" customHeight="1">
      <c r="C99" s="79"/>
      <c r="D99" s="75" t="s">
        <v>138</v>
      </c>
      <c r="E99" s="80"/>
      <c r="F99" s="80"/>
      <c r="G99" s="74" t="s">
        <v>139</v>
      </c>
      <c r="H99" s="75" t="s">
        <v>18</v>
      </c>
      <c r="I99" s="76">
        <v>24.400000000000002</v>
      </c>
      <c r="J99" s="76">
        <v>72394</v>
      </c>
      <c r="K99" s="78">
        <f t="shared" si="5"/>
        <v>1766413.6</v>
      </c>
    </row>
    <row r="100" spans="3:11" ht="48" customHeight="1">
      <c r="C100" s="79"/>
      <c r="D100" s="75" t="s">
        <v>140</v>
      </c>
      <c r="E100" s="80"/>
      <c r="F100" s="80"/>
      <c r="G100" s="74" t="s">
        <v>141</v>
      </c>
      <c r="H100" s="75" t="s">
        <v>18</v>
      </c>
      <c r="I100" s="76">
        <v>689.6</v>
      </c>
      <c r="J100" s="76">
        <v>93568</v>
      </c>
      <c r="K100" s="78">
        <f t="shared" si="5"/>
        <v>64524492.799999997</v>
      </c>
    </row>
    <row r="101" spans="3:11" ht="48" customHeight="1">
      <c r="C101" s="79"/>
      <c r="D101" s="75" t="s">
        <v>142</v>
      </c>
      <c r="E101" s="100"/>
      <c r="F101" s="100"/>
      <c r="G101" s="74" t="s">
        <v>143</v>
      </c>
      <c r="H101" s="75" t="s">
        <v>18</v>
      </c>
      <c r="I101" s="76">
        <v>501.90000000000003</v>
      </c>
      <c r="J101" s="76">
        <v>128021</v>
      </c>
      <c r="K101" s="78">
        <f t="shared" si="5"/>
        <v>64253739.899999999</v>
      </c>
    </row>
    <row r="102" spans="3:11" ht="30.6">
      <c r="C102" s="79"/>
      <c r="D102" s="75" t="s">
        <v>144</v>
      </c>
      <c r="E102" s="80"/>
      <c r="F102" s="80"/>
      <c r="G102" s="74" t="s">
        <v>145</v>
      </c>
      <c r="H102" s="75" t="s">
        <v>18</v>
      </c>
      <c r="I102" s="76">
        <v>24.5</v>
      </c>
      <c r="J102" s="76">
        <v>227030</v>
      </c>
      <c r="K102" s="78">
        <f t="shared" si="5"/>
        <v>5562235</v>
      </c>
    </row>
    <row r="103" spans="3:11" ht="48" customHeight="1">
      <c r="C103" s="79"/>
      <c r="D103" s="75" t="s">
        <v>146</v>
      </c>
      <c r="E103" s="80"/>
      <c r="F103" s="80"/>
      <c r="G103" s="74" t="s">
        <v>147</v>
      </c>
      <c r="H103" s="75" t="s">
        <v>18</v>
      </c>
      <c r="I103" s="76">
        <v>22.6</v>
      </c>
      <c r="J103" s="76">
        <v>43724</v>
      </c>
      <c r="K103" s="78">
        <f t="shared" si="5"/>
        <v>988162.4</v>
      </c>
    </row>
    <row r="104" spans="3:11" ht="48" customHeight="1">
      <c r="C104" s="79"/>
      <c r="D104" s="75" t="s">
        <v>148</v>
      </c>
      <c r="E104" s="80"/>
      <c r="F104" s="80"/>
      <c r="G104" s="74" t="s">
        <v>149</v>
      </c>
      <c r="H104" s="75" t="s">
        <v>27</v>
      </c>
      <c r="I104" s="76">
        <v>1</v>
      </c>
      <c r="J104" s="76">
        <v>3116418</v>
      </c>
      <c r="K104" s="78">
        <f t="shared" si="5"/>
        <v>3116418</v>
      </c>
    </row>
    <row r="105" spans="3:11" ht="48" customHeight="1">
      <c r="C105" s="79"/>
      <c r="D105" s="75" t="s">
        <v>150</v>
      </c>
      <c r="E105" s="100"/>
      <c r="F105" s="100"/>
      <c r="G105" s="74" t="s">
        <v>151</v>
      </c>
      <c r="H105" s="75" t="s">
        <v>27</v>
      </c>
      <c r="I105" s="76">
        <v>301</v>
      </c>
      <c r="J105" s="76">
        <v>105931</v>
      </c>
      <c r="K105" s="78">
        <f t="shared" si="5"/>
        <v>31885231</v>
      </c>
    </row>
    <row r="106" spans="3:11" ht="48" customHeight="1">
      <c r="C106" s="79"/>
      <c r="D106" s="75" t="s">
        <v>152</v>
      </c>
      <c r="E106" s="80"/>
      <c r="F106" s="80"/>
      <c r="G106" s="74" t="s">
        <v>153</v>
      </c>
      <c r="H106" s="75" t="s">
        <v>27</v>
      </c>
      <c r="I106" s="76">
        <v>69</v>
      </c>
      <c r="J106" s="76">
        <v>153344</v>
      </c>
      <c r="K106" s="78">
        <f t="shared" si="5"/>
        <v>10580736</v>
      </c>
    </row>
    <row r="107" spans="3:11" ht="48" customHeight="1">
      <c r="C107" s="79"/>
      <c r="D107" s="75" t="s">
        <v>154</v>
      </c>
      <c r="E107" s="80"/>
      <c r="F107" s="80"/>
      <c r="G107" s="74" t="s">
        <v>155</v>
      </c>
      <c r="H107" s="75" t="s">
        <v>27</v>
      </c>
      <c r="I107" s="76">
        <v>76</v>
      </c>
      <c r="J107" s="76">
        <v>360217</v>
      </c>
      <c r="K107" s="78">
        <f>ROUND(I107*J107,2)</f>
        <v>27376492</v>
      </c>
    </row>
    <row r="108" spans="3:11" ht="20.100000000000001" customHeight="1">
      <c r="C108" s="79"/>
      <c r="D108" s="75" t="s">
        <v>156</v>
      </c>
      <c r="E108" s="80"/>
      <c r="F108" s="80"/>
      <c r="G108" s="74" t="s">
        <v>157</v>
      </c>
      <c r="H108" s="75" t="s">
        <v>27</v>
      </c>
      <c r="I108" s="76">
        <v>159</v>
      </c>
      <c r="J108" s="76">
        <v>92105</v>
      </c>
      <c r="K108" s="78">
        <f>ROUND(I108*J108,2)</f>
        <v>14644695</v>
      </c>
    </row>
    <row r="109" spans="3:11" ht="48" customHeight="1">
      <c r="C109" s="79"/>
      <c r="D109" s="75" t="s">
        <v>158</v>
      </c>
      <c r="E109" s="80"/>
      <c r="F109" s="80"/>
      <c r="G109" s="74" t="s">
        <v>159</v>
      </c>
      <c r="H109" s="75" t="s">
        <v>27</v>
      </c>
      <c r="I109" s="76">
        <v>41</v>
      </c>
      <c r="J109" s="76">
        <v>848491</v>
      </c>
      <c r="K109" s="78">
        <f>ROUND(I109*J109,2)</f>
        <v>34788131</v>
      </c>
    </row>
    <row r="110" spans="3:11" ht="20.100000000000001" customHeight="1">
      <c r="C110" s="79"/>
      <c r="D110" s="75" t="s">
        <v>160</v>
      </c>
      <c r="E110" s="80"/>
      <c r="F110" s="80"/>
      <c r="G110" s="74" t="s">
        <v>161</v>
      </c>
      <c r="H110" s="75" t="s">
        <v>27</v>
      </c>
      <c r="I110" s="76">
        <v>53</v>
      </c>
      <c r="J110" s="76">
        <v>280701</v>
      </c>
      <c r="K110" s="78">
        <f>ROUND(I110*J110,2)</f>
        <v>14877153</v>
      </c>
    </row>
    <row r="111" spans="3:11" ht="20.100000000000001" customHeight="1">
      <c r="C111" s="79"/>
      <c r="D111" s="75" t="s">
        <v>162</v>
      </c>
      <c r="E111" s="80"/>
      <c r="F111" s="80"/>
      <c r="G111" s="74" t="s">
        <v>163</v>
      </c>
      <c r="H111" s="75" t="s">
        <v>27</v>
      </c>
      <c r="I111" s="76">
        <v>5</v>
      </c>
      <c r="J111" s="76">
        <v>543422</v>
      </c>
      <c r="K111" s="78">
        <f>ROUND(I111*J111,2)</f>
        <v>2717110</v>
      </c>
    </row>
    <row r="112" spans="3:11" ht="20.100000000000001" customHeight="1">
      <c r="C112" s="57"/>
      <c r="D112" s="58"/>
      <c r="E112" s="59"/>
      <c r="F112" s="59"/>
      <c r="G112" s="60" t="s">
        <v>164</v>
      </c>
      <c r="H112" s="61"/>
      <c r="I112" s="61"/>
      <c r="J112" s="62">
        <v>0</v>
      </c>
      <c r="K112" s="101"/>
    </row>
    <row r="113" spans="1:18" ht="35.1" customHeight="1">
      <c r="C113" s="79"/>
      <c r="D113" s="75" t="s">
        <v>165</v>
      </c>
      <c r="E113" s="80"/>
      <c r="F113" s="80"/>
      <c r="G113" s="74" t="s">
        <v>166</v>
      </c>
      <c r="H113" s="75" t="s">
        <v>18</v>
      </c>
      <c r="I113" s="76">
        <v>9</v>
      </c>
      <c r="J113" s="76">
        <v>1650493</v>
      </c>
      <c r="K113" s="78">
        <f t="shared" ref="K113:K118" si="6">ROUND(I113*J113,2)</f>
        <v>14854437</v>
      </c>
    </row>
    <row r="114" spans="1:18" ht="20.100000000000001" customHeight="1">
      <c r="C114" s="79"/>
      <c r="D114" s="75" t="s">
        <v>167</v>
      </c>
      <c r="E114" s="80"/>
      <c r="F114" s="80"/>
      <c r="G114" s="74" t="s">
        <v>51</v>
      </c>
      <c r="H114" s="75" t="s">
        <v>24</v>
      </c>
      <c r="I114" s="76">
        <v>1.9</v>
      </c>
      <c r="J114" s="76">
        <v>926238</v>
      </c>
      <c r="K114" s="78">
        <f t="shared" si="6"/>
        <v>1759852.2</v>
      </c>
    </row>
    <row r="115" spans="1:18" ht="35.1" customHeight="1">
      <c r="C115" s="79"/>
      <c r="D115" s="75" t="s">
        <v>168</v>
      </c>
      <c r="E115" s="80"/>
      <c r="F115" s="80"/>
      <c r="G115" s="74" t="s">
        <v>169</v>
      </c>
      <c r="H115" s="75" t="s">
        <v>27</v>
      </c>
      <c r="I115" s="76">
        <v>5</v>
      </c>
      <c r="J115" s="76">
        <v>884977</v>
      </c>
      <c r="K115" s="78">
        <f t="shared" si="6"/>
        <v>4424885</v>
      </c>
    </row>
    <row r="116" spans="1:18" ht="35.1" customHeight="1">
      <c r="C116" s="79"/>
      <c r="D116" s="75" t="s">
        <v>170</v>
      </c>
      <c r="E116" s="80"/>
      <c r="F116" s="80"/>
      <c r="G116" s="74" t="s">
        <v>171</v>
      </c>
      <c r="H116" s="75" t="s">
        <v>27</v>
      </c>
      <c r="I116" s="76">
        <v>5</v>
      </c>
      <c r="J116" s="76">
        <v>1546555</v>
      </c>
      <c r="K116" s="78">
        <f t="shared" si="6"/>
        <v>7732775</v>
      </c>
    </row>
    <row r="117" spans="1:18" ht="26.25" customHeight="1">
      <c r="C117" s="79"/>
      <c r="D117" s="75" t="s">
        <v>172</v>
      </c>
      <c r="E117" s="80"/>
      <c r="F117" s="80"/>
      <c r="G117" s="74" t="s">
        <v>173</v>
      </c>
      <c r="H117" s="75" t="s">
        <v>27</v>
      </c>
      <c r="I117" s="76">
        <v>5</v>
      </c>
      <c r="J117" s="76">
        <v>466376</v>
      </c>
      <c r="K117" s="78">
        <f t="shared" si="6"/>
        <v>2331880</v>
      </c>
    </row>
    <row r="118" spans="1:18" ht="35.1" customHeight="1">
      <c r="C118" s="79"/>
      <c r="D118" s="75" t="s">
        <v>174</v>
      </c>
      <c r="E118" s="80"/>
      <c r="F118" s="80"/>
      <c r="G118" s="74" t="s">
        <v>175</v>
      </c>
      <c r="H118" s="75" t="s">
        <v>27</v>
      </c>
      <c r="I118" s="76">
        <v>5</v>
      </c>
      <c r="J118" s="76">
        <v>411619</v>
      </c>
      <c r="K118" s="78">
        <f t="shared" si="6"/>
        <v>2058095</v>
      </c>
    </row>
    <row r="119" spans="1:18" ht="20.100000000000001" customHeight="1">
      <c r="C119" s="57"/>
      <c r="D119" s="58"/>
      <c r="E119" s="59"/>
      <c r="F119" s="59"/>
      <c r="G119" s="60" t="s">
        <v>176</v>
      </c>
      <c r="H119" s="61"/>
      <c r="I119" s="61"/>
      <c r="J119" s="62">
        <v>0</v>
      </c>
      <c r="K119" s="101"/>
    </row>
    <row r="120" spans="1:18" ht="54.75" customHeight="1">
      <c r="C120" s="79"/>
      <c r="D120" s="75" t="s">
        <v>177</v>
      </c>
      <c r="E120" s="80"/>
      <c r="F120" s="80"/>
      <c r="G120" s="74" t="s">
        <v>178</v>
      </c>
      <c r="H120" s="75" t="s">
        <v>27</v>
      </c>
      <c r="I120" s="76">
        <v>1</v>
      </c>
      <c r="J120" s="76">
        <v>29396850</v>
      </c>
      <c r="K120" s="78">
        <f>ROUND(I120*J120,2)</f>
        <v>29396850</v>
      </c>
    </row>
    <row r="121" spans="1:18" s="11" customFormat="1" ht="20.100000000000001" customHeight="1" thickBot="1">
      <c r="B121" s="51"/>
      <c r="C121" s="81" t="s">
        <v>32</v>
      </c>
      <c r="D121" s="82"/>
      <c r="E121" s="82"/>
      <c r="F121" s="82"/>
      <c r="G121" s="83"/>
      <c r="H121" s="82"/>
      <c r="I121" s="84"/>
      <c r="J121" s="85"/>
      <c r="K121" s="86">
        <f>SUM(K98:K120)</f>
        <v>377925452.69999999</v>
      </c>
      <c r="L121" s="12"/>
      <c r="M121" s="15"/>
      <c r="N121"/>
      <c r="O121"/>
      <c r="P121"/>
      <c r="Q121"/>
      <c r="R121"/>
    </row>
    <row r="122" spans="1:18" s="8" customFormat="1" ht="20.100000000000001" customHeight="1" thickBot="1">
      <c r="A122" s="7"/>
      <c r="B122" s="52"/>
      <c r="C122" s="87"/>
      <c r="D122" s="88"/>
      <c r="E122" s="89"/>
      <c r="F122" s="89"/>
      <c r="G122" s="89"/>
      <c r="H122" s="89"/>
      <c r="I122" s="89"/>
      <c r="J122" s="89"/>
      <c r="K122" s="90"/>
      <c r="L122" s="9"/>
      <c r="M122" s="15"/>
      <c r="N122"/>
      <c r="O122"/>
      <c r="P122"/>
      <c r="Q122"/>
      <c r="R122"/>
    </row>
    <row r="123" spans="1:18" s="8" customFormat="1" ht="20.100000000000001" customHeight="1" thickBot="1">
      <c r="A123" s="7"/>
      <c r="B123" s="52"/>
      <c r="C123" s="91"/>
      <c r="D123" s="92"/>
      <c r="E123" s="93"/>
      <c r="F123" s="93"/>
      <c r="G123" s="93"/>
      <c r="H123" s="93"/>
      <c r="I123" s="93"/>
      <c r="J123" s="93"/>
      <c r="K123" s="94"/>
      <c r="L123" s="9"/>
      <c r="M123" s="15"/>
      <c r="N123"/>
      <c r="O123"/>
      <c r="P123"/>
      <c r="Q123"/>
      <c r="R123"/>
    </row>
    <row r="124" spans="1:18" ht="20.100000000000001" customHeight="1">
      <c r="C124" s="96"/>
      <c r="D124" s="97"/>
      <c r="J124" s="47">
        <v>0</v>
      </c>
      <c r="K124" s="56"/>
    </row>
    <row r="125" spans="1:18" ht="20.100000000000001" customHeight="1">
      <c r="C125" s="96"/>
      <c r="D125" s="97"/>
      <c r="J125" s="47">
        <v>0</v>
      </c>
      <c r="K125" s="56"/>
    </row>
    <row r="126" spans="1:18" ht="20.100000000000001" customHeight="1">
      <c r="C126" s="57"/>
      <c r="D126" s="58" t="s">
        <v>179</v>
      </c>
      <c r="E126" s="59"/>
      <c r="F126" s="59"/>
      <c r="G126" s="60" t="s">
        <v>180</v>
      </c>
      <c r="H126" s="61"/>
      <c r="I126" s="61"/>
      <c r="J126" s="62">
        <v>0</v>
      </c>
      <c r="K126" s="63"/>
    </row>
    <row r="127" spans="1:18">
      <c r="C127" s="79"/>
      <c r="D127" s="75" t="s">
        <v>181</v>
      </c>
      <c r="E127" s="73"/>
      <c r="F127" s="73"/>
      <c r="G127" s="99" t="s">
        <v>182</v>
      </c>
      <c r="H127" s="68" t="s">
        <v>18</v>
      </c>
      <c r="I127" s="76">
        <v>570</v>
      </c>
      <c r="J127" s="71">
        <v>32241</v>
      </c>
      <c r="K127" s="72">
        <f t="shared" ref="K127:K141" si="7">ROUND(I127*J127,2)</f>
        <v>18377370</v>
      </c>
    </row>
    <row r="128" spans="1:18">
      <c r="C128" s="79"/>
      <c r="D128" s="75" t="s">
        <v>183</v>
      </c>
      <c r="E128" s="77"/>
      <c r="F128" s="77"/>
      <c r="G128" s="99" t="s">
        <v>184</v>
      </c>
      <c r="H128" s="68" t="s">
        <v>18</v>
      </c>
      <c r="I128" s="76">
        <v>21.200000000000003</v>
      </c>
      <c r="J128" s="71">
        <v>36390</v>
      </c>
      <c r="K128" s="72">
        <f t="shared" si="7"/>
        <v>771468</v>
      </c>
    </row>
    <row r="129" spans="1:18">
      <c r="C129" s="79"/>
      <c r="D129" s="75" t="s">
        <v>185</v>
      </c>
      <c r="E129" s="77"/>
      <c r="F129" s="77"/>
      <c r="G129" s="99" t="s">
        <v>186</v>
      </c>
      <c r="H129" s="68" t="s">
        <v>18</v>
      </c>
      <c r="I129" s="76">
        <v>458.90000000000003</v>
      </c>
      <c r="J129" s="71">
        <v>44593</v>
      </c>
      <c r="K129" s="72">
        <f t="shared" si="7"/>
        <v>20463727.699999999</v>
      </c>
    </row>
    <row r="130" spans="1:18">
      <c r="C130" s="79"/>
      <c r="D130" s="75" t="s">
        <v>187</v>
      </c>
      <c r="E130" s="77"/>
      <c r="F130" s="77"/>
      <c r="G130" s="99" t="s">
        <v>188</v>
      </c>
      <c r="H130" s="68" t="s">
        <v>18</v>
      </c>
      <c r="I130" s="76">
        <v>22.6</v>
      </c>
      <c r="J130" s="71">
        <v>72191</v>
      </c>
      <c r="K130" s="72">
        <f t="shared" si="7"/>
        <v>1631516.6</v>
      </c>
    </row>
    <row r="131" spans="1:18">
      <c r="C131" s="79"/>
      <c r="D131" s="75" t="s">
        <v>189</v>
      </c>
      <c r="E131" s="77"/>
      <c r="F131" s="77"/>
      <c r="G131" s="99" t="s">
        <v>190</v>
      </c>
      <c r="H131" s="68" t="s">
        <v>18</v>
      </c>
      <c r="I131" s="76">
        <v>123.5</v>
      </c>
      <c r="J131" s="71">
        <v>83402</v>
      </c>
      <c r="K131" s="72">
        <f t="shared" si="7"/>
        <v>10300147</v>
      </c>
    </row>
    <row r="132" spans="1:18">
      <c r="C132" s="79"/>
      <c r="D132" s="75" t="s">
        <v>191</v>
      </c>
      <c r="E132" s="77"/>
      <c r="F132" s="77"/>
      <c r="G132" s="99" t="s">
        <v>192</v>
      </c>
      <c r="H132" s="68" t="s">
        <v>18</v>
      </c>
      <c r="I132" s="76">
        <v>102.6</v>
      </c>
      <c r="J132" s="71">
        <v>87068</v>
      </c>
      <c r="K132" s="72">
        <f t="shared" si="7"/>
        <v>8933176.8000000007</v>
      </c>
    </row>
    <row r="133" spans="1:18">
      <c r="C133" s="79"/>
      <c r="D133" s="75" t="s">
        <v>193</v>
      </c>
      <c r="E133" s="77"/>
      <c r="F133" s="77"/>
      <c r="G133" s="99" t="s">
        <v>194</v>
      </c>
      <c r="H133" s="68" t="s">
        <v>18</v>
      </c>
      <c r="I133" s="76">
        <v>76.5</v>
      </c>
      <c r="J133" s="71">
        <v>162227</v>
      </c>
      <c r="K133" s="72">
        <f t="shared" si="7"/>
        <v>12410365.5</v>
      </c>
    </row>
    <row r="134" spans="1:18">
      <c r="C134" s="79"/>
      <c r="D134" s="75" t="s">
        <v>195</v>
      </c>
      <c r="E134" s="77"/>
      <c r="F134" s="77"/>
      <c r="G134" s="99" t="s">
        <v>196</v>
      </c>
      <c r="H134" s="68" t="s">
        <v>18</v>
      </c>
      <c r="I134" s="76">
        <v>20.8</v>
      </c>
      <c r="J134" s="71">
        <v>191679</v>
      </c>
      <c r="K134" s="72">
        <f t="shared" si="7"/>
        <v>3986923.2</v>
      </c>
    </row>
    <row r="135" spans="1:18">
      <c r="C135" s="79"/>
      <c r="D135" s="75" t="s">
        <v>197</v>
      </c>
      <c r="E135" s="73"/>
      <c r="F135" s="73"/>
      <c r="G135" s="99" t="s">
        <v>198</v>
      </c>
      <c r="H135" s="68" t="s">
        <v>27</v>
      </c>
      <c r="I135" s="76">
        <v>171</v>
      </c>
      <c r="J135" s="71">
        <v>98252</v>
      </c>
      <c r="K135" s="72">
        <f t="shared" si="7"/>
        <v>16801092</v>
      </c>
    </row>
    <row r="136" spans="1:18">
      <c r="C136" s="79"/>
      <c r="D136" s="75" t="s">
        <v>199</v>
      </c>
      <c r="E136" s="77"/>
      <c r="F136" s="77"/>
      <c r="G136" s="99" t="s">
        <v>200</v>
      </c>
      <c r="H136" s="68" t="s">
        <v>27</v>
      </c>
      <c r="I136" s="76">
        <v>69</v>
      </c>
      <c r="J136" s="71">
        <v>159164</v>
      </c>
      <c r="K136" s="72">
        <f t="shared" si="7"/>
        <v>10982316</v>
      </c>
    </row>
    <row r="137" spans="1:18">
      <c r="C137" s="79"/>
      <c r="D137" s="75" t="s">
        <v>201</v>
      </c>
      <c r="E137" s="77"/>
      <c r="F137" s="77"/>
      <c r="G137" s="99" t="s">
        <v>202</v>
      </c>
      <c r="H137" s="68" t="s">
        <v>27</v>
      </c>
      <c r="I137" s="76">
        <v>83</v>
      </c>
      <c r="J137" s="71">
        <v>173132</v>
      </c>
      <c r="K137" s="72">
        <f t="shared" si="7"/>
        <v>14369956</v>
      </c>
    </row>
    <row r="138" spans="1:18">
      <c r="C138" s="79"/>
      <c r="D138" s="75" t="s">
        <v>203</v>
      </c>
      <c r="E138" s="77"/>
      <c r="F138" s="77"/>
      <c r="G138" s="99" t="s">
        <v>204</v>
      </c>
      <c r="H138" s="68" t="s">
        <v>27</v>
      </c>
      <c r="I138" s="76">
        <v>61</v>
      </c>
      <c r="J138" s="71">
        <v>205307</v>
      </c>
      <c r="K138" s="72">
        <f t="shared" si="7"/>
        <v>12523727</v>
      </c>
    </row>
    <row r="139" spans="1:18">
      <c r="C139" s="79"/>
      <c r="D139" s="75" t="s">
        <v>205</v>
      </c>
      <c r="E139" s="77"/>
      <c r="F139" s="77"/>
      <c r="G139" s="99" t="s">
        <v>206</v>
      </c>
      <c r="H139" s="68" t="s">
        <v>27</v>
      </c>
      <c r="I139" s="76">
        <v>2</v>
      </c>
      <c r="J139" s="71">
        <v>402525</v>
      </c>
      <c r="K139" s="72">
        <f t="shared" si="7"/>
        <v>805050</v>
      </c>
    </row>
    <row r="140" spans="1:18">
      <c r="C140" s="79"/>
      <c r="D140" s="75" t="s">
        <v>207</v>
      </c>
      <c r="E140" s="77"/>
      <c r="F140" s="77"/>
      <c r="G140" s="99" t="s">
        <v>208</v>
      </c>
      <c r="H140" s="68" t="s">
        <v>27</v>
      </c>
      <c r="I140" s="76">
        <v>4</v>
      </c>
      <c r="J140" s="71">
        <v>1376761</v>
      </c>
      <c r="K140" s="72">
        <f t="shared" si="7"/>
        <v>5507044</v>
      </c>
    </row>
    <row r="141" spans="1:18">
      <c r="C141" s="79"/>
      <c r="D141" s="75" t="s">
        <v>209</v>
      </c>
      <c r="E141" s="80"/>
      <c r="F141" s="80"/>
      <c r="G141" s="74" t="s">
        <v>210</v>
      </c>
      <c r="H141" s="75" t="s">
        <v>27</v>
      </c>
      <c r="I141" s="76">
        <v>2</v>
      </c>
      <c r="J141" s="76">
        <v>953611</v>
      </c>
      <c r="K141" s="78">
        <f t="shared" si="7"/>
        <v>1907222</v>
      </c>
    </row>
    <row r="142" spans="1:18" s="11" customFormat="1" ht="20.100000000000001" customHeight="1" thickBot="1">
      <c r="B142" s="51"/>
      <c r="C142" s="81" t="s">
        <v>32</v>
      </c>
      <c r="D142" s="82"/>
      <c r="E142" s="82"/>
      <c r="F142" s="82"/>
      <c r="G142" s="83"/>
      <c r="H142" s="82"/>
      <c r="I142" s="84"/>
      <c r="J142" s="85"/>
      <c r="K142" s="86">
        <f>SUM(K127:K141)</f>
        <v>139771101.80000001</v>
      </c>
      <c r="L142" s="12"/>
      <c r="M142" s="15"/>
      <c r="N142"/>
      <c r="O142"/>
      <c r="P142"/>
      <c r="Q142"/>
      <c r="R142"/>
    </row>
    <row r="143" spans="1:18" s="8" customFormat="1" ht="20.100000000000001" customHeight="1" thickBot="1">
      <c r="A143" s="7"/>
      <c r="B143" s="52"/>
      <c r="C143" s="87"/>
      <c r="D143" s="88"/>
      <c r="E143" s="89"/>
      <c r="F143" s="89"/>
      <c r="G143" s="89"/>
      <c r="H143" s="89"/>
      <c r="I143" s="89"/>
      <c r="J143" s="89"/>
      <c r="K143" s="90"/>
      <c r="L143" s="9"/>
      <c r="M143" s="15"/>
      <c r="N143"/>
      <c r="O143"/>
      <c r="P143"/>
      <c r="Q143"/>
      <c r="R143"/>
    </row>
    <row r="144" spans="1:18" s="8" customFormat="1" ht="20.100000000000001" customHeight="1" thickBot="1">
      <c r="A144" s="7"/>
      <c r="B144" s="52"/>
      <c r="C144" s="91"/>
      <c r="D144" s="92"/>
      <c r="E144" s="93"/>
      <c r="F144" s="93"/>
      <c r="G144" s="93"/>
      <c r="H144" s="93"/>
      <c r="I144" s="93"/>
      <c r="J144" s="93"/>
      <c r="K144" s="94"/>
      <c r="L144" s="9"/>
      <c r="M144" s="15"/>
      <c r="N144"/>
      <c r="O144"/>
      <c r="P144"/>
      <c r="Q144"/>
      <c r="R144"/>
    </row>
    <row r="145" spans="1:18" ht="20.100000000000001" customHeight="1">
      <c r="C145" s="96"/>
      <c r="D145" s="97"/>
      <c r="J145" s="47">
        <v>0</v>
      </c>
      <c r="K145" s="56"/>
    </row>
    <row r="146" spans="1:18" ht="20.100000000000001" customHeight="1">
      <c r="C146" s="96"/>
      <c r="D146" s="97"/>
      <c r="J146" s="47">
        <v>0</v>
      </c>
      <c r="K146" s="56"/>
    </row>
    <row r="147" spans="1:18" ht="24.9" customHeight="1">
      <c r="C147" s="57"/>
      <c r="D147" s="58" t="s">
        <v>211</v>
      </c>
      <c r="E147" s="59"/>
      <c r="F147" s="59"/>
      <c r="G147" s="60" t="s">
        <v>212</v>
      </c>
      <c r="H147" s="61"/>
      <c r="I147" s="61"/>
      <c r="J147" s="62">
        <v>0</v>
      </c>
      <c r="K147" s="63"/>
    </row>
    <row r="148" spans="1:18" ht="20.100000000000001" customHeight="1">
      <c r="C148" s="79"/>
      <c r="D148" s="75" t="s">
        <v>213</v>
      </c>
      <c r="E148" s="77"/>
      <c r="F148" s="77"/>
      <c r="G148" s="99" t="s">
        <v>214</v>
      </c>
      <c r="H148" s="68" t="s">
        <v>27</v>
      </c>
      <c r="I148" s="76">
        <v>2</v>
      </c>
      <c r="J148" s="71">
        <v>1026374</v>
      </c>
      <c r="K148" s="72">
        <f t="shared" ref="K148:K156" si="8">ROUND(I148*J148,2)</f>
        <v>2052748</v>
      </c>
    </row>
    <row r="149" spans="1:18" ht="62.25" customHeight="1">
      <c r="C149" s="79"/>
      <c r="D149" s="75" t="s">
        <v>215</v>
      </c>
      <c r="E149" s="77"/>
      <c r="F149" s="77"/>
      <c r="G149" s="99" t="s">
        <v>216</v>
      </c>
      <c r="H149" s="68" t="s">
        <v>27</v>
      </c>
      <c r="I149" s="76">
        <v>2</v>
      </c>
      <c r="J149" s="71">
        <v>1423013</v>
      </c>
      <c r="K149" s="72">
        <f t="shared" si="8"/>
        <v>2846026</v>
      </c>
    </row>
    <row r="150" spans="1:18" ht="20.100000000000001" customHeight="1">
      <c r="C150" s="79"/>
      <c r="D150" s="75" t="s">
        <v>217</v>
      </c>
      <c r="E150" s="77"/>
      <c r="F150" s="77"/>
      <c r="G150" s="99" t="s">
        <v>218</v>
      </c>
      <c r="H150" s="68" t="s">
        <v>27</v>
      </c>
      <c r="I150" s="76">
        <v>1</v>
      </c>
      <c r="J150" s="71">
        <v>6304071</v>
      </c>
      <c r="K150" s="72">
        <f t="shared" si="8"/>
        <v>6304071</v>
      </c>
    </row>
    <row r="151" spans="1:18" ht="20.100000000000001" customHeight="1">
      <c r="C151" s="57"/>
      <c r="D151" s="58"/>
      <c r="E151" s="59"/>
      <c r="F151" s="59"/>
      <c r="G151" s="60" t="s">
        <v>219</v>
      </c>
      <c r="H151" s="61"/>
      <c r="I151" s="61"/>
      <c r="J151" s="62">
        <v>0</v>
      </c>
      <c r="K151" s="101"/>
    </row>
    <row r="152" spans="1:18" ht="24.9" customHeight="1">
      <c r="C152" s="67"/>
      <c r="D152" s="68" t="s">
        <v>220</v>
      </c>
      <c r="E152" s="77"/>
      <c r="F152" s="77"/>
      <c r="G152" s="99" t="s">
        <v>221</v>
      </c>
      <c r="H152" s="68" t="s">
        <v>18</v>
      </c>
      <c r="I152" s="76">
        <v>36</v>
      </c>
      <c r="J152" s="71">
        <v>727184</v>
      </c>
      <c r="K152" s="72">
        <f t="shared" si="8"/>
        <v>26178624</v>
      </c>
    </row>
    <row r="153" spans="1:18" ht="24.9" customHeight="1">
      <c r="C153" s="67"/>
      <c r="D153" s="68" t="s">
        <v>222</v>
      </c>
      <c r="E153" s="77"/>
      <c r="F153" s="77"/>
      <c r="G153" s="99" t="s">
        <v>223</v>
      </c>
      <c r="H153" s="68" t="s">
        <v>27</v>
      </c>
      <c r="I153" s="76">
        <v>6</v>
      </c>
      <c r="J153" s="71">
        <v>144820</v>
      </c>
      <c r="K153" s="72">
        <f t="shared" si="8"/>
        <v>868920</v>
      </c>
    </row>
    <row r="154" spans="1:18" ht="24.9" customHeight="1">
      <c r="C154" s="67"/>
      <c r="D154" s="68" t="s">
        <v>224</v>
      </c>
      <c r="E154" s="77"/>
      <c r="F154" s="77"/>
      <c r="G154" s="99" t="s">
        <v>225</v>
      </c>
      <c r="H154" s="68" t="s">
        <v>27</v>
      </c>
      <c r="I154" s="76">
        <v>6</v>
      </c>
      <c r="J154" s="71">
        <v>222172</v>
      </c>
      <c r="K154" s="72">
        <f t="shared" si="8"/>
        <v>1333032</v>
      </c>
    </row>
    <row r="155" spans="1:18" ht="24.9" customHeight="1">
      <c r="C155" s="67"/>
      <c r="D155" s="68" t="s">
        <v>226</v>
      </c>
      <c r="E155" s="77"/>
      <c r="F155" s="77"/>
      <c r="G155" s="74" t="s">
        <v>227</v>
      </c>
      <c r="H155" s="68" t="s">
        <v>27</v>
      </c>
      <c r="I155" s="76">
        <v>3</v>
      </c>
      <c r="J155" s="71">
        <v>367270</v>
      </c>
      <c r="K155" s="72">
        <f t="shared" si="8"/>
        <v>1101810</v>
      </c>
    </row>
    <row r="156" spans="1:18" ht="24.9" customHeight="1">
      <c r="C156" s="79"/>
      <c r="D156" s="75" t="s">
        <v>228</v>
      </c>
      <c r="E156" s="80"/>
      <c r="F156" s="80"/>
      <c r="G156" s="74" t="s">
        <v>229</v>
      </c>
      <c r="H156" s="75" t="s">
        <v>27</v>
      </c>
      <c r="I156" s="76">
        <v>3</v>
      </c>
      <c r="J156" s="76">
        <v>583449</v>
      </c>
      <c r="K156" s="78">
        <f t="shared" si="8"/>
        <v>1750347</v>
      </c>
    </row>
    <row r="157" spans="1:18" s="11" customFormat="1" ht="20.100000000000001" customHeight="1" thickBot="1">
      <c r="B157" s="51"/>
      <c r="C157" s="81" t="s">
        <v>32</v>
      </c>
      <c r="D157" s="82"/>
      <c r="E157" s="82"/>
      <c r="F157" s="82"/>
      <c r="G157" s="83"/>
      <c r="H157" s="82"/>
      <c r="I157" s="84"/>
      <c r="J157" s="85"/>
      <c r="K157" s="86">
        <f>SUM(K148:K156)</f>
        <v>42435578</v>
      </c>
      <c r="L157" s="12"/>
      <c r="M157" s="15"/>
      <c r="N157"/>
      <c r="O157"/>
      <c r="P157"/>
      <c r="Q157"/>
      <c r="R157"/>
    </row>
    <row r="158" spans="1:18" s="8" customFormat="1" ht="20.100000000000001" customHeight="1" thickBot="1">
      <c r="A158" s="7"/>
      <c r="B158" s="52"/>
      <c r="C158" s="87"/>
      <c r="D158" s="88"/>
      <c r="E158" s="89"/>
      <c r="F158" s="89"/>
      <c r="G158" s="89"/>
      <c r="H158" s="89"/>
      <c r="I158" s="89"/>
      <c r="J158" s="89"/>
      <c r="K158" s="90"/>
      <c r="L158" s="9"/>
      <c r="M158" s="15"/>
      <c r="N158"/>
      <c r="O158"/>
      <c r="P158"/>
      <c r="Q158"/>
      <c r="R158"/>
    </row>
    <row r="159" spans="1:18" s="8" customFormat="1" ht="20.100000000000001" customHeight="1" thickBot="1">
      <c r="A159" s="7"/>
      <c r="B159" s="52"/>
      <c r="C159" s="91"/>
      <c r="D159" s="92"/>
      <c r="E159" s="93"/>
      <c r="F159" s="93"/>
      <c r="G159" s="93"/>
      <c r="H159" s="93"/>
      <c r="I159" s="93"/>
      <c r="J159" s="93"/>
      <c r="K159" s="94"/>
      <c r="L159" s="9"/>
      <c r="M159" s="15"/>
      <c r="N159"/>
      <c r="O159"/>
      <c r="P159"/>
      <c r="Q159"/>
      <c r="R159"/>
    </row>
    <row r="160" spans="1:18">
      <c r="C160" s="96"/>
      <c r="D160" s="97"/>
      <c r="J160" s="47">
        <v>0</v>
      </c>
      <c r="K160" s="56"/>
    </row>
    <row r="161" spans="3:11">
      <c r="C161" s="96"/>
      <c r="D161" s="97"/>
      <c r="J161" s="47">
        <v>0</v>
      </c>
      <c r="K161" s="56"/>
    </row>
    <row r="162" spans="3:11" ht="20.100000000000001" customHeight="1">
      <c r="C162" s="57"/>
      <c r="D162" s="58" t="s">
        <v>230</v>
      </c>
      <c r="E162" s="59"/>
      <c r="F162" s="59"/>
      <c r="G162" s="60" t="s">
        <v>231</v>
      </c>
      <c r="H162" s="61"/>
      <c r="I162" s="61"/>
      <c r="J162" s="62">
        <v>0</v>
      </c>
      <c r="K162" s="63"/>
    </row>
    <row r="163" spans="3:11">
      <c r="C163" s="67"/>
      <c r="D163" s="68" t="s">
        <v>232</v>
      </c>
      <c r="E163" s="69"/>
      <c r="F163" s="69"/>
      <c r="G163" s="70" t="s">
        <v>233</v>
      </c>
      <c r="H163" s="68" t="s">
        <v>18</v>
      </c>
      <c r="I163" s="76">
        <v>60</v>
      </c>
      <c r="J163" s="71">
        <v>404368</v>
      </c>
      <c r="K163" s="72">
        <f t="shared" ref="K163:K217" si="9">ROUND(I163*J163,2)</f>
        <v>24262080</v>
      </c>
    </row>
    <row r="164" spans="3:11">
      <c r="C164" s="67"/>
      <c r="D164" s="68" t="s">
        <v>234</v>
      </c>
      <c r="E164" s="69"/>
      <c r="F164" s="69"/>
      <c r="G164" s="70" t="s">
        <v>235</v>
      </c>
      <c r="H164" s="68" t="s">
        <v>18</v>
      </c>
      <c r="I164" s="76">
        <v>743.4</v>
      </c>
      <c r="J164" s="71">
        <v>105479</v>
      </c>
      <c r="K164" s="72">
        <f t="shared" si="9"/>
        <v>78413088.599999994</v>
      </c>
    </row>
    <row r="165" spans="3:11">
      <c r="C165" s="67"/>
      <c r="D165" s="68" t="s">
        <v>236</v>
      </c>
      <c r="E165" s="69"/>
      <c r="F165" s="69"/>
      <c r="G165" s="70" t="s">
        <v>237</v>
      </c>
      <c r="H165" s="68" t="s">
        <v>18</v>
      </c>
      <c r="I165" s="76">
        <v>160.1</v>
      </c>
      <c r="J165" s="71">
        <v>142415</v>
      </c>
      <c r="K165" s="72">
        <f t="shared" si="9"/>
        <v>22800641.5</v>
      </c>
    </row>
    <row r="166" spans="3:11">
      <c r="C166" s="67"/>
      <c r="D166" s="68" t="s">
        <v>238</v>
      </c>
      <c r="E166" s="69"/>
      <c r="F166" s="69"/>
      <c r="G166" s="70" t="s">
        <v>239</v>
      </c>
      <c r="H166" s="68" t="s">
        <v>18</v>
      </c>
      <c r="I166" s="76">
        <v>44</v>
      </c>
      <c r="J166" s="71">
        <v>185044</v>
      </c>
      <c r="K166" s="72">
        <f t="shared" si="9"/>
        <v>8141936</v>
      </c>
    </row>
    <row r="167" spans="3:11">
      <c r="C167" s="67"/>
      <c r="D167" s="68" t="s">
        <v>240</v>
      </c>
      <c r="E167" s="69"/>
      <c r="F167" s="69"/>
      <c r="G167" s="70" t="s">
        <v>241</v>
      </c>
      <c r="H167" s="68" t="s">
        <v>18</v>
      </c>
      <c r="I167" s="76">
        <v>117.5</v>
      </c>
      <c r="J167" s="71">
        <v>269565</v>
      </c>
      <c r="K167" s="72">
        <f t="shared" si="9"/>
        <v>31673887.5</v>
      </c>
    </row>
    <row r="168" spans="3:11">
      <c r="C168" s="67"/>
      <c r="D168" s="68" t="s">
        <v>242</v>
      </c>
      <c r="E168" s="69"/>
      <c r="F168" s="69"/>
      <c r="G168" s="70" t="s">
        <v>243</v>
      </c>
      <c r="H168" s="68" t="s">
        <v>18</v>
      </c>
      <c r="I168" s="76">
        <v>69.599999999999994</v>
      </c>
      <c r="J168" s="71">
        <v>356769</v>
      </c>
      <c r="K168" s="72">
        <f t="shared" si="9"/>
        <v>24831122.399999999</v>
      </c>
    </row>
    <row r="169" spans="3:11">
      <c r="C169" s="67"/>
      <c r="D169" s="68" t="s">
        <v>244</v>
      </c>
      <c r="E169" s="77"/>
      <c r="F169" s="77"/>
      <c r="G169" s="99" t="s">
        <v>245</v>
      </c>
      <c r="H169" s="68" t="s">
        <v>18</v>
      </c>
      <c r="I169" s="76">
        <v>197.39999999999998</v>
      </c>
      <c r="J169" s="71">
        <v>477413</v>
      </c>
      <c r="K169" s="72">
        <f t="shared" si="9"/>
        <v>94241326.200000003</v>
      </c>
    </row>
    <row r="170" spans="3:11">
      <c r="C170" s="67"/>
      <c r="D170" s="68" t="s">
        <v>246</v>
      </c>
      <c r="E170" s="77"/>
      <c r="F170" s="77"/>
      <c r="G170" s="99" t="s">
        <v>247</v>
      </c>
      <c r="H170" s="68" t="s">
        <v>18</v>
      </c>
      <c r="I170" s="76">
        <v>6</v>
      </c>
      <c r="J170" s="71">
        <v>813759</v>
      </c>
      <c r="K170" s="72">
        <f t="shared" si="9"/>
        <v>4882554</v>
      </c>
    </row>
    <row r="171" spans="3:11">
      <c r="C171" s="67"/>
      <c r="D171" s="68" t="s">
        <v>248</v>
      </c>
      <c r="E171" s="77"/>
      <c r="F171" s="77"/>
      <c r="G171" s="99" t="s">
        <v>249</v>
      </c>
      <c r="H171" s="68" t="s">
        <v>18</v>
      </c>
      <c r="I171" s="76">
        <v>743.4</v>
      </c>
      <c r="J171" s="71">
        <v>19891</v>
      </c>
      <c r="K171" s="72">
        <f t="shared" si="9"/>
        <v>14786969.4</v>
      </c>
    </row>
    <row r="172" spans="3:11">
      <c r="C172" s="67"/>
      <c r="D172" s="68" t="s">
        <v>250</v>
      </c>
      <c r="E172" s="77"/>
      <c r="F172" s="77"/>
      <c r="G172" s="99" t="s">
        <v>251</v>
      </c>
      <c r="H172" s="68" t="s">
        <v>18</v>
      </c>
      <c r="I172" s="76">
        <v>160.1</v>
      </c>
      <c r="J172" s="71">
        <v>22198</v>
      </c>
      <c r="K172" s="72">
        <f t="shared" si="9"/>
        <v>3553899.8</v>
      </c>
    </row>
    <row r="173" spans="3:11">
      <c r="C173" s="67"/>
      <c r="D173" s="68" t="s">
        <v>252</v>
      </c>
      <c r="E173" s="77"/>
      <c r="F173" s="77"/>
      <c r="G173" s="99" t="s">
        <v>253</v>
      </c>
      <c r="H173" s="68" t="s">
        <v>18</v>
      </c>
      <c r="I173" s="76">
        <v>44</v>
      </c>
      <c r="J173" s="71">
        <v>34823</v>
      </c>
      <c r="K173" s="72">
        <f t="shared" si="9"/>
        <v>1532212</v>
      </c>
    </row>
    <row r="174" spans="3:11">
      <c r="C174" s="67"/>
      <c r="D174" s="68" t="s">
        <v>254</v>
      </c>
      <c r="E174" s="77"/>
      <c r="F174" s="77"/>
      <c r="G174" s="99" t="s">
        <v>255</v>
      </c>
      <c r="H174" s="68" t="s">
        <v>18</v>
      </c>
      <c r="I174" s="76">
        <v>117.5</v>
      </c>
      <c r="J174" s="71">
        <v>41926</v>
      </c>
      <c r="K174" s="72">
        <f t="shared" si="9"/>
        <v>4926305</v>
      </c>
    </row>
    <row r="175" spans="3:11">
      <c r="C175" s="67"/>
      <c r="D175" s="68" t="s">
        <v>256</v>
      </c>
      <c r="E175" s="77"/>
      <c r="F175" s="77"/>
      <c r="G175" s="99" t="s">
        <v>257</v>
      </c>
      <c r="H175" s="68" t="s">
        <v>18</v>
      </c>
      <c r="I175" s="76">
        <v>69.599999999999994</v>
      </c>
      <c r="J175" s="71">
        <v>47386</v>
      </c>
      <c r="K175" s="72">
        <f t="shared" si="9"/>
        <v>3298065.6</v>
      </c>
    </row>
    <row r="176" spans="3:11">
      <c r="C176" s="67"/>
      <c r="D176" s="68" t="s">
        <v>258</v>
      </c>
      <c r="E176" s="77"/>
      <c r="F176" s="77"/>
      <c r="G176" s="99" t="s">
        <v>259</v>
      </c>
      <c r="H176" s="68" t="s">
        <v>18</v>
      </c>
      <c r="I176" s="76">
        <v>98.699999999999989</v>
      </c>
      <c r="J176" s="71">
        <v>55525</v>
      </c>
      <c r="K176" s="72">
        <f t="shared" si="9"/>
        <v>5480317.5</v>
      </c>
    </row>
    <row r="177" spans="3:11">
      <c r="C177" s="67"/>
      <c r="D177" s="68" t="s">
        <v>260</v>
      </c>
      <c r="E177" s="77"/>
      <c r="F177" s="77"/>
      <c r="G177" s="99" t="s">
        <v>261</v>
      </c>
      <c r="H177" s="68" t="s">
        <v>18</v>
      </c>
      <c r="I177" s="76">
        <v>0.6</v>
      </c>
      <c r="J177" s="71">
        <v>78477</v>
      </c>
      <c r="K177" s="72">
        <f t="shared" si="9"/>
        <v>47086.2</v>
      </c>
    </row>
    <row r="178" spans="3:11">
      <c r="C178" s="67"/>
      <c r="D178" s="68" t="s">
        <v>262</v>
      </c>
      <c r="E178" s="73"/>
      <c r="F178" s="73"/>
      <c r="G178" s="99" t="s">
        <v>263</v>
      </c>
      <c r="H178" s="68" t="s">
        <v>27</v>
      </c>
      <c r="I178" s="76">
        <v>319</v>
      </c>
      <c r="J178" s="71">
        <v>21226</v>
      </c>
      <c r="K178" s="72">
        <f t="shared" si="9"/>
        <v>6771094</v>
      </c>
    </row>
    <row r="179" spans="3:11">
      <c r="C179" s="67"/>
      <c r="D179" s="68" t="s">
        <v>264</v>
      </c>
      <c r="E179" s="77"/>
      <c r="F179" s="77"/>
      <c r="G179" s="99" t="s">
        <v>265</v>
      </c>
      <c r="H179" s="68" t="s">
        <v>27</v>
      </c>
      <c r="I179" s="76">
        <v>289</v>
      </c>
      <c r="J179" s="71">
        <v>63325</v>
      </c>
      <c r="K179" s="72">
        <f t="shared" si="9"/>
        <v>18300925</v>
      </c>
    </row>
    <row r="180" spans="3:11">
      <c r="C180" s="67"/>
      <c r="D180" s="68" t="s">
        <v>266</v>
      </c>
      <c r="E180" s="77"/>
      <c r="F180" s="77"/>
      <c r="G180" s="99" t="s">
        <v>267</v>
      </c>
      <c r="H180" s="68" t="s">
        <v>27</v>
      </c>
      <c r="I180" s="76">
        <v>98</v>
      </c>
      <c r="J180" s="71">
        <v>81060</v>
      </c>
      <c r="K180" s="72">
        <f t="shared" si="9"/>
        <v>7943880</v>
      </c>
    </row>
    <row r="181" spans="3:11">
      <c r="C181" s="67"/>
      <c r="D181" s="68" t="s">
        <v>268</v>
      </c>
      <c r="E181" s="77"/>
      <c r="F181" s="77"/>
      <c r="G181" s="99" t="s">
        <v>269</v>
      </c>
      <c r="H181" s="68" t="s">
        <v>27</v>
      </c>
      <c r="I181" s="76">
        <v>300</v>
      </c>
      <c r="J181" s="71">
        <v>86686</v>
      </c>
      <c r="K181" s="72">
        <f t="shared" si="9"/>
        <v>26005800</v>
      </c>
    </row>
    <row r="182" spans="3:11">
      <c r="C182" s="67"/>
      <c r="D182" s="68" t="s">
        <v>270</v>
      </c>
      <c r="E182" s="77"/>
      <c r="F182" s="77"/>
      <c r="G182" s="99" t="s">
        <v>271</v>
      </c>
      <c r="H182" s="68" t="s">
        <v>27</v>
      </c>
      <c r="I182" s="76">
        <v>171</v>
      </c>
      <c r="J182" s="71">
        <v>103158</v>
      </c>
      <c r="K182" s="72">
        <f t="shared" si="9"/>
        <v>17640018</v>
      </c>
    </row>
    <row r="183" spans="3:11">
      <c r="C183" s="67"/>
      <c r="D183" s="68" t="s">
        <v>272</v>
      </c>
      <c r="E183" s="77"/>
      <c r="F183" s="77"/>
      <c r="G183" s="99" t="s">
        <v>273</v>
      </c>
      <c r="H183" s="68" t="s">
        <v>27</v>
      </c>
      <c r="I183" s="76">
        <v>234</v>
      </c>
      <c r="J183" s="71">
        <v>141316</v>
      </c>
      <c r="K183" s="72">
        <f t="shared" si="9"/>
        <v>33067944</v>
      </c>
    </row>
    <row r="184" spans="3:11">
      <c r="C184" s="67"/>
      <c r="D184" s="68" t="s">
        <v>274</v>
      </c>
      <c r="E184" s="77"/>
      <c r="F184" s="77"/>
      <c r="G184" s="99" t="s">
        <v>275</v>
      </c>
      <c r="H184" s="68" t="s">
        <v>27</v>
      </c>
      <c r="I184" s="76">
        <v>12</v>
      </c>
      <c r="J184" s="71">
        <v>219316</v>
      </c>
      <c r="K184" s="72">
        <f t="shared" si="9"/>
        <v>2631792</v>
      </c>
    </row>
    <row r="185" spans="3:11">
      <c r="C185" s="67"/>
      <c r="D185" s="68" t="s">
        <v>276</v>
      </c>
      <c r="E185" s="77"/>
      <c r="F185" s="77"/>
      <c r="G185" s="99" t="s">
        <v>277</v>
      </c>
      <c r="H185" s="68" t="s">
        <v>27</v>
      </c>
      <c r="I185" s="76">
        <v>2</v>
      </c>
      <c r="J185" s="71">
        <v>263516</v>
      </c>
      <c r="K185" s="72">
        <f t="shared" si="9"/>
        <v>527032</v>
      </c>
    </row>
    <row r="186" spans="3:11">
      <c r="C186" s="67"/>
      <c r="D186" s="68" t="s">
        <v>278</v>
      </c>
      <c r="E186" s="77"/>
      <c r="F186" s="77"/>
      <c r="G186" s="99" t="s">
        <v>279</v>
      </c>
      <c r="H186" s="68" t="s">
        <v>27</v>
      </c>
      <c r="I186" s="76">
        <v>2</v>
      </c>
      <c r="J186" s="71">
        <v>685555</v>
      </c>
      <c r="K186" s="72">
        <f t="shared" si="9"/>
        <v>1371110</v>
      </c>
    </row>
    <row r="187" spans="3:11">
      <c r="C187" s="67"/>
      <c r="D187" s="68" t="s">
        <v>280</v>
      </c>
      <c r="E187" s="77"/>
      <c r="F187" s="77"/>
      <c r="G187" s="99" t="s">
        <v>281</v>
      </c>
      <c r="H187" s="68" t="s">
        <v>27</v>
      </c>
      <c r="I187" s="76">
        <v>2</v>
      </c>
      <c r="J187" s="71">
        <v>3763294</v>
      </c>
      <c r="K187" s="72">
        <f>ROUND(I187*J187,2)</f>
        <v>7526588</v>
      </c>
    </row>
    <row r="188" spans="3:11">
      <c r="C188" s="67"/>
      <c r="D188" s="68" t="s">
        <v>282</v>
      </c>
      <c r="E188" s="77"/>
      <c r="F188" s="77"/>
      <c r="G188" s="99" t="s">
        <v>283</v>
      </c>
      <c r="H188" s="68" t="s">
        <v>27</v>
      </c>
      <c r="I188" s="76">
        <v>2</v>
      </c>
      <c r="J188" s="71">
        <v>5990955</v>
      </c>
      <c r="K188" s="72">
        <f t="shared" si="9"/>
        <v>11981910</v>
      </c>
    </row>
    <row r="189" spans="3:11">
      <c r="C189" s="67"/>
      <c r="D189" s="68" t="s">
        <v>284</v>
      </c>
      <c r="E189" s="73"/>
      <c r="F189" s="73"/>
      <c r="G189" s="99" t="s">
        <v>285</v>
      </c>
      <c r="H189" s="68" t="s">
        <v>27</v>
      </c>
      <c r="I189" s="76">
        <v>2</v>
      </c>
      <c r="J189" s="71">
        <v>688762</v>
      </c>
      <c r="K189" s="72">
        <f t="shared" si="9"/>
        <v>1377524</v>
      </c>
    </row>
    <row r="190" spans="3:11">
      <c r="C190" s="67"/>
      <c r="D190" s="68" t="s">
        <v>286</v>
      </c>
      <c r="E190" s="77"/>
      <c r="F190" s="77"/>
      <c r="G190" s="99" t="s">
        <v>287</v>
      </c>
      <c r="H190" s="68" t="s">
        <v>27</v>
      </c>
      <c r="I190" s="76">
        <v>1</v>
      </c>
      <c r="J190" s="71">
        <v>1862162</v>
      </c>
      <c r="K190" s="72">
        <f t="shared" si="9"/>
        <v>1862162</v>
      </c>
    </row>
    <row r="191" spans="3:11">
      <c r="C191" s="67"/>
      <c r="D191" s="68" t="s">
        <v>288</v>
      </c>
      <c r="E191" s="77"/>
      <c r="F191" s="77"/>
      <c r="G191" s="99" t="s">
        <v>289</v>
      </c>
      <c r="H191" s="68" t="s">
        <v>27</v>
      </c>
      <c r="I191" s="76">
        <v>1</v>
      </c>
      <c r="J191" s="71">
        <v>7390271</v>
      </c>
      <c r="K191" s="72">
        <f t="shared" si="9"/>
        <v>7390271</v>
      </c>
    </row>
    <row r="192" spans="3:11">
      <c r="C192" s="67"/>
      <c r="D192" s="68" t="s">
        <v>290</v>
      </c>
      <c r="E192" s="77"/>
      <c r="F192" s="77"/>
      <c r="G192" s="99" t="s">
        <v>291</v>
      </c>
      <c r="H192" s="68" t="s">
        <v>27</v>
      </c>
      <c r="I192" s="76">
        <v>1</v>
      </c>
      <c r="J192" s="71">
        <v>2229770</v>
      </c>
      <c r="K192" s="72">
        <f t="shared" si="9"/>
        <v>2229770</v>
      </c>
    </row>
    <row r="193" spans="1:18">
      <c r="C193" s="67"/>
      <c r="D193" s="68" t="s">
        <v>292</v>
      </c>
      <c r="E193" s="77"/>
      <c r="F193" s="77"/>
      <c r="G193" s="99" t="s">
        <v>293</v>
      </c>
      <c r="H193" s="68" t="s">
        <v>27</v>
      </c>
      <c r="I193" s="76">
        <v>6</v>
      </c>
      <c r="J193" s="71">
        <v>3268278</v>
      </c>
      <c r="K193" s="72">
        <f t="shared" si="9"/>
        <v>19609668</v>
      </c>
    </row>
    <row r="194" spans="1:18">
      <c r="C194" s="67"/>
      <c r="D194" s="68" t="s">
        <v>294</v>
      </c>
      <c r="E194" s="77"/>
      <c r="F194" s="77"/>
      <c r="G194" s="99" t="s">
        <v>295</v>
      </c>
      <c r="H194" s="68" t="s">
        <v>27</v>
      </c>
      <c r="I194" s="76">
        <v>6</v>
      </c>
      <c r="J194" s="71">
        <v>872352</v>
      </c>
      <c r="K194" s="72">
        <f t="shared" si="9"/>
        <v>5234112</v>
      </c>
    </row>
    <row r="195" spans="1:18">
      <c r="C195" s="67"/>
      <c r="D195" s="68" t="s">
        <v>296</v>
      </c>
      <c r="E195" s="77"/>
      <c r="F195" s="77"/>
      <c r="G195" s="99" t="s">
        <v>297</v>
      </c>
      <c r="H195" s="68" t="s">
        <v>27</v>
      </c>
      <c r="I195" s="76">
        <v>398</v>
      </c>
      <c r="J195" s="71">
        <v>144089</v>
      </c>
      <c r="K195" s="72">
        <f t="shared" si="9"/>
        <v>57347422</v>
      </c>
    </row>
    <row r="196" spans="1:18">
      <c r="C196" s="67"/>
      <c r="D196" s="68" t="s">
        <v>298</v>
      </c>
      <c r="E196" s="77"/>
      <c r="F196" s="77"/>
      <c r="G196" s="99" t="s">
        <v>299</v>
      </c>
      <c r="H196" s="68" t="s">
        <v>27</v>
      </c>
      <c r="I196" s="76">
        <v>398</v>
      </c>
      <c r="J196" s="71">
        <v>83006</v>
      </c>
      <c r="K196" s="72">
        <f t="shared" si="9"/>
        <v>33036388</v>
      </c>
    </row>
    <row r="197" spans="1:18">
      <c r="C197" s="67"/>
      <c r="D197" s="68" t="s">
        <v>300</v>
      </c>
      <c r="E197" s="77"/>
      <c r="F197" s="77"/>
      <c r="G197" s="99" t="s">
        <v>301</v>
      </c>
      <c r="H197" s="68" t="s">
        <v>27</v>
      </c>
      <c r="I197" s="76">
        <v>1</v>
      </c>
      <c r="J197" s="71">
        <v>380094</v>
      </c>
      <c r="K197" s="72">
        <f t="shared" si="9"/>
        <v>380094</v>
      </c>
    </row>
    <row r="198" spans="1:18">
      <c r="C198" s="67"/>
      <c r="D198" s="68" t="s">
        <v>302</v>
      </c>
      <c r="E198" s="77"/>
      <c r="F198" s="77"/>
      <c r="G198" s="99" t="s">
        <v>303</v>
      </c>
      <c r="H198" s="68" t="s">
        <v>27</v>
      </c>
      <c r="I198" s="76">
        <v>8</v>
      </c>
      <c r="J198" s="71">
        <v>202644</v>
      </c>
      <c r="K198" s="72">
        <f t="shared" si="9"/>
        <v>1621152</v>
      </c>
    </row>
    <row r="199" spans="1:18">
      <c r="C199" s="67"/>
      <c r="D199" s="68" t="s">
        <v>304</v>
      </c>
      <c r="E199" s="77"/>
      <c r="F199" s="77"/>
      <c r="G199" s="99" t="s">
        <v>305</v>
      </c>
      <c r="H199" s="68" t="s">
        <v>27</v>
      </c>
      <c r="I199" s="76">
        <v>1</v>
      </c>
      <c r="J199" s="71">
        <v>5235386</v>
      </c>
      <c r="K199" s="72">
        <f t="shared" si="9"/>
        <v>5235386</v>
      </c>
    </row>
    <row r="200" spans="1:18">
      <c r="C200" s="67"/>
      <c r="D200" s="68" t="s">
        <v>306</v>
      </c>
      <c r="E200" s="77"/>
      <c r="F200" s="77"/>
      <c r="G200" s="99" t="s">
        <v>307</v>
      </c>
      <c r="H200" s="68" t="s">
        <v>27</v>
      </c>
      <c r="I200" s="76">
        <v>1</v>
      </c>
      <c r="J200" s="71">
        <v>2710021</v>
      </c>
      <c r="K200" s="72">
        <f t="shared" si="9"/>
        <v>2710021</v>
      </c>
    </row>
    <row r="201" spans="1:18">
      <c r="C201" s="67"/>
      <c r="D201" s="68" t="s">
        <v>308</v>
      </c>
      <c r="E201" s="77"/>
      <c r="F201" s="77"/>
      <c r="G201" s="99" t="s">
        <v>309</v>
      </c>
      <c r="H201" s="68" t="s">
        <v>27</v>
      </c>
      <c r="I201" s="76">
        <v>2</v>
      </c>
      <c r="J201" s="71">
        <v>2899829</v>
      </c>
      <c r="K201" s="72">
        <f t="shared" si="9"/>
        <v>5799658</v>
      </c>
    </row>
    <row r="202" spans="1:18" ht="69.75" customHeight="1">
      <c r="C202" s="79"/>
      <c r="D202" s="75" t="s">
        <v>310</v>
      </c>
      <c r="E202" s="80"/>
      <c r="F202" s="80"/>
      <c r="G202" s="74" t="s">
        <v>311</v>
      </c>
      <c r="H202" s="75" t="s">
        <v>27</v>
      </c>
      <c r="I202" s="76">
        <v>1</v>
      </c>
      <c r="J202" s="76">
        <v>24320478</v>
      </c>
      <c r="K202" s="78">
        <f t="shared" si="9"/>
        <v>24320478</v>
      </c>
    </row>
    <row r="203" spans="1:18" s="11" customFormat="1" ht="20.100000000000001" customHeight="1" thickBot="1">
      <c r="B203" s="51"/>
      <c r="C203" s="81" t="s">
        <v>32</v>
      </c>
      <c r="D203" s="82"/>
      <c r="E203" s="82"/>
      <c r="F203" s="82"/>
      <c r="G203" s="83"/>
      <c r="H203" s="82"/>
      <c r="I203" s="84"/>
      <c r="J203" s="85"/>
      <c r="K203" s="86">
        <f>SUM(K163:K202)</f>
        <v>624793690.70000005</v>
      </c>
      <c r="L203" s="12"/>
      <c r="M203" s="15"/>
      <c r="N203"/>
      <c r="O203"/>
      <c r="P203"/>
      <c r="Q203"/>
      <c r="R203"/>
    </row>
    <row r="204" spans="1:18" s="8" customFormat="1" ht="20.100000000000001" customHeight="1" thickBot="1">
      <c r="A204" s="7"/>
      <c r="B204" s="52"/>
      <c r="C204" s="87"/>
      <c r="D204" s="88"/>
      <c r="E204" s="89"/>
      <c r="F204" s="89"/>
      <c r="G204" s="89"/>
      <c r="H204" s="89"/>
      <c r="I204" s="89"/>
      <c r="J204" s="89"/>
      <c r="K204" s="90"/>
      <c r="L204" s="9"/>
      <c r="M204" s="15"/>
      <c r="N204"/>
      <c r="O204"/>
      <c r="P204"/>
      <c r="Q204"/>
      <c r="R204"/>
    </row>
    <row r="205" spans="1:18" s="8" customFormat="1" ht="20.100000000000001" customHeight="1" thickBot="1">
      <c r="A205" s="7"/>
      <c r="B205" s="52"/>
      <c r="C205" s="91"/>
      <c r="D205" s="92"/>
      <c r="E205" s="93"/>
      <c r="F205" s="93"/>
      <c r="G205" s="93"/>
      <c r="H205" s="93"/>
      <c r="I205" s="93"/>
      <c r="J205" s="93"/>
      <c r="K205" s="94"/>
      <c r="L205" s="9"/>
      <c r="M205" s="15"/>
      <c r="N205"/>
      <c r="O205"/>
      <c r="P205"/>
      <c r="Q205"/>
      <c r="R205"/>
    </row>
    <row r="206" spans="1:18">
      <c r="C206" s="96"/>
      <c r="D206" s="97"/>
      <c r="J206" s="47">
        <v>0</v>
      </c>
      <c r="K206" s="56"/>
    </row>
    <row r="207" spans="1:18">
      <c r="C207" s="96"/>
      <c r="D207" s="97"/>
      <c r="J207" s="47">
        <v>0</v>
      </c>
      <c r="K207" s="56"/>
    </row>
    <row r="208" spans="1:18" ht="24.9" customHeight="1">
      <c r="C208" s="57"/>
      <c r="D208" s="58">
        <v>10</v>
      </c>
      <c r="E208" s="59"/>
      <c r="F208" s="59"/>
      <c r="G208" s="60" t="s">
        <v>312</v>
      </c>
      <c r="H208" s="61"/>
      <c r="I208" s="61"/>
      <c r="J208" s="62">
        <v>0</v>
      </c>
      <c r="K208" s="63"/>
    </row>
    <row r="209" spans="1:18" ht="37.5" customHeight="1">
      <c r="C209" s="102"/>
      <c r="D209" s="103" t="s">
        <v>313</v>
      </c>
      <c r="E209" s="104"/>
      <c r="F209" s="104"/>
      <c r="G209" s="105" t="s">
        <v>314</v>
      </c>
      <c r="H209" s="68" t="s">
        <v>27</v>
      </c>
      <c r="I209" s="76">
        <v>1</v>
      </c>
      <c r="J209" s="71">
        <v>15852041</v>
      </c>
      <c r="K209" s="72">
        <f t="shared" si="9"/>
        <v>15852041</v>
      </c>
    </row>
    <row r="210" spans="1:18">
      <c r="C210" s="102"/>
      <c r="D210" s="103" t="s">
        <v>315</v>
      </c>
      <c r="E210" s="104"/>
      <c r="F210" s="104"/>
      <c r="G210" s="105" t="s">
        <v>1187</v>
      </c>
      <c r="H210" s="68" t="s">
        <v>27</v>
      </c>
      <c r="I210" s="76">
        <v>176</v>
      </c>
      <c r="J210" s="71">
        <v>563044</v>
      </c>
      <c r="K210" s="72">
        <f t="shared" si="9"/>
        <v>99095744</v>
      </c>
    </row>
    <row r="211" spans="1:18">
      <c r="C211" s="102"/>
      <c r="D211" s="103" t="s">
        <v>316</v>
      </c>
      <c r="E211" s="104"/>
      <c r="F211" s="104"/>
      <c r="G211" s="105" t="s">
        <v>1679</v>
      </c>
      <c r="H211" s="68" t="s">
        <v>27</v>
      </c>
      <c r="I211" s="76">
        <v>4</v>
      </c>
      <c r="J211" s="71">
        <v>563044</v>
      </c>
      <c r="K211" s="72">
        <f t="shared" si="9"/>
        <v>2252176</v>
      </c>
    </row>
    <row r="212" spans="1:18">
      <c r="C212" s="102"/>
      <c r="D212" s="103" t="s">
        <v>318</v>
      </c>
      <c r="E212" s="104"/>
      <c r="F212" s="104"/>
      <c r="G212" s="105" t="s">
        <v>317</v>
      </c>
      <c r="H212" s="68" t="s">
        <v>27</v>
      </c>
      <c r="I212" s="76">
        <v>180</v>
      </c>
      <c r="J212" s="71">
        <v>105799</v>
      </c>
      <c r="K212" s="72">
        <f t="shared" si="9"/>
        <v>19043820</v>
      </c>
    </row>
    <row r="213" spans="1:18">
      <c r="C213" s="102"/>
      <c r="D213" s="103" t="s">
        <v>320</v>
      </c>
      <c r="E213" s="104"/>
      <c r="F213" s="104"/>
      <c r="G213" s="105" t="s">
        <v>319</v>
      </c>
      <c r="H213" s="68" t="s">
        <v>27</v>
      </c>
      <c r="I213" s="76">
        <v>8</v>
      </c>
      <c r="J213" s="71">
        <v>973671</v>
      </c>
      <c r="K213" s="72">
        <f t="shared" si="9"/>
        <v>7789368</v>
      </c>
    </row>
    <row r="214" spans="1:18">
      <c r="C214" s="102"/>
      <c r="D214" s="103" t="s">
        <v>322</v>
      </c>
      <c r="E214" s="104"/>
      <c r="F214" s="104"/>
      <c r="G214" s="105" t="s">
        <v>321</v>
      </c>
      <c r="H214" s="68" t="s">
        <v>27</v>
      </c>
      <c r="I214" s="76">
        <v>8</v>
      </c>
      <c r="J214" s="71">
        <v>689344</v>
      </c>
      <c r="K214" s="72">
        <f t="shared" ref="K214" si="10">ROUND(I214*J214,2)</f>
        <v>5514752</v>
      </c>
    </row>
    <row r="215" spans="1:18">
      <c r="C215" s="106"/>
      <c r="D215" s="107" t="s">
        <v>324</v>
      </c>
      <c r="E215" s="104"/>
      <c r="F215" s="104"/>
      <c r="G215" s="105" t="s">
        <v>323</v>
      </c>
      <c r="H215" s="68" t="s">
        <v>18</v>
      </c>
      <c r="I215" s="76">
        <v>970</v>
      </c>
      <c r="J215" s="71">
        <v>28246</v>
      </c>
      <c r="K215" s="72">
        <f t="shared" si="9"/>
        <v>27398620</v>
      </c>
    </row>
    <row r="216" spans="1:18">
      <c r="C216" s="106"/>
      <c r="D216" s="107" t="s">
        <v>325</v>
      </c>
      <c r="E216" s="104"/>
      <c r="F216" s="104"/>
      <c r="G216" s="105" t="s">
        <v>1680</v>
      </c>
      <c r="H216" s="68" t="s">
        <v>18</v>
      </c>
      <c r="I216" s="76">
        <v>970</v>
      </c>
      <c r="J216" s="71">
        <v>24372</v>
      </c>
      <c r="K216" s="72">
        <f t="shared" si="9"/>
        <v>23640840</v>
      </c>
    </row>
    <row r="217" spans="1:18">
      <c r="C217" s="106"/>
      <c r="D217" s="107" t="s">
        <v>1681</v>
      </c>
      <c r="E217" s="108"/>
      <c r="F217" s="108"/>
      <c r="G217" s="109" t="s">
        <v>326</v>
      </c>
      <c r="H217" s="75" t="s">
        <v>27</v>
      </c>
      <c r="I217" s="76">
        <v>250</v>
      </c>
      <c r="J217" s="76">
        <v>11936</v>
      </c>
      <c r="K217" s="78">
        <f t="shared" si="9"/>
        <v>2984000</v>
      </c>
    </row>
    <row r="218" spans="1:18" s="11" customFormat="1" ht="20.100000000000001" customHeight="1" thickBot="1">
      <c r="B218" s="51"/>
      <c r="C218" s="81" t="s">
        <v>32</v>
      </c>
      <c r="D218" s="82"/>
      <c r="E218" s="82"/>
      <c r="F218" s="82"/>
      <c r="G218" s="83"/>
      <c r="H218" s="82"/>
      <c r="I218" s="84"/>
      <c r="J218" s="85"/>
      <c r="K218" s="86">
        <f>SUM(K209:K217)</f>
        <v>203571361</v>
      </c>
      <c r="L218" s="12"/>
      <c r="M218" s="15"/>
      <c r="N218"/>
      <c r="O218"/>
      <c r="P218"/>
      <c r="Q218"/>
      <c r="R218"/>
    </row>
    <row r="219" spans="1:18" s="8" customFormat="1" ht="20.100000000000001" customHeight="1" thickBot="1">
      <c r="A219" s="7"/>
      <c r="B219" s="52"/>
      <c r="C219" s="87"/>
      <c r="D219" s="88"/>
      <c r="E219" s="89"/>
      <c r="F219" s="89"/>
      <c r="G219" s="89"/>
      <c r="H219" s="89"/>
      <c r="I219" s="89"/>
      <c r="J219" s="89"/>
      <c r="K219" s="90"/>
      <c r="L219" s="9"/>
      <c r="M219" s="15"/>
      <c r="N219"/>
      <c r="O219"/>
      <c r="P219"/>
      <c r="Q219"/>
      <c r="R219"/>
    </row>
    <row r="220" spans="1:18" s="8" customFormat="1" ht="20.100000000000001" customHeight="1" thickBot="1">
      <c r="A220" s="7"/>
      <c r="B220" s="52"/>
      <c r="C220" s="91"/>
      <c r="D220" s="92"/>
      <c r="E220" s="93"/>
      <c r="F220" s="93"/>
      <c r="G220" s="93"/>
      <c r="H220" s="93"/>
      <c r="I220" s="93"/>
      <c r="J220" s="93"/>
      <c r="K220" s="94"/>
      <c r="L220" s="9"/>
      <c r="M220" s="15"/>
      <c r="N220"/>
      <c r="O220"/>
      <c r="P220"/>
      <c r="Q220"/>
      <c r="R220"/>
    </row>
    <row r="221" spans="1:18">
      <c r="C221" s="96"/>
      <c r="D221" s="97"/>
      <c r="J221" s="47">
        <v>0</v>
      </c>
      <c r="K221" s="56"/>
    </row>
    <row r="222" spans="1:18">
      <c r="C222" s="96"/>
      <c r="D222" s="97"/>
      <c r="J222" s="47">
        <v>0</v>
      </c>
      <c r="K222" s="56"/>
    </row>
    <row r="223" spans="1:18" ht="24.9" customHeight="1">
      <c r="C223" s="57"/>
      <c r="D223" s="58" t="s">
        <v>327</v>
      </c>
      <c r="E223" s="59"/>
      <c r="F223" s="59"/>
      <c r="G223" s="60" t="s">
        <v>328</v>
      </c>
      <c r="H223" s="61"/>
      <c r="I223" s="61"/>
      <c r="J223" s="62">
        <v>0</v>
      </c>
      <c r="K223" s="63"/>
    </row>
    <row r="224" spans="1:18" ht="65.099999999999994" customHeight="1">
      <c r="C224" s="79"/>
      <c r="D224" s="75" t="s">
        <v>329</v>
      </c>
      <c r="E224" s="73"/>
      <c r="F224" s="73"/>
      <c r="G224" s="99" t="s">
        <v>330</v>
      </c>
      <c r="H224" s="68" t="s">
        <v>27</v>
      </c>
      <c r="I224" s="76">
        <v>29</v>
      </c>
      <c r="J224" s="71">
        <v>2110657</v>
      </c>
      <c r="K224" s="72">
        <f>ROUND(I224*J224,2)</f>
        <v>61209053</v>
      </c>
    </row>
    <row r="225" spans="3:11" ht="65.099999999999994" customHeight="1">
      <c r="C225" s="79"/>
      <c r="D225" s="75" t="s">
        <v>331</v>
      </c>
      <c r="E225" s="77"/>
      <c r="F225" s="77"/>
      <c r="G225" s="99" t="s">
        <v>332</v>
      </c>
      <c r="H225" s="68" t="s">
        <v>27</v>
      </c>
      <c r="I225" s="76">
        <v>143</v>
      </c>
      <c r="J225" s="71">
        <v>2263976</v>
      </c>
      <c r="K225" s="72">
        <f>ROUND(I225*J225,2)</f>
        <v>323748568</v>
      </c>
    </row>
    <row r="226" spans="3:11" ht="45" customHeight="1">
      <c r="C226" s="79"/>
      <c r="D226" s="75" t="s">
        <v>333</v>
      </c>
      <c r="E226" s="77"/>
      <c r="F226" s="77"/>
      <c r="G226" s="99" t="s">
        <v>334</v>
      </c>
      <c r="H226" s="68" t="s">
        <v>27</v>
      </c>
      <c r="I226" s="76">
        <v>29</v>
      </c>
      <c r="J226" s="71">
        <v>2417294</v>
      </c>
      <c r="K226" s="72">
        <f>ROUND(I226*J226,2)</f>
        <v>70101526</v>
      </c>
    </row>
    <row r="227" spans="3:11" ht="65.099999999999994" customHeight="1">
      <c r="C227" s="79"/>
      <c r="D227" s="75" t="s">
        <v>335</v>
      </c>
      <c r="E227" s="77"/>
      <c r="F227" s="77"/>
      <c r="G227" s="99" t="s">
        <v>336</v>
      </c>
      <c r="H227" s="68" t="s">
        <v>27</v>
      </c>
      <c r="I227" s="76">
        <v>16</v>
      </c>
      <c r="J227" s="71">
        <v>2570613</v>
      </c>
      <c r="K227" s="72">
        <f t="shared" ref="K227:K251" si="11">ROUND(I227*J227,2)</f>
        <v>41129808</v>
      </c>
    </row>
    <row r="228" spans="3:11" ht="65.099999999999994" customHeight="1">
      <c r="C228" s="79"/>
      <c r="D228" s="75" t="s">
        <v>337</v>
      </c>
      <c r="E228" s="77"/>
      <c r="F228" s="77"/>
      <c r="G228" s="99" t="s">
        <v>338</v>
      </c>
      <c r="H228" s="68" t="s">
        <v>27</v>
      </c>
      <c r="I228" s="76">
        <v>16</v>
      </c>
      <c r="J228" s="71">
        <v>2631941</v>
      </c>
      <c r="K228" s="72">
        <f>ROUND(I228*J228,2)</f>
        <v>42111056</v>
      </c>
    </row>
    <row r="229" spans="3:11" ht="65.099999999999994" customHeight="1">
      <c r="C229" s="79"/>
      <c r="D229" s="75" t="s">
        <v>339</v>
      </c>
      <c r="E229" s="77"/>
      <c r="F229" s="77"/>
      <c r="G229" s="99" t="s">
        <v>340</v>
      </c>
      <c r="H229" s="68" t="s">
        <v>27</v>
      </c>
      <c r="I229" s="76">
        <v>14</v>
      </c>
      <c r="J229" s="71">
        <v>3057723</v>
      </c>
      <c r="K229" s="72">
        <f t="shared" si="11"/>
        <v>42808122</v>
      </c>
    </row>
    <row r="230" spans="3:11" ht="65.099999999999994" customHeight="1">
      <c r="C230" s="79"/>
      <c r="D230" s="75" t="s">
        <v>341</v>
      </c>
      <c r="E230" s="77"/>
      <c r="F230" s="77"/>
      <c r="G230" s="99" t="s">
        <v>342</v>
      </c>
      <c r="H230" s="68" t="s">
        <v>27</v>
      </c>
      <c r="I230" s="76">
        <v>11</v>
      </c>
      <c r="J230" s="71">
        <v>2696973</v>
      </c>
      <c r="K230" s="72">
        <f t="shared" si="11"/>
        <v>29666703</v>
      </c>
    </row>
    <row r="231" spans="3:11" ht="65.099999999999994" customHeight="1">
      <c r="C231" s="79"/>
      <c r="D231" s="75" t="s">
        <v>343</v>
      </c>
      <c r="E231" s="77"/>
      <c r="F231" s="77"/>
      <c r="G231" s="99" t="s">
        <v>344</v>
      </c>
      <c r="H231" s="68" t="s">
        <v>27</v>
      </c>
      <c r="I231" s="76">
        <v>16</v>
      </c>
      <c r="J231" s="71">
        <v>2606786</v>
      </c>
      <c r="K231" s="72">
        <f t="shared" si="11"/>
        <v>41708576</v>
      </c>
    </row>
    <row r="232" spans="3:11" ht="65.099999999999994" customHeight="1">
      <c r="C232" s="79"/>
      <c r="D232" s="75" t="s">
        <v>345</v>
      </c>
      <c r="E232" s="77"/>
      <c r="F232" s="77"/>
      <c r="G232" s="99" t="s">
        <v>346</v>
      </c>
      <c r="H232" s="68" t="s">
        <v>27</v>
      </c>
      <c r="I232" s="76">
        <v>14</v>
      </c>
      <c r="J232" s="71">
        <v>2160906</v>
      </c>
      <c r="K232" s="72">
        <f t="shared" si="11"/>
        <v>30252684</v>
      </c>
    </row>
    <row r="233" spans="3:11" ht="50.25" customHeight="1">
      <c r="C233" s="79"/>
      <c r="D233" s="75" t="s">
        <v>347</v>
      </c>
      <c r="E233" s="77"/>
      <c r="F233" s="77"/>
      <c r="G233" s="99" t="s">
        <v>348</v>
      </c>
      <c r="H233" s="68" t="s">
        <v>27</v>
      </c>
      <c r="I233" s="76">
        <v>6</v>
      </c>
      <c r="J233" s="71">
        <v>1457805</v>
      </c>
      <c r="K233" s="72">
        <f t="shared" si="11"/>
        <v>8746830</v>
      </c>
    </row>
    <row r="234" spans="3:11" ht="50.25" customHeight="1">
      <c r="C234" s="79"/>
      <c r="D234" s="75" t="s">
        <v>349</v>
      </c>
      <c r="E234" s="73"/>
      <c r="F234" s="73"/>
      <c r="G234" s="99" t="s">
        <v>350</v>
      </c>
      <c r="H234" s="68" t="s">
        <v>27</v>
      </c>
      <c r="I234" s="76">
        <v>15</v>
      </c>
      <c r="J234" s="71">
        <v>1369421</v>
      </c>
      <c r="K234" s="72">
        <f t="shared" si="11"/>
        <v>20541315</v>
      </c>
    </row>
    <row r="235" spans="3:11" ht="50.25" customHeight="1">
      <c r="C235" s="79"/>
      <c r="D235" s="75" t="s">
        <v>351</v>
      </c>
      <c r="E235" s="77"/>
      <c r="F235" s="77"/>
      <c r="G235" s="99" t="s">
        <v>352</v>
      </c>
      <c r="H235" s="68" t="s">
        <v>27</v>
      </c>
      <c r="I235" s="76">
        <v>6</v>
      </c>
      <c r="J235" s="71">
        <v>2176850</v>
      </c>
      <c r="K235" s="72">
        <f t="shared" si="11"/>
        <v>13061100</v>
      </c>
    </row>
    <row r="236" spans="3:11" ht="50.25" customHeight="1">
      <c r="C236" s="79"/>
      <c r="D236" s="75" t="s">
        <v>353</v>
      </c>
      <c r="E236" s="77"/>
      <c r="F236" s="77"/>
      <c r="G236" s="99" t="s">
        <v>354</v>
      </c>
      <c r="H236" s="68" t="s">
        <v>27</v>
      </c>
      <c r="I236" s="76">
        <v>2</v>
      </c>
      <c r="J236" s="71">
        <v>4041736</v>
      </c>
      <c r="K236" s="72">
        <f t="shared" si="11"/>
        <v>8083472</v>
      </c>
    </row>
    <row r="237" spans="3:11" ht="50.25" customHeight="1">
      <c r="C237" s="79"/>
      <c r="D237" s="75" t="s">
        <v>355</v>
      </c>
      <c r="E237" s="77"/>
      <c r="F237" s="77"/>
      <c r="G237" s="99" t="s">
        <v>356</v>
      </c>
      <c r="H237" s="68" t="s">
        <v>27</v>
      </c>
      <c r="I237" s="76">
        <v>2</v>
      </c>
      <c r="J237" s="71">
        <v>1784043</v>
      </c>
      <c r="K237" s="72">
        <f t="shared" si="11"/>
        <v>3568086</v>
      </c>
    </row>
    <row r="238" spans="3:11" ht="50.25" customHeight="1">
      <c r="C238" s="79"/>
      <c r="D238" s="75" t="s">
        <v>357</v>
      </c>
      <c r="E238" s="77"/>
      <c r="F238" s="77"/>
      <c r="G238" s="99" t="s">
        <v>358</v>
      </c>
      <c r="H238" s="68" t="s">
        <v>27</v>
      </c>
      <c r="I238" s="76">
        <v>2</v>
      </c>
      <c r="J238" s="71">
        <v>1566619</v>
      </c>
      <c r="K238" s="72">
        <f t="shared" si="11"/>
        <v>3133238</v>
      </c>
    </row>
    <row r="239" spans="3:11" ht="65.099999999999994" customHeight="1">
      <c r="C239" s="79"/>
      <c r="D239" s="75" t="s">
        <v>359</v>
      </c>
      <c r="E239" s="69"/>
      <c r="F239" s="69"/>
      <c r="G239" s="70" t="s">
        <v>360</v>
      </c>
      <c r="H239" s="68" t="s">
        <v>27</v>
      </c>
      <c r="I239" s="76">
        <v>7</v>
      </c>
      <c r="J239" s="71">
        <v>1611318</v>
      </c>
      <c r="K239" s="72">
        <f t="shared" si="11"/>
        <v>11279226</v>
      </c>
    </row>
    <row r="240" spans="3:11" ht="20.399999999999999">
      <c r="C240" s="79"/>
      <c r="D240" s="75" t="s">
        <v>361</v>
      </c>
      <c r="E240" s="77"/>
      <c r="F240" s="77"/>
      <c r="G240" s="99" t="s">
        <v>362</v>
      </c>
      <c r="H240" s="68" t="s">
        <v>21</v>
      </c>
      <c r="I240" s="76">
        <v>198</v>
      </c>
      <c r="J240" s="71">
        <v>984285</v>
      </c>
      <c r="K240" s="72">
        <f t="shared" si="11"/>
        <v>194888430</v>
      </c>
    </row>
    <row r="241" spans="1:18" ht="50.1" customHeight="1">
      <c r="C241" s="79"/>
      <c r="D241" s="75" t="s">
        <v>363</v>
      </c>
      <c r="E241" s="77"/>
      <c r="F241" s="77"/>
      <c r="G241" s="99" t="s">
        <v>364</v>
      </c>
      <c r="H241" s="68" t="s">
        <v>21</v>
      </c>
      <c r="I241" s="76">
        <v>493</v>
      </c>
      <c r="J241" s="71">
        <v>695685</v>
      </c>
      <c r="K241" s="72">
        <f t="shared" si="11"/>
        <v>342972705</v>
      </c>
    </row>
    <row r="242" spans="1:18" ht="50.1" customHeight="1">
      <c r="C242" s="79"/>
      <c r="D242" s="75" t="s">
        <v>365</v>
      </c>
      <c r="E242" s="80"/>
      <c r="F242" s="80"/>
      <c r="G242" s="74" t="s">
        <v>366</v>
      </c>
      <c r="H242" s="68" t="s">
        <v>27</v>
      </c>
      <c r="I242" s="76">
        <v>2</v>
      </c>
      <c r="J242" s="71">
        <v>2266706</v>
      </c>
      <c r="K242" s="72">
        <f t="shared" si="11"/>
        <v>4533412</v>
      </c>
    </row>
    <row r="243" spans="1:18" ht="50.1" customHeight="1">
      <c r="C243" s="79"/>
      <c r="D243" s="75" t="s">
        <v>367</v>
      </c>
      <c r="E243" s="80"/>
      <c r="F243" s="80"/>
      <c r="G243" s="74" t="s">
        <v>368</v>
      </c>
      <c r="H243" s="68" t="s">
        <v>27</v>
      </c>
      <c r="I243" s="76">
        <v>2</v>
      </c>
      <c r="J243" s="71">
        <v>2828419</v>
      </c>
      <c r="K243" s="72">
        <f t="shared" si="11"/>
        <v>5656838</v>
      </c>
    </row>
    <row r="244" spans="1:18" ht="50.1" customHeight="1">
      <c r="C244" s="79"/>
      <c r="D244" s="75" t="s">
        <v>369</v>
      </c>
      <c r="E244" s="80"/>
      <c r="F244" s="80"/>
      <c r="G244" s="74" t="s">
        <v>370</v>
      </c>
      <c r="H244" s="68" t="s">
        <v>27</v>
      </c>
      <c r="I244" s="76">
        <v>1</v>
      </c>
      <c r="J244" s="71">
        <v>2317771</v>
      </c>
      <c r="K244" s="72">
        <f t="shared" si="11"/>
        <v>2317771</v>
      </c>
    </row>
    <row r="245" spans="1:18" ht="35.1" customHeight="1">
      <c r="C245" s="79"/>
      <c r="D245" s="75" t="s">
        <v>371</v>
      </c>
      <c r="E245" s="77"/>
      <c r="F245" s="77"/>
      <c r="G245" s="99" t="s">
        <v>372</v>
      </c>
      <c r="H245" s="68" t="s">
        <v>21</v>
      </c>
      <c r="I245" s="76">
        <v>775</v>
      </c>
      <c r="J245" s="71">
        <v>639060</v>
      </c>
      <c r="K245" s="72">
        <f t="shared" si="11"/>
        <v>495271500</v>
      </c>
    </row>
    <row r="246" spans="1:18" ht="35.1" customHeight="1">
      <c r="C246" s="79"/>
      <c r="D246" s="75" t="s">
        <v>373</v>
      </c>
      <c r="E246" s="77"/>
      <c r="F246" s="77"/>
      <c r="G246" s="99" t="s">
        <v>374</v>
      </c>
      <c r="H246" s="68" t="s">
        <v>18</v>
      </c>
      <c r="I246" s="76">
        <v>151.79999999999998</v>
      </c>
      <c r="J246" s="71">
        <v>1014240</v>
      </c>
      <c r="K246" s="72">
        <f t="shared" si="11"/>
        <v>153961632</v>
      </c>
    </row>
    <row r="247" spans="1:18" ht="67.5" customHeight="1">
      <c r="C247" s="79"/>
      <c r="D247" s="75" t="s">
        <v>375</v>
      </c>
      <c r="E247" s="77"/>
      <c r="F247" s="77"/>
      <c r="G247" s="99" t="s">
        <v>377</v>
      </c>
      <c r="H247" s="68" t="s">
        <v>21</v>
      </c>
      <c r="I247" s="76">
        <v>546</v>
      </c>
      <c r="J247" s="71">
        <v>773373</v>
      </c>
      <c r="K247" s="72">
        <f t="shared" si="11"/>
        <v>422261658</v>
      </c>
    </row>
    <row r="248" spans="1:18" ht="54" customHeight="1">
      <c r="C248" s="79"/>
      <c r="D248" s="75" t="s">
        <v>376</v>
      </c>
      <c r="E248" s="77"/>
      <c r="F248" s="77"/>
      <c r="G248" s="99" t="s">
        <v>379</v>
      </c>
      <c r="H248" s="68" t="s">
        <v>21</v>
      </c>
      <c r="I248" s="76">
        <v>61</v>
      </c>
      <c r="J248" s="71">
        <v>1120574</v>
      </c>
      <c r="K248" s="72">
        <f t="shared" si="11"/>
        <v>68355014</v>
      </c>
    </row>
    <row r="249" spans="1:18" ht="118.5" customHeight="1">
      <c r="C249" s="79"/>
      <c r="D249" s="75" t="s">
        <v>378</v>
      </c>
      <c r="E249" s="77"/>
      <c r="F249" s="77"/>
      <c r="G249" s="99" t="s">
        <v>381</v>
      </c>
      <c r="H249" s="75" t="s">
        <v>27</v>
      </c>
      <c r="I249" s="76">
        <v>24</v>
      </c>
      <c r="J249" s="76">
        <v>379012</v>
      </c>
      <c r="K249" s="78">
        <f t="shared" si="11"/>
        <v>9096288</v>
      </c>
    </row>
    <row r="250" spans="1:18" ht="50.1" customHeight="1">
      <c r="C250" s="79"/>
      <c r="D250" s="75" t="s">
        <v>380</v>
      </c>
      <c r="E250" s="80"/>
      <c r="F250" s="80"/>
      <c r="G250" s="74" t="s">
        <v>383</v>
      </c>
      <c r="H250" s="75" t="s">
        <v>18</v>
      </c>
      <c r="I250" s="76">
        <v>558</v>
      </c>
      <c r="J250" s="76">
        <v>573683</v>
      </c>
      <c r="K250" s="78">
        <f t="shared" si="11"/>
        <v>320115114</v>
      </c>
    </row>
    <row r="251" spans="1:18" ht="39.9" customHeight="1">
      <c r="C251" s="79"/>
      <c r="D251" s="75" t="s">
        <v>382</v>
      </c>
      <c r="E251" s="100"/>
      <c r="F251" s="100"/>
      <c r="G251" s="74" t="s">
        <v>385</v>
      </c>
      <c r="H251" s="75" t="s">
        <v>27</v>
      </c>
      <c r="I251" s="76">
        <v>3</v>
      </c>
      <c r="J251" s="76">
        <v>3698797</v>
      </c>
      <c r="K251" s="78">
        <f t="shared" si="11"/>
        <v>11096391</v>
      </c>
    </row>
    <row r="252" spans="1:18" ht="30.6">
      <c r="C252" s="79"/>
      <c r="D252" s="75" t="s">
        <v>384</v>
      </c>
      <c r="E252" s="100"/>
      <c r="F252" s="100"/>
      <c r="G252" s="74" t="s">
        <v>387</v>
      </c>
      <c r="H252" s="75" t="s">
        <v>27</v>
      </c>
      <c r="I252" s="76">
        <v>1</v>
      </c>
      <c r="J252" s="76">
        <v>6148728</v>
      </c>
      <c r="K252" s="78">
        <f>ROUND(I252*J252,2)</f>
        <v>6148728</v>
      </c>
    </row>
    <row r="253" spans="1:18" ht="65.25" customHeight="1">
      <c r="C253" s="79"/>
      <c r="D253" s="75" t="s">
        <v>386</v>
      </c>
      <c r="E253" s="80"/>
      <c r="F253" s="80"/>
      <c r="G253" s="74" t="s">
        <v>388</v>
      </c>
      <c r="H253" s="75" t="s">
        <v>21</v>
      </c>
      <c r="I253" s="76">
        <v>1.5</v>
      </c>
      <c r="J253" s="76">
        <v>35490000</v>
      </c>
      <c r="K253" s="78">
        <f>ROUND(I253*J253,2)</f>
        <v>53235000</v>
      </c>
    </row>
    <row r="254" spans="1:18" s="11" customFormat="1" ht="20.100000000000001" customHeight="1" thickBot="1">
      <c r="B254" s="51"/>
      <c r="C254" s="81" t="s">
        <v>32</v>
      </c>
      <c r="D254" s="82"/>
      <c r="E254" s="82"/>
      <c r="F254" s="82"/>
      <c r="G254" s="83"/>
      <c r="H254" s="82"/>
      <c r="I254" s="84"/>
      <c r="J254" s="85"/>
      <c r="K254" s="86">
        <f>SUM(K224:K253)</f>
        <v>2841059844</v>
      </c>
      <c r="L254" s="12"/>
      <c r="M254" s="15"/>
      <c r="N254"/>
      <c r="O254"/>
      <c r="P254"/>
      <c r="Q254"/>
      <c r="R254"/>
    </row>
    <row r="255" spans="1:18" s="8" customFormat="1" ht="20.100000000000001" customHeight="1" thickBot="1">
      <c r="A255" s="7"/>
      <c r="B255" s="52"/>
      <c r="C255" s="87"/>
      <c r="D255" s="88"/>
      <c r="E255" s="89"/>
      <c r="F255" s="89"/>
      <c r="G255" s="89"/>
      <c r="H255" s="89"/>
      <c r="I255" s="89"/>
      <c r="J255" s="89"/>
      <c r="K255" s="90"/>
      <c r="L255" s="9"/>
      <c r="M255" s="15"/>
      <c r="N255"/>
      <c r="O255"/>
      <c r="P255"/>
      <c r="Q255"/>
      <c r="R255"/>
    </row>
    <row r="256" spans="1:18" s="8" customFormat="1" ht="20.100000000000001" customHeight="1" thickBot="1">
      <c r="A256" s="7"/>
      <c r="B256" s="52"/>
      <c r="C256" s="91"/>
      <c r="D256" s="92"/>
      <c r="E256" s="93"/>
      <c r="F256" s="93"/>
      <c r="G256" s="93"/>
      <c r="H256" s="93"/>
      <c r="I256" s="93"/>
      <c r="J256" s="93"/>
      <c r="K256" s="94"/>
      <c r="L256" s="9"/>
      <c r="M256" s="15"/>
      <c r="N256"/>
      <c r="O256"/>
      <c r="P256"/>
      <c r="Q256"/>
      <c r="R256"/>
    </row>
    <row r="257" spans="1:18">
      <c r="C257" s="96"/>
      <c r="D257" s="97"/>
      <c r="J257" s="47">
        <v>0</v>
      </c>
      <c r="K257" s="56"/>
    </row>
    <row r="258" spans="1:18">
      <c r="C258" s="96"/>
      <c r="D258" s="97"/>
      <c r="J258" s="47">
        <v>0</v>
      </c>
      <c r="K258" s="56"/>
    </row>
    <row r="259" spans="1:18" ht="24.9" customHeight="1">
      <c r="C259" s="57"/>
      <c r="D259" s="58" t="s">
        <v>389</v>
      </c>
      <c r="E259" s="59"/>
      <c r="F259" s="59"/>
      <c r="G259" s="60" t="s">
        <v>390</v>
      </c>
      <c r="H259" s="61"/>
      <c r="I259" s="61"/>
      <c r="J259" s="62">
        <v>0</v>
      </c>
      <c r="K259" s="63"/>
    </row>
    <row r="260" spans="1:18" ht="40.799999999999997">
      <c r="C260" s="79"/>
      <c r="D260" s="75" t="s">
        <v>391</v>
      </c>
      <c r="E260" s="77"/>
      <c r="F260" s="77"/>
      <c r="G260" s="99" t="s">
        <v>392</v>
      </c>
      <c r="H260" s="68" t="s">
        <v>21</v>
      </c>
      <c r="I260" s="76">
        <v>4847.5</v>
      </c>
      <c r="J260" s="71">
        <v>106424</v>
      </c>
      <c r="K260" s="72">
        <f t="shared" ref="K260:K266" si="12">ROUND(I260*J260,2)</f>
        <v>515890340</v>
      </c>
    </row>
    <row r="261" spans="1:18" ht="39.9" customHeight="1">
      <c r="C261" s="79"/>
      <c r="D261" s="75" t="s">
        <v>393</v>
      </c>
      <c r="E261" s="77"/>
      <c r="F261" s="77"/>
      <c r="G261" s="99" t="s">
        <v>394</v>
      </c>
      <c r="H261" s="68" t="s">
        <v>27</v>
      </c>
      <c r="I261" s="76">
        <v>158</v>
      </c>
      <c r="J261" s="71">
        <v>63164</v>
      </c>
      <c r="K261" s="72">
        <f t="shared" si="12"/>
        <v>9979912</v>
      </c>
    </row>
    <row r="262" spans="1:18" ht="24.9" customHeight="1">
      <c r="C262" s="79"/>
      <c r="D262" s="75" t="s">
        <v>395</v>
      </c>
      <c r="E262" s="77"/>
      <c r="F262" s="77"/>
      <c r="G262" s="99" t="s">
        <v>396</v>
      </c>
      <c r="H262" s="68" t="s">
        <v>21</v>
      </c>
      <c r="I262" s="76">
        <v>4953.3</v>
      </c>
      <c r="J262" s="71">
        <v>66808</v>
      </c>
      <c r="K262" s="72">
        <f t="shared" si="12"/>
        <v>330920066.39999998</v>
      </c>
    </row>
    <row r="263" spans="1:18" ht="24.9" customHeight="1">
      <c r="C263" s="79"/>
      <c r="D263" s="75" t="s">
        <v>397</v>
      </c>
      <c r="E263" s="77"/>
      <c r="F263" s="77"/>
      <c r="G263" s="99" t="s">
        <v>398</v>
      </c>
      <c r="H263" s="68" t="s">
        <v>18</v>
      </c>
      <c r="I263" s="76">
        <v>574</v>
      </c>
      <c r="J263" s="71">
        <v>46549</v>
      </c>
      <c r="K263" s="72">
        <f t="shared" si="12"/>
        <v>26719126</v>
      </c>
    </row>
    <row r="264" spans="1:18" ht="39.75" customHeight="1">
      <c r="C264" s="79"/>
      <c r="D264" s="75" t="s">
        <v>399</v>
      </c>
      <c r="E264" s="77"/>
      <c r="F264" s="77"/>
      <c r="G264" s="99" t="s">
        <v>1682</v>
      </c>
      <c r="H264" s="68" t="s">
        <v>18</v>
      </c>
      <c r="I264" s="76">
        <v>4847.5</v>
      </c>
      <c r="J264" s="71">
        <v>106966</v>
      </c>
      <c r="K264" s="72">
        <f t="shared" si="12"/>
        <v>518517685</v>
      </c>
    </row>
    <row r="265" spans="1:18" ht="57" customHeight="1">
      <c r="C265" s="79"/>
      <c r="D265" s="75" t="s">
        <v>400</v>
      </c>
      <c r="E265" s="80"/>
      <c r="F265" s="80"/>
      <c r="G265" s="74" t="s">
        <v>401</v>
      </c>
      <c r="H265" s="75" t="s">
        <v>21</v>
      </c>
      <c r="I265" s="76">
        <v>4953.3</v>
      </c>
      <c r="J265" s="76">
        <v>74421</v>
      </c>
      <c r="K265" s="72">
        <f t="shared" si="12"/>
        <v>368629539.30000001</v>
      </c>
    </row>
    <row r="266" spans="1:18" ht="71.25" customHeight="1">
      <c r="C266" s="79"/>
      <c r="D266" s="75" t="s">
        <v>402</v>
      </c>
      <c r="E266" s="80"/>
      <c r="F266" s="80"/>
      <c r="G266" s="74" t="s">
        <v>403</v>
      </c>
      <c r="H266" s="75" t="s">
        <v>21</v>
      </c>
      <c r="I266" s="76">
        <v>506.40000000000003</v>
      </c>
      <c r="J266" s="76">
        <v>265791</v>
      </c>
      <c r="K266" s="78">
        <f t="shared" si="12"/>
        <v>134596562.40000001</v>
      </c>
    </row>
    <row r="267" spans="1:18" s="11" customFormat="1" ht="20.100000000000001" customHeight="1" thickBot="1">
      <c r="B267" s="51"/>
      <c r="C267" s="81" t="s">
        <v>32</v>
      </c>
      <c r="D267" s="82"/>
      <c r="E267" s="82"/>
      <c r="F267" s="82"/>
      <c r="G267" s="83"/>
      <c r="H267" s="82"/>
      <c r="I267" s="84"/>
      <c r="J267" s="85"/>
      <c r="K267" s="86">
        <f>SUM(K260:K266)</f>
        <v>1905253231.1000001</v>
      </c>
      <c r="L267" s="12"/>
      <c r="M267" s="15"/>
      <c r="N267"/>
      <c r="O267"/>
      <c r="P267"/>
      <c r="Q267"/>
      <c r="R267"/>
    </row>
    <row r="268" spans="1:18" s="8" customFormat="1" ht="20.100000000000001" customHeight="1" thickBot="1">
      <c r="A268" s="7"/>
      <c r="B268" s="52"/>
      <c r="C268" s="87"/>
      <c r="D268" s="88"/>
      <c r="E268" s="89"/>
      <c r="F268" s="89"/>
      <c r="G268" s="89"/>
      <c r="H268" s="89"/>
      <c r="I268" s="89"/>
      <c r="J268" s="89"/>
      <c r="K268" s="90"/>
      <c r="L268" s="9"/>
      <c r="M268" s="15"/>
      <c r="N268"/>
      <c r="O268"/>
      <c r="P268"/>
      <c r="Q268"/>
      <c r="R268"/>
    </row>
    <row r="269" spans="1:18" s="8" customFormat="1" ht="20.100000000000001" customHeight="1" thickBot="1">
      <c r="A269" s="7"/>
      <c r="B269" s="52"/>
      <c r="C269" s="91"/>
      <c r="D269" s="92"/>
      <c r="E269" s="93"/>
      <c r="F269" s="93"/>
      <c r="G269" s="93"/>
      <c r="H269" s="93"/>
      <c r="I269" s="93"/>
      <c r="J269" s="93"/>
      <c r="K269" s="94"/>
      <c r="L269" s="9"/>
      <c r="M269" s="15"/>
      <c r="N269"/>
      <c r="O269"/>
      <c r="P269"/>
      <c r="Q269"/>
      <c r="R269"/>
    </row>
    <row r="270" spans="1:18">
      <c r="C270" s="96"/>
      <c r="D270" s="97"/>
      <c r="J270" s="47">
        <v>0</v>
      </c>
      <c r="K270" s="56"/>
    </row>
    <row r="271" spans="1:18">
      <c r="C271" s="96"/>
      <c r="D271" s="97"/>
      <c r="E271" s="47"/>
      <c r="F271" s="47"/>
      <c r="J271" s="47">
        <v>0</v>
      </c>
      <c r="K271" s="56"/>
    </row>
    <row r="272" spans="1:18" ht="18" customHeight="1">
      <c r="C272" s="57"/>
      <c r="D272" s="58" t="s">
        <v>404</v>
      </c>
      <c r="E272" s="59"/>
      <c r="F272" s="59"/>
      <c r="G272" s="60" t="s">
        <v>405</v>
      </c>
      <c r="H272" s="61"/>
      <c r="I272" s="61"/>
      <c r="J272" s="62">
        <v>0</v>
      </c>
      <c r="K272" s="63"/>
    </row>
    <row r="273" spans="1:18" ht="30.6">
      <c r="C273" s="79"/>
      <c r="D273" s="75" t="s">
        <v>406</v>
      </c>
      <c r="E273" s="69"/>
      <c r="F273" s="69"/>
      <c r="G273" s="70" t="s">
        <v>407</v>
      </c>
      <c r="H273" s="68" t="s">
        <v>21</v>
      </c>
      <c r="I273" s="76">
        <v>40</v>
      </c>
      <c r="J273" s="71">
        <v>356877</v>
      </c>
      <c r="K273" s="72">
        <f t="shared" ref="K273:K285" si="13">ROUND(I273*J273,2)</f>
        <v>14275080</v>
      </c>
    </row>
    <row r="274" spans="1:18" ht="24.9" customHeight="1">
      <c r="C274" s="79"/>
      <c r="D274" s="75" t="s">
        <v>408</v>
      </c>
      <c r="E274" s="69"/>
      <c r="F274" s="69"/>
      <c r="G274" s="70" t="s">
        <v>409</v>
      </c>
      <c r="H274" s="68" t="s">
        <v>27</v>
      </c>
      <c r="I274" s="76">
        <v>159</v>
      </c>
      <c r="J274" s="71">
        <v>60136</v>
      </c>
      <c r="K274" s="72">
        <f t="shared" si="13"/>
        <v>9561624</v>
      </c>
    </row>
    <row r="275" spans="1:18" ht="20.399999999999999">
      <c r="C275" s="79"/>
      <c r="D275" s="75" t="s">
        <v>410</v>
      </c>
      <c r="E275" s="95"/>
      <c r="F275" s="95"/>
      <c r="G275" s="70" t="s">
        <v>411</v>
      </c>
      <c r="H275" s="68" t="s">
        <v>27</v>
      </c>
      <c r="I275" s="76">
        <v>62</v>
      </c>
      <c r="J275" s="71">
        <v>2165057</v>
      </c>
      <c r="K275" s="72">
        <f t="shared" si="13"/>
        <v>134233534</v>
      </c>
    </row>
    <row r="276" spans="1:18" ht="39.9" customHeight="1">
      <c r="C276" s="79"/>
      <c r="D276" s="75" t="s">
        <v>412</v>
      </c>
      <c r="E276" s="69"/>
      <c r="F276" s="69"/>
      <c r="G276" s="70" t="s">
        <v>413</v>
      </c>
      <c r="H276" s="68" t="s">
        <v>27</v>
      </c>
      <c r="I276" s="76">
        <v>8</v>
      </c>
      <c r="J276" s="71">
        <v>1104587</v>
      </c>
      <c r="K276" s="72">
        <f t="shared" si="13"/>
        <v>8836696</v>
      </c>
    </row>
    <row r="277" spans="1:18" ht="63.75" customHeight="1">
      <c r="C277" s="79"/>
      <c r="D277" s="75" t="s">
        <v>414</v>
      </c>
      <c r="E277" s="69"/>
      <c r="F277" s="69"/>
      <c r="G277" s="70" t="s">
        <v>415</v>
      </c>
      <c r="H277" s="68" t="s">
        <v>27</v>
      </c>
      <c r="I277" s="76">
        <v>90</v>
      </c>
      <c r="J277" s="71">
        <v>781773</v>
      </c>
      <c r="K277" s="72">
        <f t="shared" si="13"/>
        <v>70359570</v>
      </c>
    </row>
    <row r="278" spans="1:18" ht="44.25" customHeight="1">
      <c r="C278" s="79"/>
      <c r="D278" s="75" t="s">
        <v>416</v>
      </c>
      <c r="E278" s="69"/>
      <c r="F278" s="69"/>
      <c r="G278" s="70" t="s">
        <v>417</v>
      </c>
      <c r="H278" s="68" t="s">
        <v>27</v>
      </c>
      <c r="I278" s="76">
        <v>16</v>
      </c>
      <c r="J278" s="71">
        <v>941478</v>
      </c>
      <c r="K278" s="72">
        <f t="shared" si="13"/>
        <v>15063648</v>
      </c>
    </row>
    <row r="279" spans="1:18" ht="54.75" customHeight="1">
      <c r="C279" s="79"/>
      <c r="D279" s="75" t="s">
        <v>418</v>
      </c>
      <c r="E279" s="69"/>
      <c r="F279" s="69"/>
      <c r="G279" s="70" t="s">
        <v>419</v>
      </c>
      <c r="H279" s="68" t="s">
        <v>27</v>
      </c>
      <c r="I279" s="76">
        <v>6</v>
      </c>
      <c r="J279" s="71">
        <v>2186173</v>
      </c>
      <c r="K279" s="72">
        <f t="shared" si="13"/>
        <v>13117038</v>
      </c>
    </row>
    <row r="280" spans="1:18" ht="20.399999999999999">
      <c r="C280" s="79"/>
      <c r="D280" s="75" t="s">
        <v>420</v>
      </c>
      <c r="E280" s="69"/>
      <c r="F280" s="69"/>
      <c r="G280" s="70" t="s">
        <v>421</v>
      </c>
      <c r="H280" s="68" t="s">
        <v>27</v>
      </c>
      <c r="I280" s="76">
        <v>40</v>
      </c>
      <c r="J280" s="71">
        <v>689100</v>
      </c>
      <c r="K280" s="72">
        <f t="shared" si="13"/>
        <v>27564000</v>
      </c>
    </row>
    <row r="281" spans="1:18" ht="24.9" customHeight="1">
      <c r="C281" s="79"/>
      <c r="D281" s="75" t="s">
        <v>422</v>
      </c>
      <c r="E281" s="69"/>
      <c r="F281" s="69"/>
      <c r="G281" s="70" t="s">
        <v>423</v>
      </c>
      <c r="H281" s="68" t="s">
        <v>27</v>
      </c>
      <c r="I281" s="76">
        <v>30</v>
      </c>
      <c r="J281" s="71">
        <v>233649</v>
      </c>
      <c r="K281" s="72">
        <f t="shared" si="13"/>
        <v>7009470</v>
      </c>
    </row>
    <row r="282" spans="1:18" ht="35.25" customHeight="1">
      <c r="C282" s="79"/>
      <c r="D282" s="75" t="s">
        <v>424</v>
      </c>
      <c r="E282" s="69"/>
      <c r="F282" s="69"/>
      <c r="G282" s="70" t="s">
        <v>425</v>
      </c>
      <c r="H282" s="68" t="s">
        <v>27</v>
      </c>
      <c r="I282" s="76">
        <v>36</v>
      </c>
      <c r="J282" s="71">
        <v>88501</v>
      </c>
      <c r="K282" s="72">
        <f t="shared" si="13"/>
        <v>3186036</v>
      </c>
    </row>
    <row r="283" spans="1:18" ht="24.9" customHeight="1">
      <c r="C283" s="79"/>
      <c r="D283" s="75" t="s">
        <v>426</v>
      </c>
      <c r="E283" s="69"/>
      <c r="F283" s="69"/>
      <c r="G283" s="70" t="s">
        <v>427</v>
      </c>
      <c r="H283" s="68" t="s">
        <v>27</v>
      </c>
      <c r="I283" s="76">
        <v>30</v>
      </c>
      <c r="J283" s="71">
        <v>334659</v>
      </c>
      <c r="K283" s="72">
        <f t="shared" si="13"/>
        <v>10039770</v>
      </c>
    </row>
    <row r="284" spans="1:18" ht="24.9" customHeight="1">
      <c r="C284" s="79"/>
      <c r="D284" s="75" t="s">
        <v>428</v>
      </c>
      <c r="E284" s="80"/>
      <c r="F284" s="80"/>
      <c r="G284" s="74" t="s">
        <v>429</v>
      </c>
      <c r="H284" s="75" t="s">
        <v>27</v>
      </c>
      <c r="I284" s="76">
        <v>70</v>
      </c>
      <c r="J284" s="76">
        <v>194603</v>
      </c>
      <c r="K284" s="78">
        <f t="shared" si="13"/>
        <v>13622210</v>
      </c>
    </row>
    <row r="285" spans="1:18" ht="39.9" customHeight="1">
      <c r="C285" s="79"/>
      <c r="D285" s="75" t="s">
        <v>430</v>
      </c>
      <c r="E285" s="80"/>
      <c r="F285" s="80"/>
      <c r="G285" s="74" t="s">
        <v>431</v>
      </c>
      <c r="H285" s="75" t="s">
        <v>18</v>
      </c>
      <c r="I285" s="76">
        <v>90</v>
      </c>
      <c r="J285" s="76">
        <v>942630</v>
      </c>
      <c r="K285" s="78">
        <f t="shared" si="13"/>
        <v>84836700</v>
      </c>
    </row>
    <row r="286" spans="1:18" ht="39.9" customHeight="1">
      <c r="C286" s="79"/>
      <c r="D286" s="75" t="s">
        <v>432</v>
      </c>
      <c r="E286" s="80"/>
      <c r="F286" s="80"/>
      <c r="G286" s="74" t="s">
        <v>433</v>
      </c>
      <c r="H286" s="75" t="s">
        <v>18</v>
      </c>
      <c r="I286" s="76">
        <v>90</v>
      </c>
      <c r="J286" s="76">
        <v>698113</v>
      </c>
      <c r="K286" s="78">
        <f>ROUND(I286*J286,2)</f>
        <v>62830170</v>
      </c>
    </row>
    <row r="287" spans="1:18" s="11" customFormat="1" ht="20.100000000000001" customHeight="1" thickBot="1">
      <c r="B287" s="51"/>
      <c r="C287" s="81" t="s">
        <v>32</v>
      </c>
      <c r="D287" s="82"/>
      <c r="E287" s="82"/>
      <c r="F287" s="82"/>
      <c r="G287" s="83"/>
      <c r="H287" s="82"/>
      <c r="I287" s="84"/>
      <c r="J287" s="85"/>
      <c r="K287" s="86">
        <f>SUM(K273:K286)</f>
        <v>474535546</v>
      </c>
      <c r="L287" s="12"/>
      <c r="M287" s="15"/>
      <c r="N287"/>
      <c r="O287"/>
      <c r="P287"/>
      <c r="Q287"/>
      <c r="R287"/>
    </row>
    <row r="288" spans="1:18" s="8" customFormat="1" ht="20.100000000000001" customHeight="1" thickBot="1">
      <c r="A288" s="7"/>
      <c r="B288" s="52"/>
      <c r="C288" s="87"/>
      <c r="D288" s="88"/>
      <c r="E288" s="89"/>
      <c r="F288" s="89"/>
      <c r="G288" s="89"/>
      <c r="H288" s="89"/>
      <c r="I288" s="89"/>
      <c r="J288" s="89"/>
      <c r="K288" s="90"/>
      <c r="L288" s="9"/>
      <c r="M288" s="15"/>
      <c r="N288"/>
      <c r="O288"/>
      <c r="P288"/>
      <c r="Q288"/>
      <c r="R288"/>
    </row>
    <row r="289" spans="1:18" s="8" customFormat="1" ht="20.100000000000001" customHeight="1" thickBot="1">
      <c r="A289" s="7"/>
      <c r="B289" s="52"/>
      <c r="C289" s="91"/>
      <c r="D289" s="92"/>
      <c r="E289" s="93"/>
      <c r="F289" s="93"/>
      <c r="G289" s="93"/>
      <c r="H289" s="93"/>
      <c r="I289" s="93"/>
      <c r="J289" s="93"/>
      <c r="K289" s="94"/>
      <c r="L289" s="9"/>
      <c r="M289" s="15"/>
      <c r="N289"/>
      <c r="O289"/>
      <c r="P289"/>
      <c r="Q289"/>
      <c r="R289"/>
    </row>
    <row r="290" spans="1:18">
      <c r="C290" s="96"/>
      <c r="D290" s="97"/>
      <c r="J290" s="47">
        <v>0</v>
      </c>
      <c r="K290" s="56"/>
    </row>
    <row r="291" spans="1:18">
      <c r="C291" s="96"/>
      <c r="D291" s="97"/>
      <c r="J291" s="47">
        <v>0</v>
      </c>
      <c r="K291" s="56"/>
    </row>
    <row r="292" spans="1:18" ht="18" customHeight="1">
      <c r="C292" s="57"/>
      <c r="D292" s="58" t="s">
        <v>434</v>
      </c>
      <c r="E292" s="59"/>
      <c r="F292" s="59"/>
      <c r="G292" s="60" t="s">
        <v>435</v>
      </c>
      <c r="H292" s="61"/>
      <c r="I292" s="61"/>
      <c r="J292" s="62">
        <v>0</v>
      </c>
      <c r="K292" s="63"/>
    </row>
    <row r="293" spans="1:18" ht="18" customHeight="1">
      <c r="C293" s="57"/>
      <c r="D293" s="58" t="s">
        <v>436</v>
      </c>
      <c r="E293" s="59"/>
      <c r="F293" s="59"/>
      <c r="G293" s="60" t="s">
        <v>437</v>
      </c>
      <c r="H293" s="61"/>
      <c r="I293" s="61"/>
      <c r="J293" s="62">
        <v>0</v>
      </c>
      <c r="K293" s="101"/>
    </row>
    <row r="294" spans="1:18" ht="47.25" customHeight="1">
      <c r="C294" s="110"/>
      <c r="D294" s="111" t="s">
        <v>438</v>
      </c>
      <c r="E294" s="112"/>
      <c r="F294" s="112"/>
      <c r="G294" s="74" t="s">
        <v>1683</v>
      </c>
      <c r="H294" s="113" t="s">
        <v>480</v>
      </c>
      <c r="I294" s="76">
        <v>1</v>
      </c>
      <c r="J294" s="71">
        <v>1993576</v>
      </c>
      <c r="K294" s="72">
        <f t="shared" ref="K294:K306" si="14">J294*I294</f>
        <v>1993576</v>
      </c>
    </row>
    <row r="295" spans="1:18" ht="20.399999999999999">
      <c r="C295" s="110"/>
      <c r="D295" s="111" t="s">
        <v>440</v>
      </c>
      <c r="E295" s="112"/>
      <c r="F295" s="112"/>
      <c r="G295" s="74" t="s">
        <v>441</v>
      </c>
      <c r="H295" s="113" t="s">
        <v>480</v>
      </c>
      <c r="I295" s="76">
        <v>2</v>
      </c>
      <c r="J295" s="71">
        <v>2333044</v>
      </c>
      <c r="K295" s="72">
        <f t="shared" si="14"/>
        <v>4666088</v>
      </c>
    </row>
    <row r="296" spans="1:18" ht="20.399999999999999">
      <c r="C296" s="110"/>
      <c r="D296" s="111" t="s">
        <v>442</v>
      </c>
      <c r="E296" s="112"/>
      <c r="F296" s="112"/>
      <c r="G296" s="74" t="s">
        <v>443</v>
      </c>
      <c r="H296" s="113" t="s">
        <v>480</v>
      </c>
      <c r="I296" s="76">
        <v>1</v>
      </c>
      <c r="J296" s="71">
        <v>3434799</v>
      </c>
      <c r="K296" s="72">
        <f t="shared" si="14"/>
        <v>3434799</v>
      </c>
    </row>
    <row r="297" spans="1:18" ht="33.75" customHeight="1">
      <c r="C297" s="110"/>
      <c r="D297" s="111" t="s">
        <v>444</v>
      </c>
      <c r="E297" s="112"/>
      <c r="F297" s="112"/>
      <c r="G297" s="74" t="s">
        <v>445</v>
      </c>
      <c r="H297" s="113" t="s">
        <v>18</v>
      </c>
      <c r="I297" s="76">
        <v>50</v>
      </c>
      <c r="J297" s="71">
        <v>38946</v>
      </c>
      <c r="K297" s="72">
        <f t="shared" si="14"/>
        <v>1947300</v>
      </c>
    </row>
    <row r="298" spans="1:18" ht="20.399999999999999">
      <c r="C298" s="110"/>
      <c r="D298" s="111" t="s">
        <v>446</v>
      </c>
      <c r="E298" s="112"/>
      <c r="F298" s="112"/>
      <c r="G298" s="74" t="s">
        <v>447</v>
      </c>
      <c r="H298" s="113" t="s">
        <v>480</v>
      </c>
      <c r="I298" s="76">
        <v>2</v>
      </c>
      <c r="J298" s="71">
        <v>3921281</v>
      </c>
      <c r="K298" s="72">
        <f t="shared" si="14"/>
        <v>7842562</v>
      </c>
    </row>
    <row r="299" spans="1:18" ht="47.25" customHeight="1">
      <c r="C299" s="110"/>
      <c r="D299" s="111" t="s">
        <v>448</v>
      </c>
      <c r="E299" s="112"/>
      <c r="F299" s="112"/>
      <c r="G299" s="74" t="s">
        <v>449</v>
      </c>
      <c r="H299" s="113" t="s">
        <v>480</v>
      </c>
      <c r="I299" s="76">
        <v>2</v>
      </c>
      <c r="J299" s="71">
        <v>762125</v>
      </c>
      <c r="K299" s="72">
        <f t="shared" si="14"/>
        <v>1524250</v>
      </c>
    </row>
    <row r="300" spans="1:18" ht="20.399999999999999">
      <c r="C300" s="110"/>
      <c r="D300" s="111" t="s">
        <v>450</v>
      </c>
      <c r="E300" s="112"/>
      <c r="F300" s="112"/>
      <c r="G300" s="74" t="s">
        <v>451</v>
      </c>
      <c r="H300" s="113" t="s">
        <v>18</v>
      </c>
      <c r="I300" s="76">
        <v>125</v>
      </c>
      <c r="J300" s="71">
        <v>196780</v>
      </c>
      <c r="K300" s="72">
        <f t="shared" si="14"/>
        <v>24597500</v>
      </c>
    </row>
    <row r="301" spans="1:18" ht="33" customHeight="1">
      <c r="C301" s="110"/>
      <c r="D301" s="111" t="s">
        <v>452</v>
      </c>
      <c r="E301" s="114"/>
      <c r="F301" s="114"/>
      <c r="G301" s="74" t="s">
        <v>453</v>
      </c>
      <c r="H301" s="113" t="s">
        <v>18</v>
      </c>
      <c r="I301" s="76">
        <v>125</v>
      </c>
      <c r="J301" s="71">
        <v>434789</v>
      </c>
      <c r="K301" s="72">
        <f>J301*I301</f>
        <v>54348625</v>
      </c>
    </row>
    <row r="302" spans="1:18" ht="51" customHeight="1">
      <c r="C302" s="110"/>
      <c r="D302" s="111" t="s">
        <v>454</v>
      </c>
      <c r="E302" s="112"/>
      <c r="F302" s="112"/>
      <c r="G302" s="74" t="s">
        <v>455</v>
      </c>
      <c r="H302" s="113" t="s">
        <v>18</v>
      </c>
      <c r="I302" s="76">
        <v>25</v>
      </c>
      <c r="J302" s="71">
        <v>434789</v>
      </c>
      <c r="K302" s="72">
        <f t="shared" si="14"/>
        <v>10869725</v>
      </c>
    </row>
    <row r="303" spans="1:18">
      <c r="C303" s="110"/>
      <c r="D303" s="111" t="s">
        <v>456</v>
      </c>
      <c r="E303" s="112"/>
      <c r="F303" s="112"/>
      <c r="G303" s="74" t="s">
        <v>457</v>
      </c>
      <c r="H303" s="113" t="s">
        <v>1684</v>
      </c>
      <c r="I303" s="76">
        <v>1</v>
      </c>
      <c r="J303" s="71">
        <v>1274175</v>
      </c>
      <c r="K303" s="72">
        <f t="shared" si="14"/>
        <v>1274175</v>
      </c>
    </row>
    <row r="304" spans="1:18">
      <c r="C304" s="110"/>
      <c r="D304" s="111" t="s">
        <v>458</v>
      </c>
      <c r="E304" s="112"/>
      <c r="F304" s="112"/>
      <c r="G304" s="74" t="s">
        <v>459</v>
      </c>
      <c r="H304" s="113" t="s">
        <v>1684</v>
      </c>
      <c r="I304" s="76">
        <v>3</v>
      </c>
      <c r="J304" s="71">
        <v>1385850</v>
      </c>
      <c r="K304" s="72">
        <f t="shared" si="14"/>
        <v>4157550</v>
      </c>
    </row>
    <row r="305" spans="3:11">
      <c r="C305" s="110"/>
      <c r="D305" s="111" t="s">
        <v>460</v>
      </c>
      <c r="E305" s="112"/>
      <c r="F305" s="112"/>
      <c r="G305" s="74" t="s">
        <v>461</v>
      </c>
      <c r="H305" s="113" t="s">
        <v>480</v>
      </c>
      <c r="I305" s="76">
        <v>1</v>
      </c>
      <c r="J305" s="71">
        <v>1990183</v>
      </c>
      <c r="K305" s="72">
        <f t="shared" si="14"/>
        <v>1990183</v>
      </c>
    </row>
    <row r="306" spans="3:11" ht="48.75" customHeight="1">
      <c r="C306" s="110"/>
      <c r="D306" s="111" t="s">
        <v>462</v>
      </c>
      <c r="E306" s="112"/>
      <c r="F306" s="112"/>
      <c r="G306" s="74" t="s">
        <v>463</v>
      </c>
      <c r="H306" s="113" t="s">
        <v>480</v>
      </c>
      <c r="I306" s="76">
        <v>1</v>
      </c>
      <c r="J306" s="71">
        <v>6813627</v>
      </c>
      <c r="K306" s="72">
        <f t="shared" si="14"/>
        <v>6813627</v>
      </c>
    </row>
    <row r="307" spans="3:11" ht="20.399999999999999">
      <c r="C307" s="110"/>
      <c r="D307" s="111" t="s">
        <v>464</v>
      </c>
      <c r="E307" s="112"/>
      <c r="F307" s="112"/>
      <c r="G307" s="74" t="s">
        <v>465</v>
      </c>
      <c r="H307" s="113" t="s">
        <v>480</v>
      </c>
      <c r="I307" s="76">
        <v>1</v>
      </c>
      <c r="J307" s="71">
        <v>6218550</v>
      </c>
      <c r="K307" s="72">
        <f>J307*I307</f>
        <v>6218550</v>
      </c>
    </row>
    <row r="308" spans="3:11" ht="53.25" customHeight="1">
      <c r="C308" s="110"/>
      <c r="D308" s="111" t="s">
        <v>466</v>
      </c>
      <c r="E308" s="112"/>
      <c r="F308" s="112"/>
      <c r="G308" s="74" t="s">
        <v>467</v>
      </c>
      <c r="H308" s="113" t="s">
        <v>480</v>
      </c>
      <c r="I308" s="76">
        <v>4</v>
      </c>
      <c r="J308" s="71">
        <v>2773295</v>
      </c>
      <c r="K308" s="72">
        <f t="shared" ref="K308:K312" si="15">J308*I308</f>
        <v>11093180</v>
      </c>
    </row>
    <row r="309" spans="3:11" ht="53.25" customHeight="1">
      <c r="C309" s="110"/>
      <c r="D309" s="111" t="s">
        <v>468</v>
      </c>
      <c r="E309" s="112"/>
      <c r="F309" s="112"/>
      <c r="G309" s="74" t="s">
        <v>469</v>
      </c>
      <c r="H309" s="113" t="s">
        <v>480</v>
      </c>
      <c r="I309" s="76">
        <v>2</v>
      </c>
      <c r="J309" s="71">
        <v>2311359</v>
      </c>
      <c r="K309" s="72">
        <f t="shared" si="15"/>
        <v>4622718</v>
      </c>
    </row>
    <row r="310" spans="3:11" ht="20.399999999999999">
      <c r="C310" s="110"/>
      <c r="D310" s="111" t="s">
        <v>470</v>
      </c>
      <c r="E310" s="112"/>
      <c r="F310" s="112"/>
      <c r="G310" s="74" t="s">
        <v>471</v>
      </c>
      <c r="H310" s="113" t="s">
        <v>18</v>
      </c>
      <c r="I310" s="76">
        <v>25</v>
      </c>
      <c r="J310" s="71">
        <v>487612</v>
      </c>
      <c r="K310" s="72">
        <f t="shared" si="15"/>
        <v>12190300</v>
      </c>
    </row>
    <row r="311" spans="3:11" ht="20.399999999999999">
      <c r="C311" s="110"/>
      <c r="D311" s="111" t="s">
        <v>472</v>
      </c>
      <c r="E311" s="112"/>
      <c r="F311" s="112"/>
      <c r="G311" s="74" t="s">
        <v>473</v>
      </c>
      <c r="H311" s="113" t="s">
        <v>27</v>
      </c>
      <c r="I311" s="76">
        <v>1</v>
      </c>
      <c r="J311" s="71">
        <v>4489983</v>
      </c>
      <c r="K311" s="72">
        <f t="shared" si="15"/>
        <v>4489983</v>
      </c>
    </row>
    <row r="312" spans="3:11">
      <c r="C312" s="110"/>
      <c r="D312" s="111" t="s">
        <v>474</v>
      </c>
      <c r="E312" s="112"/>
      <c r="F312" s="112"/>
      <c r="G312" s="74" t="s">
        <v>475</v>
      </c>
      <c r="H312" s="113" t="s">
        <v>27</v>
      </c>
      <c r="I312" s="76">
        <v>1</v>
      </c>
      <c r="J312" s="71">
        <v>2932342</v>
      </c>
      <c r="K312" s="72">
        <f t="shared" si="15"/>
        <v>2932342</v>
      </c>
    </row>
    <row r="313" spans="3:11">
      <c r="C313" s="57"/>
      <c r="D313" s="58" t="s">
        <v>476</v>
      </c>
      <c r="E313" s="59"/>
      <c r="F313" s="59"/>
      <c r="G313" s="60" t="s">
        <v>477</v>
      </c>
      <c r="H313" s="61"/>
      <c r="I313" s="61"/>
      <c r="J313" s="62">
        <v>0</v>
      </c>
      <c r="K313" s="101"/>
    </row>
    <row r="314" spans="3:11" ht="64.5" customHeight="1">
      <c r="C314" s="110"/>
      <c r="D314" s="111" t="s">
        <v>478</v>
      </c>
      <c r="E314" s="112"/>
      <c r="F314" s="112"/>
      <c r="G314" s="74" t="s">
        <v>479</v>
      </c>
      <c r="H314" s="113" t="s">
        <v>480</v>
      </c>
      <c r="I314" s="71">
        <v>1</v>
      </c>
      <c r="J314" s="71">
        <v>3187904</v>
      </c>
      <c r="K314" s="72">
        <f t="shared" ref="K314:K316" si="16">J314*I314</f>
        <v>3187904</v>
      </c>
    </row>
    <row r="315" spans="3:11" ht="30.6">
      <c r="C315" s="110"/>
      <c r="D315" s="111" t="s">
        <v>481</v>
      </c>
      <c r="E315" s="112"/>
      <c r="F315" s="112"/>
      <c r="G315" s="74" t="s">
        <v>482</v>
      </c>
      <c r="H315" s="113" t="s">
        <v>480</v>
      </c>
      <c r="I315" s="71">
        <v>1</v>
      </c>
      <c r="J315" s="71">
        <v>9391852</v>
      </c>
      <c r="K315" s="72">
        <f>J315*I315</f>
        <v>9391852</v>
      </c>
    </row>
    <row r="316" spans="3:11" ht="30.6">
      <c r="C316" s="110"/>
      <c r="D316" s="111" t="s">
        <v>483</v>
      </c>
      <c r="E316" s="112"/>
      <c r="F316" s="112"/>
      <c r="G316" s="74" t="s">
        <v>484</v>
      </c>
      <c r="H316" s="113" t="s">
        <v>480</v>
      </c>
      <c r="I316" s="71">
        <v>1</v>
      </c>
      <c r="J316" s="71">
        <v>11580765</v>
      </c>
      <c r="K316" s="72">
        <f t="shared" si="16"/>
        <v>11580765</v>
      </c>
    </row>
    <row r="317" spans="3:11" ht="20.100000000000001" customHeight="1">
      <c r="C317" s="57"/>
      <c r="D317" s="58" t="s">
        <v>485</v>
      </c>
      <c r="E317" s="59"/>
      <c r="F317" s="59"/>
      <c r="G317" s="60" t="s">
        <v>486</v>
      </c>
      <c r="H317" s="61"/>
      <c r="I317" s="61"/>
      <c r="J317" s="62">
        <v>0</v>
      </c>
      <c r="K317" s="101"/>
    </row>
    <row r="318" spans="3:11" ht="30.6">
      <c r="C318" s="110"/>
      <c r="D318" s="111" t="s">
        <v>487</v>
      </c>
      <c r="E318" s="112"/>
      <c r="F318" s="112"/>
      <c r="G318" s="74" t="s">
        <v>488</v>
      </c>
      <c r="H318" s="113" t="s">
        <v>480</v>
      </c>
      <c r="I318" s="76">
        <v>7</v>
      </c>
      <c r="J318" s="71">
        <v>486093</v>
      </c>
      <c r="K318" s="72">
        <f t="shared" ref="K318:K329" si="17">J318*I318</f>
        <v>3402651</v>
      </c>
    </row>
    <row r="319" spans="3:11">
      <c r="C319" s="110"/>
      <c r="D319" s="111" t="s">
        <v>489</v>
      </c>
      <c r="E319" s="112"/>
      <c r="F319" s="112"/>
      <c r="G319" s="74" t="s">
        <v>490</v>
      </c>
      <c r="H319" s="113" t="s">
        <v>18</v>
      </c>
      <c r="I319" s="76">
        <v>150</v>
      </c>
      <c r="J319" s="71">
        <v>28148</v>
      </c>
      <c r="K319" s="72">
        <f t="shared" si="17"/>
        <v>4222200</v>
      </c>
    </row>
    <row r="320" spans="3:11" ht="20.399999999999999">
      <c r="C320" s="110"/>
      <c r="D320" s="111" t="s">
        <v>491</v>
      </c>
      <c r="E320" s="112"/>
      <c r="F320" s="112"/>
      <c r="G320" s="74" t="s">
        <v>492</v>
      </c>
      <c r="H320" s="113" t="s">
        <v>18</v>
      </c>
      <c r="I320" s="76">
        <v>150</v>
      </c>
      <c r="J320" s="71">
        <v>14010</v>
      </c>
      <c r="K320" s="72">
        <f t="shared" si="17"/>
        <v>2101500</v>
      </c>
    </row>
    <row r="321" spans="3:11" ht="20.399999999999999">
      <c r="C321" s="110"/>
      <c r="D321" s="111" t="s">
        <v>493</v>
      </c>
      <c r="E321" s="112"/>
      <c r="F321" s="112"/>
      <c r="G321" s="74" t="s">
        <v>494</v>
      </c>
      <c r="H321" s="113" t="s">
        <v>18</v>
      </c>
      <c r="I321" s="76">
        <v>680</v>
      </c>
      <c r="J321" s="71">
        <v>20051</v>
      </c>
      <c r="K321" s="72">
        <f t="shared" si="17"/>
        <v>13634680</v>
      </c>
    </row>
    <row r="322" spans="3:11" ht="20.399999999999999">
      <c r="C322" s="110"/>
      <c r="D322" s="111" t="s">
        <v>495</v>
      </c>
      <c r="E322" s="112"/>
      <c r="F322" s="112"/>
      <c r="G322" s="74" t="s">
        <v>496</v>
      </c>
      <c r="H322" s="113" t="s">
        <v>18</v>
      </c>
      <c r="I322" s="76">
        <v>480</v>
      </c>
      <c r="J322" s="71">
        <v>62981</v>
      </c>
      <c r="K322" s="72">
        <f t="shared" si="17"/>
        <v>30230880</v>
      </c>
    </row>
    <row r="323" spans="3:11" ht="20.399999999999999">
      <c r="C323" s="110"/>
      <c r="D323" s="111" t="s">
        <v>497</v>
      </c>
      <c r="E323" s="112"/>
      <c r="F323" s="112"/>
      <c r="G323" s="74" t="s">
        <v>498</v>
      </c>
      <c r="H323" s="113" t="s">
        <v>439</v>
      </c>
      <c r="I323" s="76">
        <v>15</v>
      </c>
      <c r="J323" s="71">
        <v>337401</v>
      </c>
      <c r="K323" s="72">
        <f t="shared" si="17"/>
        <v>5061015</v>
      </c>
    </row>
    <row r="324" spans="3:11" ht="30.6">
      <c r="C324" s="110"/>
      <c r="D324" s="111" t="s">
        <v>499</v>
      </c>
      <c r="E324" s="112"/>
      <c r="F324" s="112"/>
      <c r="G324" s="74" t="s">
        <v>500</v>
      </c>
      <c r="H324" s="113" t="s">
        <v>18</v>
      </c>
      <c r="I324" s="76">
        <v>50</v>
      </c>
      <c r="J324" s="71">
        <v>95757</v>
      </c>
      <c r="K324" s="72">
        <f t="shared" si="17"/>
        <v>4787850</v>
      </c>
    </row>
    <row r="325" spans="3:11" ht="20.399999999999999">
      <c r="C325" s="110"/>
      <c r="D325" s="111" t="s">
        <v>501</v>
      </c>
      <c r="E325" s="112"/>
      <c r="F325" s="112"/>
      <c r="G325" s="74" t="s">
        <v>502</v>
      </c>
      <c r="H325" s="113" t="s">
        <v>480</v>
      </c>
      <c r="I325" s="76">
        <v>7</v>
      </c>
      <c r="J325" s="71">
        <v>468623</v>
      </c>
      <c r="K325" s="72">
        <f t="shared" si="17"/>
        <v>3280361</v>
      </c>
    </row>
    <row r="326" spans="3:11" ht="20.399999999999999">
      <c r="C326" s="110"/>
      <c r="D326" s="111" t="s">
        <v>503</v>
      </c>
      <c r="E326" s="114"/>
      <c r="F326" s="114"/>
      <c r="G326" s="74" t="s">
        <v>504</v>
      </c>
      <c r="H326" s="113" t="s">
        <v>480</v>
      </c>
      <c r="I326" s="76">
        <v>50</v>
      </c>
      <c r="J326" s="71">
        <v>418693</v>
      </c>
      <c r="K326" s="72">
        <f t="shared" si="17"/>
        <v>20934650</v>
      </c>
    </row>
    <row r="327" spans="3:11" ht="89.25" customHeight="1">
      <c r="C327" s="110"/>
      <c r="D327" s="111" t="s">
        <v>505</v>
      </c>
      <c r="E327" s="112"/>
      <c r="F327" s="112"/>
      <c r="G327" s="74" t="s">
        <v>506</v>
      </c>
      <c r="H327" s="113" t="s">
        <v>480</v>
      </c>
      <c r="I327" s="76">
        <v>1</v>
      </c>
      <c r="J327" s="71">
        <v>1883663</v>
      </c>
      <c r="K327" s="72">
        <f t="shared" si="17"/>
        <v>1883663</v>
      </c>
    </row>
    <row r="328" spans="3:11" ht="20.399999999999999">
      <c r="C328" s="110"/>
      <c r="D328" s="111" t="s">
        <v>507</v>
      </c>
      <c r="E328" s="112"/>
      <c r="F328" s="112"/>
      <c r="G328" s="74" t="s">
        <v>508</v>
      </c>
      <c r="H328" s="113" t="s">
        <v>480</v>
      </c>
      <c r="I328" s="76">
        <v>1</v>
      </c>
      <c r="J328" s="71">
        <v>20824474</v>
      </c>
      <c r="K328" s="72">
        <f t="shared" si="17"/>
        <v>20824474</v>
      </c>
    </row>
    <row r="329" spans="3:11">
      <c r="C329" s="110"/>
      <c r="D329" s="111" t="s">
        <v>509</v>
      </c>
      <c r="E329" s="112"/>
      <c r="F329" s="112"/>
      <c r="G329" s="74" t="s">
        <v>510</v>
      </c>
      <c r="H329" s="113" t="s">
        <v>480</v>
      </c>
      <c r="I329" s="76">
        <v>1</v>
      </c>
      <c r="J329" s="71">
        <v>559122</v>
      </c>
      <c r="K329" s="72">
        <f t="shared" si="17"/>
        <v>559122</v>
      </c>
    </row>
    <row r="330" spans="3:11" ht="20.100000000000001" customHeight="1">
      <c r="C330" s="57"/>
      <c r="D330" s="58" t="s">
        <v>511</v>
      </c>
      <c r="E330" s="59"/>
      <c r="F330" s="59"/>
      <c r="G330" s="60" t="s">
        <v>1688</v>
      </c>
      <c r="H330" s="61"/>
      <c r="I330" s="61"/>
      <c r="J330" s="62">
        <v>0</v>
      </c>
      <c r="K330" s="101"/>
    </row>
    <row r="331" spans="3:11" ht="20.399999999999999">
      <c r="C331" s="110"/>
      <c r="D331" s="111" t="s">
        <v>513</v>
      </c>
      <c r="E331" s="112"/>
      <c r="F331" s="112"/>
      <c r="G331" s="74" t="s">
        <v>1685</v>
      </c>
      <c r="H331" s="113" t="s">
        <v>18</v>
      </c>
      <c r="I331" s="76">
        <v>15</v>
      </c>
      <c r="J331" s="71">
        <v>4288222</v>
      </c>
      <c r="K331" s="72">
        <f>J331*I331</f>
        <v>64323330</v>
      </c>
    </row>
    <row r="332" spans="3:11" ht="20.399999999999999">
      <c r="C332" s="110"/>
      <c r="D332" s="111" t="s">
        <v>514</v>
      </c>
      <c r="E332" s="112"/>
      <c r="F332" s="112"/>
      <c r="G332" s="74" t="s">
        <v>1686</v>
      </c>
      <c r="H332" s="113" t="s">
        <v>18</v>
      </c>
      <c r="I332" s="76">
        <v>25</v>
      </c>
      <c r="J332" s="71">
        <v>2408206</v>
      </c>
      <c r="K332" s="72">
        <f>J332*I332</f>
        <v>60205150</v>
      </c>
    </row>
    <row r="333" spans="3:11" ht="30.6">
      <c r="C333" s="110"/>
      <c r="D333" s="111" t="s">
        <v>515</v>
      </c>
      <c r="E333" s="112"/>
      <c r="F333" s="112"/>
      <c r="G333" s="74" t="s">
        <v>1687</v>
      </c>
      <c r="H333" s="113" t="s">
        <v>18</v>
      </c>
      <c r="I333" s="76">
        <v>24</v>
      </c>
      <c r="J333" s="71">
        <v>4288222</v>
      </c>
      <c r="K333" s="72">
        <f>J333*I333</f>
        <v>102917328</v>
      </c>
    </row>
    <row r="334" spans="3:11" ht="72" customHeight="1">
      <c r="C334" s="110"/>
      <c r="D334" s="111" t="s">
        <v>516</v>
      </c>
      <c r="E334" s="112"/>
      <c r="F334" s="112"/>
      <c r="G334" s="74" t="s">
        <v>517</v>
      </c>
      <c r="H334" s="113" t="s">
        <v>18</v>
      </c>
      <c r="I334" s="76">
        <v>50</v>
      </c>
      <c r="J334" s="71">
        <v>1045813</v>
      </c>
      <c r="K334" s="72">
        <f>J334*I334</f>
        <v>52290650</v>
      </c>
    </row>
    <row r="335" spans="3:11" ht="30.6">
      <c r="C335" s="110"/>
      <c r="D335" s="111" t="s">
        <v>518</v>
      </c>
      <c r="E335" s="112"/>
      <c r="F335" s="112"/>
      <c r="G335" s="74" t="s">
        <v>519</v>
      </c>
      <c r="H335" s="113" t="s">
        <v>18</v>
      </c>
      <c r="I335" s="76">
        <v>525</v>
      </c>
      <c r="J335" s="71">
        <v>589079</v>
      </c>
      <c r="K335" s="72">
        <f>J335*I335</f>
        <v>309266475</v>
      </c>
    </row>
    <row r="336" spans="3:11" ht="30.6">
      <c r="C336" s="110"/>
      <c r="D336" s="111" t="s">
        <v>520</v>
      </c>
      <c r="E336" s="112"/>
      <c r="F336" s="112"/>
      <c r="G336" s="74" t="s">
        <v>521</v>
      </c>
      <c r="H336" s="113" t="s">
        <v>18</v>
      </c>
      <c r="I336" s="76">
        <v>150</v>
      </c>
      <c r="J336" s="71">
        <v>377104</v>
      </c>
      <c r="K336" s="72">
        <f t="shared" ref="K336:K342" si="18">J336*I336</f>
        <v>56565600</v>
      </c>
    </row>
    <row r="337" spans="3:11" ht="72.75" customHeight="1">
      <c r="C337" s="110"/>
      <c r="D337" s="111" t="s">
        <v>522</v>
      </c>
      <c r="E337" s="112"/>
      <c r="F337" s="112"/>
      <c r="G337" s="74" t="s">
        <v>523</v>
      </c>
      <c r="H337" s="113" t="s">
        <v>18</v>
      </c>
      <c r="I337" s="76">
        <v>60</v>
      </c>
      <c r="J337" s="71">
        <v>1045813</v>
      </c>
      <c r="K337" s="72">
        <f t="shared" si="18"/>
        <v>62748780</v>
      </c>
    </row>
    <row r="338" spans="3:11" ht="30.6">
      <c r="C338" s="110"/>
      <c r="D338" s="111" t="s">
        <v>524</v>
      </c>
      <c r="E338" s="112"/>
      <c r="F338" s="112"/>
      <c r="G338" s="74" t="s">
        <v>525</v>
      </c>
      <c r="H338" s="113" t="s">
        <v>18</v>
      </c>
      <c r="I338" s="76">
        <v>225</v>
      </c>
      <c r="J338" s="71">
        <v>296662</v>
      </c>
      <c r="K338" s="72">
        <f t="shared" si="18"/>
        <v>66748950</v>
      </c>
    </row>
    <row r="339" spans="3:11" ht="69.75" customHeight="1">
      <c r="C339" s="110"/>
      <c r="D339" s="111" t="s">
        <v>526</v>
      </c>
      <c r="E339" s="112"/>
      <c r="F339" s="112"/>
      <c r="G339" s="74" t="s">
        <v>527</v>
      </c>
      <c r="H339" s="113" t="s">
        <v>18</v>
      </c>
      <c r="I339" s="76">
        <v>340</v>
      </c>
      <c r="J339" s="71">
        <v>229237</v>
      </c>
      <c r="K339" s="72">
        <f t="shared" si="18"/>
        <v>77940580</v>
      </c>
    </row>
    <row r="340" spans="3:11" ht="81.75" customHeight="1">
      <c r="C340" s="110"/>
      <c r="D340" s="111" t="s">
        <v>528</v>
      </c>
      <c r="E340" s="112"/>
      <c r="F340" s="112"/>
      <c r="G340" s="74" t="s">
        <v>529</v>
      </c>
      <c r="H340" s="113" t="s">
        <v>18</v>
      </c>
      <c r="I340" s="76">
        <v>1050</v>
      </c>
      <c r="J340" s="71">
        <v>151064</v>
      </c>
      <c r="K340" s="72">
        <f t="shared" si="18"/>
        <v>158617200</v>
      </c>
    </row>
    <row r="341" spans="3:11" ht="30.6">
      <c r="C341" s="110"/>
      <c r="D341" s="111" t="s">
        <v>530</v>
      </c>
      <c r="E341" s="112"/>
      <c r="F341" s="112"/>
      <c r="G341" s="74" t="s">
        <v>531</v>
      </c>
      <c r="H341" s="113" t="s">
        <v>18</v>
      </c>
      <c r="I341" s="76">
        <v>376</v>
      </c>
      <c r="J341" s="71">
        <v>99149</v>
      </c>
      <c r="K341" s="72">
        <f t="shared" si="18"/>
        <v>37280024</v>
      </c>
    </row>
    <row r="342" spans="3:11" ht="69.75" customHeight="1">
      <c r="C342" s="110"/>
      <c r="D342" s="111" t="s">
        <v>532</v>
      </c>
      <c r="E342" s="112"/>
      <c r="F342" s="112"/>
      <c r="G342" s="74" t="s">
        <v>533</v>
      </c>
      <c r="H342" s="113" t="s">
        <v>18</v>
      </c>
      <c r="I342" s="76">
        <v>382</v>
      </c>
      <c r="J342" s="71">
        <v>59080</v>
      </c>
      <c r="K342" s="72">
        <f t="shared" si="18"/>
        <v>22568560</v>
      </c>
    </row>
    <row r="343" spans="3:11" ht="20.100000000000001" customHeight="1">
      <c r="C343" s="57"/>
      <c r="D343" s="58" t="s">
        <v>534</v>
      </c>
      <c r="E343" s="59"/>
      <c r="F343" s="59"/>
      <c r="G343" s="60" t="s">
        <v>535</v>
      </c>
      <c r="H343" s="61"/>
      <c r="I343" s="61"/>
      <c r="J343" s="62">
        <v>0</v>
      </c>
      <c r="K343" s="101"/>
    </row>
    <row r="344" spans="3:11" ht="36" customHeight="1">
      <c r="C344" s="110"/>
      <c r="D344" s="111" t="s">
        <v>536</v>
      </c>
      <c r="E344" s="112"/>
      <c r="F344" s="112"/>
      <c r="G344" s="74" t="s">
        <v>537</v>
      </c>
      <c r="H344" s="113" t="s">
        <v>27</v>
      </c>
      <c r="I344" s="76">
        <v>950</v>
      </c>
      <c r="J344" s="71">
        <v>183081</v>
      </c>
      <c r="K344" s="72">
        <f>+I344*J344</f>
        <v>173926950</v>
      </c>
    </row>
    <row r="345" spans="3:11" ht="36" customHeight="1">
      <c r="C345" s="110"/>
      <c r="D345" s="111" t="s">
        <v>538</v>
      </c>
      <c r="E345" s="112"/>
      <c r="F345" s="112"/>
      <c r="G345" s="74" t="s">
        <v>539</v>
      </c>
      <c r="H345" s="113" t="s">
        <v>27</v>
      </c>
      <c r="I345" s="76">
        <v>400</v>
      </c>
      <c r="J345" s="71">
        <v>163431</v>
      </c>
      <c r="K345" s="72">
        <f>+I345*J345</f>
        <v>65372400</v>
      </c>
    </row>
    <row r="346" spans="3:11" ht="36" customHeight="1">
      <c r="C346" s="110"/>
      <c r="D346" s="111" t="s">
        <v>540</v>
      </c>
      <c r="E346" s="112"/>
      <c r="F346" s="112"/>
      <c r="G346" s="74" t="s">
        <v>541</v>
      </c>
      <c r="H346" s="113" t="s">
        <v>27</v>
      </c>
      <c r="I346" s="76">
        <v>1050</v>
      </c>
      <c r="J346" s="71">
        <v>163139</v>
      </c>
      <c r="K346" s="72">
        <f>+I346*J346</f>
        <v>171295950</v>
      </c>
    </row>
    <row r="347" spans="3:11" ht="36" customHeight="1">
      <c r="C347" s="110"/>
      <c r="D347" s="111" t="s">
        <v>542</v>
      </c>
      <c r="E347" s="112"/>
      <c r="F347" s="112"/>
      <c r="G347" s="74" t="s">
        <v>543</v>
      </c>
      <c r="H347" s="113" t="s">
        <v>27</v>
      </c>
      <c r="I347" s="76">
        <v>865</v>
      </c>
      <c r="J347" s="71">
        <v>101931</v>
      </c>
      <c r="K347" s="72">
        <f>+I347*J347</f>
        <v>88170315</v>
      </c>
    </row>
    <row r="348" spans="3:11">
      <c r="C348" s="110"/>
      <c r="D348" s="111" t="s">
        <v>544</v>
      </c>
      <c r="E348" s="112"/>
      <c r="F348" s="112"/>
      <c r="G348" s="74" t="s">
        <v>545</v>
      </c>
      <c r="H348" s="113" t="s">
        <v>27</v>
      </c>
      <c r="I348" s="76">
        <v>280</v>
      </c>
      <c r="J348" s="71">
        <v>101931</v>
      </c>
      <c r="K348" s="72">
        <f>+I348*J348</f>
        <v>28540680</v>
      </c>
    </row>
    <row r="349" spans="3:11" ht="20.399999999999999">
      <c r="C349" s="110"/>
      <c r="D349" s="111" t="s">
        <v>546</v>
      </c>
      <c r="E349" s="114"/>
      <c r="F349" s="114"/>
      <c r="G349" s="74" t="s">
        <v>547</v>
      </c>
      <c r="H349" s="113" t="s">
        <v>27</v>
      </c>
      <c r="I349" s="76">
        <v>380</v>
      </c>
      <c r="J349" s="71">
        <v>101931</v>
      </c>
      <c r="K349" s="72">
        <f t="shared" ref="K349" si="19">+I349*J349</f>
        <v>38733780</v>
      </c>
    </row>
    <row r="350" spans="3:11" ht="30.6">
      <c r="C350" s="110"/>
      <c r="D350" s="111" t="s">
        <v>548</v>
      </c>
      <c r="E350" s="112"/>
      <c r="F350" s="112"/>
      <c r="G350" s="74" t="s">
        <v>549</v>
      </c>
      <c r="H350" s="113" t="s">
        <v>27</v>
      </c>
      <c r="I350" s="76">
        <v>693</v>
      </c>
      <c r="J350" s="71">
        <v>262638</v>
      </c>
      <c r="K350" s="72">
        <f>+I350*J350</f>
        <v>182008134</v>
      </c>
    </row>
    <row r="351" spans="3:11" ht="30.6">
      <c r="C351" s="110"/>
      <c r="D351" s="111" t="s">
        <v>550</v>
      </c>
      <c r="E351" s="112"/>
      <c r="F351" s="112"/>
      <c r="G351" s="74" t="s">
        <v>551</v>
      </c>
      <c r="H351" s="113" t="s">
        <v>27</v>
      </c>
      <c r="I351" s="76">
        <v>266</v>
      </c>
      <c r="J351" s="71">
        <v>290826</v>
      </c>
      <c r="K351" s="72">
        <f>+I351*J351</f>
        <v>77359716</v>
      </c>
    </row>
    <row r="352" spans="3:11" ht="30.6">
      <c r="C352" s="110"/>
      <c r="D352" s="111" t="s">
        <v>552</v>
      </c>
      <c r="E352" s="112"/>
      <c r="F352" s="112"/>
      <c r="G352" s="74" t="s">
        <v>553</v>
      </c>
      <c r="H352" s="113" t="s">
        <v>27</v>
      </c>
      <c r="I352" s="76">
        <v>772</v>
      </c>
      <c r="J352" s="71">
        <v>262638</v>
      </c>
      <c r="K352" s="72">
        <f>+I352*J352</f>
        <v>202756536</v>
      </c>
    </row>
    <row r="353" spans="3:11" ht="72.75" customHeight="1">
      <c r="C353" s="110"/>
      <c r="D353" s="111" t="s">
        <v>554</v>
      </c>
      <c r="E353" s="112"/>
      <c r="F353" s="112"/>
      <c r="G353" s="74" t="s">
        <v>555</v>
      </c>
      <c r="H353" s="113" t="s">
        <v>27</v>
      </c>
      <c r="I353" s="76">
        <v>500</v>
      </c>
      <c r="J353" s="71">
        <v>275765</v>
      </c>
      <c r="K353" s="72">
        <f t="shared" ref="K353:K354" si="20">+I353*J353</f>
        <v>137882500</v>
      </c>
    </row>
    <row r="354" spans="3:11" ht="30.6">
      <c r="C354" s="110"/>
      <c r="D354" s="111" t="s">
        <v>556</v>
      </c>
      <c r="E354" s="112"/>
      <c r="F354" s="112"/>
      <c r="G354" s="74" t="s">
        <v>557</v>
      </c>
      <c r="H354" s="113" t="s">
        <v>27</v>
      </c>
      <c r="I354" s="76">
        <v>280</v>
      </c>
      <c r="J354" s="71">
        <v>275765</v>
      </c>
      <c r="K354" s="72">
        <f t="shared" si="20"/>
        <v>77214200</v>
      </c>
    </row>
    <row r="355" spans="3:11" ht="30.6">
      <c r="C355" s="110"/>
      <c r="D355" s="111" t="s">
        <v>558</v>
      </c>
      <c r="E355" s="112"/>
      <c r="F355" s="112"/>
      <c r="G355" s="74" t="s">
        <v>559</v>
      </c>
      <c r="H355" s="113" t="s">
        <v>27</v>
      </c>
      <c r="I355" s="76">
        <v>420</v>
      </c>
      <c r="J355" s="71">
        <v>249510</v>
      </c>
      <c r="K355" s="72">
        <f>+I355*J355</f>
        <v>104794200</v>
      </c>
    </row>
    <row r="356" spans="3:11">
      <c r="C356" s="110"/>
      <c r="D356" s="111" t="s">
        <v>560</v>
      </c>
      <c r="E356" s="112"/>
      <c r="F356" s="112"/>
      <c r="G356" s="74" t="s">
        <v>561</v>
      </c>
      <c r="H356" s="113" t="s">
        <v>18</v>
      </c>
      <c r="I356" s="76">
        <v>120</v>
      </c>
      <c r="J356" s="71">
        <v>35706</v>
      </c>
      <c r="K356" s="72">
        <f t="shared" ref="K356" si="21">+I356*J356</f>
        <v>4284720</v>
      </c>
    </row>
    <row r="357" spans="3:11">
      <c r="C357" s="110"/>
      <c r="D357" s="111" t="s">
        <v>562</v>
      </c>
      <c r="E357" s="112"/>
      <c r="F357" s="112"/>
      <c r="G357" s="74" t="s">
        <v>563</v>
      </c>
      <c r="H357" s="113" t="s">
        <v>18</v>
      </c>
      <c r="I357" s="76">
        <v>75</v>
      </c>
      <c r="J357" s="71">
        <v>80761</v>
      </c>
      <c r="K357" s="72">
        <f>+I357*J357</f>
        <v>6057075</v>
      </c>
    </row>
    <row r="358" spans="3:11">
      <c r="C358" s="110"/>
      <c r="D358" s="111" t="s">
        <v>564</v>
      </c>
      <c r="E358" s="112"/>
      <c r="F358" s="112"/>
      <c r="G358" s="74" t="s">
        <v>565</v>
      </c>
      <c r="H358" s="113" t="s">
        <v>18</v>
      </c>
      <c r="I358" s="76">
        <v>80</v>
      </c>
      <c r="J358" s="71">
        <v>35771</v>
      </c>
      <c r="K358" s="72">
        <f>+I358*J358</f>
        <v>2861680</v>
      </c>
    </row>
    <row r="359" spans="3:11">
      <c r="C359" s="110"/>
      <c r="D359" s="111" t="s">
        <v>566</v>
      </c>
      <c r="E359" s="112"/>
      <c r="F359" s="112"/>
      <c r="G359" s="74" t="s">
        <v>567</v>
      </c>
      <c r="H359" s="113" t="s">
        <v>18</v>
      </c>
      <c r="I359" s="76">
        <v>150</v>
      </c>
      <c r="J359" s="71">
        <v>59251</v>
      </c>
      <c r="K359" s="72">
        <f t="shared" ref="K359:K366" si="22">+I359*J359</f>
        <v>8887650</v>
      </c>
    </row>
    <row r="360" spans="3:11">
      <c r="C360" s="110"/>
      <c r="D360" s="111" t="s">
        <v>568</v>
      </c>
      <c r="E360" s="112"/>
      <c r="F360" s="112"/>
      <c r="G360" s="74" t="s">
        <v>569</v>
      </c>
      <c r="H360" s="113" t="s">
        <v>18</v>
      </c>
      <c r="I360" s="76">
        <v>70</v>
      </c>
      <c r="J360" s="71">
        <v>79354</v>
      </c>
      <c r="K360" s="72">
        <f>+I360*J360</f>
        <v>5554780</v>
      </c>
    </row>
    <row r="361" spans="3:11">
      <c r="C361" s="110"/>
      <c r="D361" s="111" t="s">
        <v>570</v>
      </c>
      <c r="E361" s="112"/>
      <c r="F361" s="112"/>
      <c r="G361" s="74" t="s">
        <v>571</v>
      </c>
      <c r="H361" s="113" t="s">
        <v>18</v>
      </c>
      <c r="I361" s="76">
        <v>120</v>
      </c>
      <c r="J361" s="71">
        <v>173893</v>
      </c>
      <c r="K361" s="72">
        <f>+I361*J361</f>
        <v>20867160</v>
      </c>
    </row>
    <row r="362" spans="3:11">
      <c r="C362" s="110"/>
      <c r="D362" s="111" t="s">
        <v>572</v>
      </c>
      <c r="E362" s="112"/>
      <c r="F362" s="112"/>
      <c r="G362" s="74" t="s">
        <v>573</v>
      </c>
      <c r="H362" s="113" t="s">
        <v>18</v>
      </c>
      <c r="I362" s="76">
        <v>40</v>
      </c>
      <c r="J362" s="71">
        <v>43789</v>
      </c>
      <c r="K362" s="72">
        <f>+I362*J362</f>
        <v>1751560</v>
      </c>
    </row>
    <row r="363" spans="3:11">
      <c r="C363" s="110"/>
      <c r="D363" s="111" t="s">
        <v>574</v>
      </c>
      <c r="E363" s="112"/>
      <c r="F363" s="112"/>
      <c r="G363" s="74" t="s">
        <v>575</v>
      </c>
      <c r="H363" s="113" t="s">
        <v>18</v>
      </c>
      <c r="I363" s="76">
        <v>50</v>
      </c>
      <c r="J363" s="71">
        <v>75497</v>
      </c>
      <c r="K363" s="72">
        <f t="shared" si="22"/>
        <v>3774850</v>
      </c>
    </row>
    <row r="364" spans="3:11" ht="20.399999999999999">
      <c r="C364" s="110"/>
      <c r="D364" s="111" t="s">
        <v>576</v>
      </c>
      <c r="E364" s="112"/>
      <c r="F364" s="112"/>
      <c r="G364" s="74" t="s">
        <v>577</v>
      </c>
      <c r="H364" s="113" t="s">
        <v>18</v>
      </c>
      <c r="I364" s="76">
        <v>100</v>
      </c>
      <c r="J364" s="71">
        <v>119128</v>
      </c>
      <c r="K364" s="72">
        <f t="shared" si="22"/>
        <v>11912800</v>
      </c>
    </row>
    <row r="365" spans="3:11" ht="20.399999999999999">
      <c r="C365" s="110"/>
      <c r="D365" s="111" t="s">
        <v>578</v>
      </c>
      <c r="E365" s="112"/>
      <c r="F365" s="112"/>
      <c r="G365" s="74" t="s">
        <v>579</v>
      </c>
      <c r="H365" s="113" t="s">
        <v>18</v>
      </c>
      <c r="I365" s="76">
        <v>50</v>
      </c>
      <c r="J365" s="71">
        <v>74176</v>
      </c>
      <c r="K365" s="72">
        <f>+I365*J365</f>
        <v>3708800</v>
      </c>
    </row>
    <row r="366" spans="3:11">
      <c r="C366" s="110"/>
      <c r="D366" s="111" t="s">
        <v>580</v>
      </c>
      <c r="E366" s="112"/>
      <c r="F366" s="112"/>
      <c r="G366" s="74" t="s">
        <v>581</v>
      </c>
      <c r="H366" s="113" t="s">
        <v>18</v>
      </c>
      <c r="I366" s="76">
        <v>70</v>
      </c>
      <c r="J366" s="71">
        <v>85511</v>
      </c>
      <c r="K366" s="72">
        <f t="shared" si="22"/>
        <v>5985770</v>
      </c>
    </row>
    <row r="367" spans="3:11">
      <c r="C367" s="110"/>
      <c r="D367" s="111" t="s">
        <v>582</v>
      </c>
      <c r="E367" s="112"/>
      <c r="F367" s="112"/>
      <c r="G367" s="74" t="s">
        <v>583</v>
      </c>
      <c r="H367" s="113" t="s">
        <v>18</v>
      </c>
      <c r="I367" s="76">
        <v>120</v>
      </c>
      <c r="J367" s="71">
        <v>58631</v>
      </c>
      <c r="K367" s="72">
        <f>+I367*J367</f>
        <v>7035720</v>
      </c>
    </row>
    <row r="368" spans="3:11" ht="24.9" customHeight="1">
      <c r="C368" s="57"/>
      <c r="D368" s="58" t="s">
        <v>584</v>
      </c>
      <c r="E368" s="115"/>
      <c r="F368" s="115"/>
      <c r="G368" s="60" t="s">
        <v>585</v>
      </c>
      <c r="H368" s="61"/>
      <c r="I368" s="61"/>
      <c r="J368" s="62">
        <v>0</v>
      </c>
      <c r="K368" s="101"/>
    </row>
    <row r="369" spans="3:11">
      <c r="C369" s="110"/>
      <c r="D369" s="111" t="s">
        <v>586</v>
      </c>
      <c r="E369" s="112"/>
      <c r="F369" s="112"/>
      <c r="G369" s="74" t="s">
        <v>587</v>
      </c>
      <c r="H369" s="113" t="s">
        <v>27</v>
      </c>
      <c r="I369" s="76">
        <v>184</v>
      </c>
      <c r="J369" s="71">
        <v>25974</v>
      </c>
      <c r="K369" s="72">
        <f>+I369*J369</f>
        <v>4779216</v>
      </c>
    </row>
    <row r="370" spans="3:11">
      <c r="C370" s="110"/>
      <c r="D370" s="111" t="s">
        <v>588</v>
      </c>
      <c r="E370" s="112"/>
      <c r="F370" s="112"/>
      <c r="G370" s="74" t="s">
        <v>589</v>
      </c>
      <c r="H370" s="113" t="s">
        <v>27</v>
      </c>
      <c r="I370" s="76">
        <v>47</v>
      </c>
      <c r="J370" s="71">
        <v>35256</v>
      </c>
      <c r="K370" s="72">
        <f t="shared" ref="K370:K390" si="23">+I370*J370</f>
        <v>1657032</v>
      </c>
    </row>
    <row r="371" spans="3:11">
      <c r="C371" s="110"/>
      <c r="D371" s="111" t="s">
        <v>590</v>
      </c>
      <c r="E371" s="112"/>
      <c r="F371" s="112"/>
      <c r="G371" s="74" t="s">
        <v>591</v>
      </c>
      <c r="H371" s="113" t="s">
        <v>27</v>
      </c>
      <c r="I371" s="76">
        <v>18</v>
      </c>
      <c r="J371" s="71">
        <v>41753</v>
      </c>
      <c r="K371" s="72">
        <f t="shared" si="23"/>
        <v>751554</v>
      </c>
    </row>
    <row r="372" spans="3:11">
      <c r="C372" s="110"/>
      <c r="D372" s="111" t="s">
        <v>592</v>
      </c>
      <c r="E372" s="112"/>
      <c r="F372" s="112"/>
      <c r="G372" s="74" t="s">
        <v>593</v>
      </c>
      <c r="H372" s="113" t="s">
        <v>27</v>
      </c>
      <c r="I372" s="76">
        <v>17</v>
      </c>
      <c r="J372" s="71">
        <v>38040</v>
      </c>
      <c r="K372" s="72">
        <f t="shared" si="23"/>
        <v>646680</v>
      </c>
    </row>
    <row r="373" spans="3:11" ht="20.399999999999999">
      <c r="C373" s="110"/>
      <c r="D373" s="111" t="s">
        <v>594</v>
      </c>
      <c r="E373" s="112"/>
      <c r="F373" s="112"/>
      <c r="G373" s="74" t="s">
        <v>595</v>
      </c>
      <c r="H373" s="113" t="s">
        <v>27</v>
      </c>
      <c r="I373" s="76">
        <v>503</v>
      </c>
      <c r="J373" s="71">
        <v>28626</v>
      </c>
      <c r="K373" s="72">
        <f t="shared" si="23"/>
        <v>14398878</v>
      </c>
    </row>
    <row r="374" spans="3:11" ht="20.399999999999999">
      <c r="C374" s="110"/>
      <c r="D374" s="111" t="s">
        <v>596</v>
      </c>
      <c r="E374" s="112"/>
      <c r="F374" s="112"/>
      <c r="G374" s="74" t="s">
        <v>597</v>
      </c>
      <c r="H374" s="113" t="s">
        <v>27</v>
      </c>
      <c r="I374" s="76">
        <v>73</v>
      </c>
      <c r="J374" s="71">
        <v>84583</v>
      </c>
      <c r="K374" s="72">
        <f t="shared" si="23"/>
        <v>6174559</v>
      </c>
    </row>
    <row r="375" spans="3:11" ht="20.399999999999999">
      <c r="C375" s="110"/>
      <c r="D375" s="111" t="s">
        <v>598</v>
      </c>
      <c r="E375" s="112"/>
      <c r="F375" s="112"/>
      <c r="G375" s="74" t="s">
        <v>599</v>
      </c>
      <c r="H375" s="113" t="s">
        <v>27</v>
      </c>
      <c r="I375" s="76">
        <v>75</v>
      </c>
      <c r="J375" s="71">
        <v>89356</v>
      </c>
      <c r="K375" s="72">
        <f t="shared" si="23"/>
        <v>6701700</v>
      </c>
    </row>
    <row r="376" spans="3:11">
      <c r="C376" s="110"/>
      <c r="D376" s="111" t="s">
        <v>600</v>
      </c>
      <c r="E376" s="112"/>
      <c r="F376" s="112"/>
      <c r="G376" s="74" t="s">
        <v>601</v>
      </c>
      <c r="H376" s="113" t="s">
        <v>27</v>
      </c>
      <c r="I376" s="76">
        <v>81</v>
      </c>
      <c r="J376" s="71">
        <v>52494</v>
      </c>
      <c r="K376" s="72">
        <f t="shared" si="23"/>
        <v>4252014</v>
      </c>
    </row>
    <row r="377" spans="3:11">
      <c r="C377" s="110"/>
      <c r="D377" s="111" t="s">
        <v>602</v>
      </c>
      <c r="E377" s="114"/>
      <c r="F377" s="114"/>
      <c r="G377" s="74" t="s">
        <v>603</v>
      </c>
      <c r="H377" s="113" t="s">
        <v>27</v>
      </c>
      <c r="I377" s="76">
        <v>132</v>
      </c>
      <c r="J377" s="71">
        <v>307023</v>
      </c>
      <c r="K377" s="72">
        <f t="shared" si="23"/>
        <v>40527036</v>
      </c>
    </row>
    <row r="378" spans="3:11">
      <c r="C378" s="110"/>
      <c r="D378" s="111" t="s">
        <v>604</v>
      </c>
      <c r="E378" s="114"/>
      <c r="F378" s="114"/>
      <c r="G378" s="74" t="s">
        <v>605</v>
      </c>
      <c r="H378" s="113" t="s">
        <v>27</v>
      </c>
      <c r="I378" s="76">
        <v>287</v>
      </c>
      <c r="J378" s="71">
        <v>329698</v>
      </c>
      <c r="K378" s="72">
        <f t="shared" si="23"/>
        <v>94623326</v>
      </c>
    </row>
    <row r="379" spans="3:11" ht="33" customHeight="1">
      <c r="C379" s="110"/>
      <c r="D379" s="111" t="s">
        <v>606</v>
      </c>
      <c r="E379" s="112"/>
      <c r="F379" s="112"/>
      <c r="G379" s="74" t="s">
        <v>607</v>
      </c>
      <c r="H379" s="113" t="s">
        <v>27</v>
      </c>
      <c r="I379" s="76">
        <v>96</v>
      </c>
      <c r="J379" s="71">
        <v>582964</v>
      </c>
      <c r="K379" s="72">
        <f t="shared" si="23"/>
        <v>55964544</v>
      </c>
    </row>
    <row r="380" spans="3:11">
      <c r="C380" s="110"/>
      <c r="D380" s="111" t="s">
        <v>608</v>
      </c>
      <c r="E380" s="112"/>
      <c r="F380" s="112"/>
      <c r="G380" s="74" t="s">
        <v>609</v>
      </c>
      <c r="H380" s="113" t="s">
        <v>27</v>
      </c>
      <c r="I380" s="76">
        <v>60</v>
      </c>
      <c r="J380" s="71">
        <v>582964</v>
      </c>
      <c r="K380" s="72">
        <f t="shared" si="23"/>
        <v>34977840</v>
      </c>
    </row>
    <row r="381" spans="3:11">
      <c r="C381" s="110"/>
      <c r="D381" s="111" t="s">
        <v>610</v>
      </c>
      <c r="E381" s="112"/>
      <c r="F381" s="112"/>
      <c r="G381" s="74" t="s">
        <v>611</v>
      </c>
      <c r="H381" s="113" t="s">
        <v>27</v>
      </c>
      <c r="I381" s="76">
        <v>118</v>
      </c>
      <c r="J381" s="71">
        <v>387246</v>
      </c>
      <c r="K381" s="72">
        <f t="shared" si="23"/>
        <v>45695028</v>
      </c>
    </row>
    <row r="382" spans="3:11" ht="20.399999999999999">
      <c r="C382" s="110"/>
      <c r="D382" s="111" t="s">
        <v>612</v>
      </c>
      <c r="E382" s="112"/>
      <c r="F382" s="112"/>
      <c r="G382" s="74" t="s">
        <v>613</v>
      </c>
      <c r="H382" s="113" t="s">
        <v>27</v>
      </c>
      <c r="I382" s="76">
        <v>15</v>
      </c>
      <c r="J382" s="71">
        <v>2341108</v>
      </c>
      <c r="K382" s="72">
        <f t="shared" si="23"/>
        <v>35116620</v>
      </c>
    </row>
    <row r="383" spans="3:11">
      <c r="C383" s="110"/>
      <c r="D383" s="111" t="s">
        <v>614</v>
      </c>
      <c r="E383" s="112"/>
      <c r="F383" s="112"/>
      <c r="G383" s="74" t="s">
        <v>615</v>
      </c>
      <c r="H383" s="113" t="s">
        <v>27</v>
      </c>
      <c r="I383" s="76">
        <v>66</v>
      </c>
      <c r="J383" s="71">
        <v>166970</v>
      </c>
      <c r="K383" s="72">
        <f t="shared" si="23"/>
        <v>11020020</v>
      </c>
    </row>
    <row r="384" spans="3:11">
      <c r="C384" s="110"/>
      <c r="D384" s="111" t="s">
        <v>616</v>
      </c>
      <c r="E384" s="112"/>
      <c r="F384" s="112"/>
      <c r="G384" s="74" t="s">
        <v>617</v>
      </c>
      <c r="H384" s="113" t="s">
        <v>27</v>
      </c>
      <c r="I384" s="76">
        <v>27</v>
      </c>
      <c r="J384" s="71">
        <v>194286</v>
      </c>
      <c r="K384" s="72">
        <f t="shared" si="23"/>
        <v>5245722</v>
      </c>
    </row>
    <row r="385" spans="3:36" ht="30.6">
      <c r="C385" s="110"/>
      <c r="D385" s="111" t="s">
        <v>618</v>
      </c>
      <c r="E385" s="112"/>
      <c r="F385" s="112"/>
      <c r="G385" s="74" t="s">
        <v>619</v>
      </c>
      <c r="H385" s="113" t="s">
        <v>27</v>
      </c>
      <c r="I385" s="76">
        <v>22</v>
      </c>
      <c r="J385" s="71">
        <v>3408703</v>
      </c>
      <c r="K385" s="72">
        <f t="shared" si="23"/>
        <v>74991466</v>
      </c>
    </row>
    <row r="386" spans="3:36" ht="30.6">
      <c r="C386" s="110"/>
      <c r="D386" s="111" t="s">
        <v>620</v>
      </c>
      <c r="E386" s="112"/>
      <c r="F386" s="112"/>
      <c r="G386" s="74" t="s">
        <v>621</v>
      </c>
      <c r="H386" s="113" t="s">
        <v>27</v>
      </c>
      <c r="I386" s="76">
        <v>14</v>
      </c>
      <c r="J386" s="71">
        <v>5203601</v>
      </c>
      <c r="K386" s="72">
        <f t="shared" si="23"/>
        <v>72850414</v>
      </c>
    </row>
    <row r="387" spans="3:36" ht="20.399999999999999">
      <c r="C387" s="110"/>
      <c r="D387" s="111" t="s">
        <v>622</v>
      </c>
      <c r="E387" s="112"/>
      <c r="F387" s="112"/>
      <c r="G387" s="74" t="s">
        <v>623</v>
      </c>
      <c r="H387" s="113" t="s">
        <v>27</v>
      </c>
      <c r="I387" s="76">
        <v>18</v>
      </c>
      <c r="J387" s="71">
        <v>510536</v>
      </c>
      <c r="K387" s="72">
        <f t="shared" si="23"/>
        <v>9189648</v>
      </c>
    </row>
    <row r="388" spans="3:36" ht="30.6">
      <c r="C388" s="110"/>
      <c r="D388" s="111" t="s">
        <v>624</v>
      </c>
      <c r="E388" s="112"/>
      <c r="F388" s="112"/>
      <c r="G388" s="74" t="s">
        <v>625</v>
      </c>
      <c r="H388" s="113" t="s">
        <v>18</v>
      </c>
      <c r="I388" s="76">
        <v>2000</v>
      </c>
      <c r="J388" s="71">
        <v>87724</v>
      </c>
      <c r="K388" s="72">
        <f t="shared" si="23"/>
        <v>175448000</v>
      </c>
    </row>
    <row r="389" spans="3:36">
      <c r="C389" s="110"/>
      <c r="D389" s="111" t="s">
        <v>626</v>
      </c>
      <c r="E389" s="112"/>
      <c r="F389" s="112"/>
      <c r="G389" s="74" t="s">
        <v>627</v>
      </c>
      <c r="H389" s="113" t="s">
        <v>18</v>
      </c>
      <c r="I389" s="76">
        <v>2000</v>
      </c>
      <c r="J389" s="71">
        <v>18612</v>
      </c>
      <c r="K389" s="72">
        <f t="shared" si="23"/>
        <v>37224000</v>
      </c>
    </row>
    <row r="390" spans="3:36" ht="20.399999999999999">
      <c r="C390" s="110"/>
      <c r="D390" s="111" t="s">
        <v>628</v>
      </c>
      <c r="E390" s="112"/>
      <c r="F390" s="112"/>
      <c r="G390" s="74" t="s">
        <v>629</v>
      </c>
      <c r="H390" s="113" t="s">
        <v>27</v>
      </c>
      <c r="I390" s="76">
        <v>14</v>
      </c>
      <c r="J390" s="71">
        <v>838683</v>
      </c>
      <c r="K390" s="72">
        <f t="shared" si="23"/>
        <v>11741562</v>
      </c>
    </row>
    <row r="391" spans="3:36" ht="24.9" customHeight="1">
      <c r="C391" s="57"/>
      <c r="D391" s="58" t="s">
        <v>630</v>
      </c>
      <c r="E391" s="59"/>
      <c r="F391" s="59"/>
      <c r="G391" s="60" t="s">
        <v>1689</v>
      </c>
      <c r="H391" s="61"/>
      <c r="I391" s="61"/>
      <c r="J391" s="62">
        <v>0</v>
      </c>
      <c r="K391" s="101"/>
    </row>
    <row r="392" spans="3:36" ht="50.25" customHeight="1">
      <c r="C392" s="110"/>
      <c r="D392" s="111" t="s">
        <v>631</v>
      </c>
      <c r="E392" s="112"/>
      <c r="F392" s="112"/>
      <c r="G392" s="74" t="s">
        <v>632</v>
      </c>
      <c r="H392" s="113" t="s">
        <v>27</v>
      </c>
      <c r="I392" s="76">
        <v>12</v>
      </c>
      <c r="J392" s="71">
        <v>801089</v>
      </c>
      <c r="K392" s="72">
        <f t="shared" ref="K392:K409" si="24">J392*I392</f>
        <v>9613068</v>
      </c>
    </row>
    <row r="393" spans="3:36" ht="20.399999999999999">
      <c r="C393" s="110"/>
      <c r="D393" s="111" t="s">
        <v>633</v>
      </c>
      <c r="E393" s="112"/>
      <c r="F393" s="112"/>
      <c r="G393" s="74" t="s">
        <v>634</v>
      </c>
      <c r="H393" s="113" t="s">
        <v>27</v>
      </c>
      <c r="I393" s="76">
        <v>9</v>
      </c>
      <c r="J393" s="71">
        <v>959016</v>
      </c>
      <c r="K393" s="72">
        <f t="shared" si="24"/>
        <v>8631144</v>
      </c>
    </row>
    <row r="394" spans="3:36" ht="20.399999999999999">
      <c r="C394" s="110"/>
      <c r="D394" s="111" t="s">
        <v>635</v>
      </c>
      <c r="E394" s="112"/>
      <c r="F394" s="112"/>
      <c r="G394" s="74" t="s">
        <v>636</v>
      </c>
      <c r="H394" s="113" t="s">
        <v>27</v>
      </c>
      <c r="I394" s="76">
        <v>3</v>
      </c>
      <c r="J394" s="71">
        <v>1093339</v>
      </c>
      <c r="K394" s="72">
        <f t="shared" si="24"/>
        <v>3280017</v>
      </c>
    </row>
    <row r="395" spans="3:36" ht="20.399999999999999">
      <c r="C395" s="110"/>
      <c r="D395" s="111" t="s">
        <v>637</v>
      </c>
      <c r="E395" s="112"/>
      <c r="F395" s="112"/>
      <c r="G395" s="74" t="s">
        <v>638</v>
      </c>
      <c r="H395" s="113" t="s">
        <v>18</v>
      </c>
      <c r="I395" s="76">
        <v>2</v>
      </c>
      <c r="J395" s="71">
        <v>1258483</v>
      </c>
      <c r="K395" s="72">
        <f t="shared" si="24"/>
        <v>2516966</v>
      </c>
    </row>
    <row r="396" spans="3:36" ht="20.399999999999999">
      <c r="C396" s="110"/>
      <c r="D396" s="111" t="s">
        <v>639</v>
      </c>
      <c r="E396" s="112"/>
      <c r="F396" s="112"/>
      <c r="G396" s="74" t="s">
        <v>640</v>
      </c>
      <c r="H396" s="113" t="s">
        <v>18</v>
      </c>
      <c r="I396" s="76">
        <v>4</v>
      </c>
      <c r="J396" s="71">
        <v>1682879</v>
      </c>
      <c r="K396" s="72">
        <f t="shared" si="24"/>
        <v>6731516</v>
      </c>
    </row>
    <row r="397" spans="3:36">
      <c r="C397" s="110"/>
      <c r="D397" s="111" t="s">
        <v>641</v>
      </c>
      <c r="E397" s="112"/>
      <c r="F397" s="112"/>
      <c r="G397" s="74" t="s">
        <v>642</v>
      </c>
      <c r="H397" s="113" t="s">
        <v>27</v>
      </c>
      <c r="I397" s="76">
        <v>186</v>
      </c>
      <c r="J397" s="71">
        <v>34110</v>
      </c>
      <c r="K397" s="72">
        <f t="shared" si="24"/>
        <v>6344460</v>
      </c>
    </row>
    <row r="398" spans="3:36">
      <c r="C398" s="110"/>
      <c r="D398" s="111" t="s">
        <v>643</v>
      </c>
      <c r="E398" s="112"/>
      <c r="F398" s="112"/>
      <c r="G398" s="74" t="s">
        <v>644</v>
      </c>
      <c r="H398" s="113" t="s">
        <v>27</v>
      </c>
      <c r="I398" s="76">
        <v>17</v>
      </c>
      <c r="J398" s="71">
        <v>39149</v>
      </c>
      <c r="K398" s="72">
        <f t="shared" si="24"/>
        <v>665533</v>
      </c>
    </row>
    <row r="399" spans="3:36">
      <c r="C399" s="110"/>
      <c r="D399" s="111" t="s">
        <v>645</v>
      </c>
      <c r="E399" s="112"/>
      <c r="F399" s="112"/>
      <c r="G399" s="74" t="s">
        <v>646</v>
      </c>
      <c r="H399" s="113" t="s">
        <v>27</v>
      </c>
      <c r="I399" s="76">
        <v>9</v>
      </c>
      <c r="J399" s="71">
        <v>43259</v>
      </c>
      <c r="K399" s="72">
        <f t="shared" si="24"/>
        <v>389331</v>
      </c>
      <c r="AJ399" s="1">
        <v>30</v>
      </c>
    </row>
    <row r="400" spans="3:36">
      <c r="C400" s="110"/>
      <c r="D400" s="111" t="s">
        <v>647</v>
      </c>
      <c r="E400" s="114"/>
      <c r="F400" s="114"/>
      <c r="G400" s="74" t="s">
        <v>648</v>
      </c>
      <c r="H400" s="113" t="s">
        <v>27</v>
      </c>
      <c r="I400" s="76">
        <v>84</v>
      </c>
      <c r="J400" s="71">
        <v>86487</v>
      </c>
      <c r="K400" s="72">
        <f t="shared" si="24"/>
        <v>7264908</v>
      </c>
    </row>
    <row r="401" spans="1:18">
      <c r="C401" s="110"/>
      <c r="D401" s="111" t="s">
        <v>649</v>
      </c>
      <c r="E401" s="112"/>
      <c r="F401" s="112"/>
      <c r="G401" s="74" t="s">
        <v>650</v>
      </c>
      <c r="H401" s="113" t="s">
        <v>27</v>
      </c>
      <c r="I401" s="76">
        <v>18</v>
      </c>
      <c r="J401" s="71">
        <v>328109</v>
      </c>
      <c r="K401" s="72">
        <f t="shared" si="24"/>
        <v>5905962</v>
      </c>
    </row>
    <row r="402" spans="1:18">
      <c r="C402" s="110"/>
      <c r="D402" s="111" t="s">
        <v>651</v>
      </c>
      <c r="E402" s="114"/>
      <c r="F402" s="114"/>
      <c r="G402" s="74" t="s">
        <v>652</v>
      </c>
      <c r="H402" s="113" t="s">
        <v>27</v>
      </c>
      <c r="I402" s="76">
        <v>9</v>
      </c>
      <c r="J402" s="71">
        <v>366563</v>
      </c>
      <c r="K402" s="72">
        <f t="shared" si="24"/>
        <v>3299067</v>
      </c>
    </row>
    <row r="403" spans="1:18">
      <c r="C403" s="110"/>
      <c r="D403" s="111" t="s">
        <v>653</v>
      </c>
      <c r="E403" s="112"/>
      <c r="F403" s="112"/>
      <c r="G403" s="74" t="s">
        <v>654</v>
      </c>
      <c r="H403" s="113" t="s">
        <v>27</v>
      </c>
      <c r="I403" s="76">
        <v>6</v>
      </c>
      <c r="J403" s="71">
        <v>387381</v>
      </c>
      <c r="K403" s="72">
        <f t="shared" si="24"/>
        <v>2324286</v>
      </c>
    </row>
    <row r="404" spans="1:18">
      <c r="C404" s="110"/>
      <c r="D404" s="111" t="s">
        <v>655</v>
      </c>
      <c r="E404" s="112"/>
      <c r="F404" s="112"/>
      <c r="G404" s="74" t="s">
        <v>656</v>
      </c>
      <c r="H404" s="113" t="s">
        <v>27</v>
      </c>
      <c r="I404" s="76">
        <v>4</v>
      </c>
      <c r="J404" s="71">
        <v>496643</v>
      </c>
      <c r="K404" s="72">
        <f t="shared" si="24"/>
        <v>1986572</v>
      </c>
    </row>
    <row r="405" spans="1:18">
      <c r="C405" s="110"/>
      <c r="D405" s="111" t="s">
        <v>657</v>
      </c>
      <c r="E405" s="114"/>
      <c r="F405" s="114"/>
      <c r="G405" s="74" t="s">
        <v>658</v>
      </c>
      <c r="H405" s="113" t="s">
        <v>27</v>
      </c>
      <c r="I405" s="76">
        <v>3</v>
      </c>
      <c r="J405" s="71">
        <v>779403</v>
      </c>
      <c r="K405" s="72">
        <f t="shared" si="24"/>
        <v>2338209</v>
      </c>
    </row>
    <row r="406" spans="1:18">
      <c r="C406" s="110"/>
      <c r="D406" s="111" t="s">
        <v>659</v>
      </c>
      <c r="E406" s="112"/>
      <c r="F406" s="112"/>
      <c r="G406" s="74" t="s">
        <v>660</v>
      </c>
      <c r="H406" s="113" t="s">
        <v>27</v>
      </c>
      <c r="I406" s="76">
        <v>2</v>
      </c>
      <c r="J406" s="71">
        <v>1368488</v>
      </c>
      <c r="K406" s="72">
        <f t="shared" si="24"/>
        <v>2736976</v>
      </c>
    </row>
    <row r="407" spans="1:18">
      <c r="C407" s="110"/>
      <c r="D407" s="111" t="s">
        <v>661</v>
      </c>
      <c r="E407" s="112"/>
      <c r="F407" s="112"/>
      <c r="G407" s="74" t="s">
        <v>662</v>
      </c>
      <c r="H407" s="113" t="s">
        <v>27</v>
      </c>
      <c r="I407" s="76">
        <v>20</v>
      </c>
      <c r="J407" s="71">
        <v>185797</v>
      </c>
      <c r="K407" s="72">
        <f t="shared" si="24"/>
        <v>3715940</v>
      </c>
    </row>
    <row r="408" spans="1:18">
      <c r="C408" s="110"/>
      <c r="D408" s="111" t="s">
        <v>663</v>
      </c>
      <c r="E408" s="112"/>
      <c r="F408" s="112"/>
      <c r="G408" s="74" t="s">
        <v>664</v>
      </c>
      <c r="H408" s="113" t="s">
        <v>27</v>
      </c>
      <c r="I408" s="76">
        <v>12</v>
      </c>
      <c r="J408" s="71">
        <v>262008</v>
      </c>
      <c r="K408" s="72">
        <f t="shared" si="24"/>
        <v>3144096</v>
      </c>
    </row>
    <row r="409" spans="1:18">
      <c r="C409" s="110"/>
      <c r="D409" s="111" t="s">
        <v>665</v>
      </c>
      <c r="E409" s="114"/>
      <c r="F409" s="114"/>
      <c r="G409" s="74" t="s">
        <v>666</v>
      </c>
      <c r="H409" s="113" t="s">
        <v>18</v>
      </c>
      <c r="I409" s="76">
        <v>8</v>
      </c>
      <c r="J409" s="71">
        <v>218530</v>
      </c>
      <c r="K409" s="72">
        <f t="shared" si="24"/>
        <v>1748240</v>
      </c>
    </row>
    <row r="410" spans="1:18" ht="20.100000000000001" customHeight="1">
      <c r="C410" s="57"/>
      <c r="D410" s="58" t="s">
        <v>667</v>
      </c>
      <c r="E410" s="115"/>
      <c r="F410" s="115"/>
      <c r="G410" s="60" t="s">
        <v>1055</v>
      </c>
      <c r="H410" s="61"/>
      <c r="I410" s="61"/>
      <c r="J410" s="62">
        <v>0</v>
      </c>
      <c r="K410" s="101"/>
    </row>
    <row r="411" spans="1:18" ht="20.100000000000001" customHeight="1">
      <c r="C411" s="110"/>
      <c r="D411" s="111" t="s">
        <v>669</v>
      </c>
      <c r="E411" s="112"/>
      <c r="F411" s="112"/>
      <c r="G411" s="74" t="s">
        <v>1690</v>
      </c>
      <c r="H411" s="113" t="s">
        <v>18</v>
      </c>
      <c r="I411" s="76">
        <v>90</v>
      </c>
      <c r="J411" s="76">
        <v>530037</v>
      </c>
      <c r="K411" s="78">
        <f t="shared" ref="K411:K412" si="25">J411*I411</f>
        <v>47703330</v>
      </c>
    </row>
    <row r="412" spans="1:18">
      <c r="C412" s="110"/>
      <c r="D412" s="111" t="s">
        <v>670</v>
      </c>
      <c r="E412" s="112"/>
      <c r="F412" s="112"/>
      <c r="G412" s="74" t="s">
        <v>1058</v>
      </c>
      <c r="H412" s="113" t="s">
        <v>480</v>
      </c>
      <c r="I412" s="76">
        <v>9</v>
      </c>
      <c r="J412" s="76">
        <v>1334964</v>
      </c>
      <c r="K412" s="78">
        <f t="shared" si="25"/>
        <v>12014676</v>
      </c>
    </row>
    <row r="413" spans="1:18" s="11" customFormat="1" ht="20.100000000000001" customHeight="1" thickBot="1">
      <c r="B413" s="51"/>
      <c r="C413" s="81" t="s">
        <v>32</v>
      </c>
      <c r="D413" s="82"/>
      <c r="E413" s="82"/>
      <c r="F413" s="82"/>
      <c r="G413" s="83"/>
      <c r="H413" s="82"/>
      <c r="I413" s="84"/>
      <c r="J413" s="85"/>
      <c r="K413" s="86">
        <f>SUM(K294:K412)</f>
        <v>3680632309</v>
      </c>
      <c r="L413" s="12"/>
      <c r="M413" s="15"/>
      <c r="N413"/>
      <c r="O413"/>
      <c r="P413"/>
      <c r="Q413"/>
      <c r="R413"/>
    </row>
    <row r="414" spans="1:18" s="8" customFormat="1" ht="20.100000000000001" customHeight="1" thickBot="1">
      <c r="A414" s="7"/>
      <c r="B414" s="52"/>
      <c r="C414" s="87"/>
      <c r="D414" s="88"/>
      <c r="E414" s="89"/>
      <c r="F414" s="89"/>
      <c r="G414" s="89"/>
      <c r="H414" s="89"/>
      <c r="I414" s="89"/>
      <c r="J414" s="89"/>
      <c r="K414" s="90"/>
      <c r="L414" s="9"/>
      <c r="M414" s="15"/>
      <c r="N414"/>
      <c r="O414"/>
      <c r="P414"/>
      <c r="Q414"/>
      <c r="R414"/>
    </row>
    <row r="415" spans="1:18" s="8" customFormat="1" ht="20.100000000000001" customHeight="1" thickBot="1">
      <c r="A415" s="7"/>
      <c r="B415" s="52"/>
      <c r="C415" s="91"/>
      <c r="D415" s="92"/>
      <c r="E415" s="93"/>
      <c r="F415" s="93"/>
      <c r="G415" s="93"/>
      <c r="H415" s="93"/>
      <c r="I415" s="93"/>
      <c r="J415" s="93"/>
      <c r="K415" s="94"/>
      <c r="L415" s="9"/>
      <c r="M415" s="15"/>
      <c r="N415"/>
      <c r="O415"/>
      <c r="P415"/>
      <c r="Q415"/>
      <c r="R415"/>
    </row>
    <row r="416" spans="1:18" ht="20.100000000000001" customHeight="1">
      <c r="C416" s="96"/>
      <c r="D416" s="97"/>
      <c r="J416" s="47">
        <v>0</v>
      </c>
      <c r="K416" s="56"/>
    </row>
    <row r="417" spans="3:11" ht="20.100000000000001" customHeight="1">
      <c r="C417" s="96"/>
      <c r="D417" s="97"/>
      <c r="J417" s="47">
        <v>0</v>
      </c>
      <c r="K417" s="56"/>
    </row>
    <row r="418" spans="3:11" ht="20.100000000000001" customHeight="1">
      <c r="C418" s="57"/>
      <c r="D418" s="58" t="s">
        <v>676</v>
      </c>
      <c r="E418" s="59"/>
      <c r="F418" s="59"/>
      <c r="G418" s="60" t="s">
        <v>677</v>
      </c>
      <c r="H418" s="61"/>
      <c r="I418" s="61"/>
      <c r="J418" s="62">
        <v>0</v>
      </c>
      <c r="K418" s="63"/>
    </row>
    <row r="419" spans="3:11" ht="24.9" customHeight="1">
      <c r="C419" s="57"/>
      <c r="D419" s="58" t="s">
        <v>678</v>
      </c>
      <c r="E419" s="59"/>
      <c r="F419" s="59"/>
      <c r="G419" s="60" t="s">
        <v>679</v>
      </c>
      <c r="H419" s="61"/>
      <c r="I419" s="61"/>
      <c r="J419" s="62">
        <v>0</v>
      </c>
      <c r="K419" s="101"/>
    </row>
    <row r="420" spans="3:11">
      <c r="C420" s="110"/>
      <c r="D420" s="111" t="s">
        <v>680</v>
      </c>
      <c r="E420" s="112"/>
      <c r="F420" s="112"/>
      <c r="G420" s="74" t="s">
        <v>681</v>
      </c>
      <c r="H420" s="113" t="s">
        <v>18</v>
      </c>
      <c r="I420" s="76">
        <v>320</v>
      </c>
      <c r="J420" s="76">
        <v>32818</v>
      </c>
      <c r="K420" s="78">
        <f>J420*I420</f>
        <v>10501760</v>
      </c>
    </row>
    <row r="421" spans="3:11">
      <c r="C421" s="110"/>
      <c r="D421" s="111" t="s">
        <v>682</v>
      </c>
      <c r="E421" s="112"/>
      <c r="F421" s="112"/>
      <c r="G421" s="74" t="s">
        <v>683</v>
      </c>
      <c r="H421" s="113" t="s">
        <v>18</v>
      </c>
      <c r="I421" s="76">
        <v>350</v>
      </c>
      <c r="J421" s="76">
        <v>30647</v>
      </c>
      <c r="K421" s="78">
        <f>J421*I421</f>
        <v>10726450</v>
      </c>
    </row>
    <row r="422" spans="3:11">
      <c r="C422" s="110"/>
      <c r="D422" s="111" t="s">
        <v>684</v>
      </c>
      <c r="E422" s="114"/>
      <c r="F422" s="114"/>
      <c r="G422" s="74" t="s">
        <v>685</v>
      </c>
      <c r="H422" s="113" t="s">
        <v>18</v>
      </c>
      <c r="I422" s="76">
        <v>451</v>
      </c>
      <c r="J422" s="76">
        <v>53833</v>
      </c>
      <c r="K422" s="78">
        <f t="shared" ref="K422:K440" si="26">J422*I422</f>
        <v>24278683</v>
      </c>
    </row>
    <row r="423" spans="3:11">
      <c r="C423" s="110"/>
      <c r="D423" s="111" t="s">
        <v>686</v>
      </c>
      <c r="E423" s="112"/>
      <c r="F423" s="112"/>
      <c r="G423" s="74" t="s">
        <v>687</v>
      </c>
      <c r="H423" s="113" t="s">
        <v>18</v>
      </c>
      <c r="I423" s="76">
        <v>252</v>
      </c>
      <c r="J423" s="76">
        <v>77253</v>
      </c>
      <c r="K423" s="78">
        <f t="shared" si="26"/>
        <v>19467756</v>
      </c>
    </row>
    <row r="424" spans="3:11">
      <c r="C424" s="110"/>
      <c r="D424" s="111" t="s">
        <v>688</v>
      </c>
      <c r="E424" s="112"/>
      <c r="F424" s="112"/>
      <c r="G424" s="74" t="s">
        <v>689</v>
      </c>
      <c r="H424" s="113" t="s">
        <v>18</v>
      </c>
      <c r="I424" s="76">
        <v>71</v>
      </c>
      <c r="J424" s="76">
        <v>78510</v>
      </c>
      <c r="K424" s="78">
        <f t="shared" si="26"/>
        <v>5574210</v>
      </c>
    </row>
    <row r="425" spans="3:11">
      <c r="C425" s="110"/>
      <c r="D425" s="111" t="s">
        <v>690</v>
      </c>
      <c r="E425" s="112"/>
      <c r="F425" s="112"/>
      <c r="G425" s="74" t="s">
        <v>691</v>
      </c>
      <c r="H425" s="113" t="s">
        <v>18</v>
      </c>
      <c r="I425" s="76">
        <v>34</v>
      </c>
      <c r="J425" s="76">
        <v>103516</v>
      </c>
      <c r="K425" s="78">
        <f t="shared" si="26"/>
        <v>3519544</v>
      </c>
    </row>
    <row r="426" spans="3:11">
      <c r="C426" s="110"/>
      <c r="D426" s="111" t="s">
        <v>692</v>
      </c>
      <c r="E426" s="114"/>
      <c r="F426" s="114"/>
      <c r="G426" s="74" t="s">
        <v>693</v>
      </c>
      <c r="H426" s="113" t="s">
        <v>18</v>
      </c>
      <c r="I426" s="76">
        <v>46</v>
      </c>
      <c r="J426" s="76">
        <v>171745</v>
      </c>
      <c r="K426" s="78">
        <f t="shared" si="26"/>
        <v>7900270</v>
      </c>
    </row>
    <row r="427" spans="3:11">
      <c r="C427" s="110"/>
      <c r="D427" s="111" t="s">
        <v>694</v>
      </c>
      <c r="E427" s="112"/>
      <c r="F427" s="112"/>
      <c r="G427" s="74" t="s">
        <v>695</v>
      </c>
      <c r="H427" s="113" t="s">
        <v>18</v>
      </c>
      <c r="I427" s="76">
        <v>254</v>
      </c>
      <c r="J427" s="76">
        <v>159073</v>
      </c>
      <c r="K427" s="78">
        <f t="shared" si="26"/>
        <v>40404542</v>
      </c>
    </row>
    <row r="428" spans="3:11">
      <c r="C428" s="110"/>
      <c r="D428" s="111" t="s">
        <v>696</v>
      </c>
      <c r="E428" s="112"/>
      <c r="F428" s="112"/>
      <c r="G428" s="74" t="s">
        <v>697</v>
      </c>
      <c r="H428" s="113" t="s">
        <v>27</v>
      </c>
      <c r="I428" s="76">
        <v>115</v>
      </c>
      <c r="J428" s="76">
        <v>83106</v>
      </c>
      <c r="K428" s="78">
        <f t="shared" si="26"/>
        <v>9557190</v>
      </c>
    </row>
    <row r="429" spans="3:11">
      <c r="C429" s="110"/>
      <c r="D429" s="111" t="s">
        <v>698</v>
      </c>
      <c r="E429" s="112"/>
      <c r="F429" s="112"/>
      <c r="G429" s="74" t="s">
        <v>699</v>
      </c>
      <c r="H429" s="113" t="s">
        <v>27</v>
      </c>
      <c r="I429" s="76">
        <v>5</v>
      </c>
      <c r="J429" s="76">
        <v>99495</v>
      </c>
      <c r="K429" s="78">
        <f t="shared" si="26"/>
        <v>497475</v>
      </c>
    </row>
    <row r="430" spans="3:11">
      <c r="C430" s="110"/>
      <c r="D430" s="111" t="s">
        <v>700</v>
      </c>
      <c r="E430" s="112"/>
      <c r="F430" s="112"/>
      <c r="G430" s="74" t="s">
        <v>701</v>
      </c>
      <c r="H430" s="113" t="s">
        <v>27</v>
      </c>
      <c r="I430" s="76">
        <v>22</v>
      </c>
      <c r="J430" s="76">
        <v>9568</v>
      </c>
      <c r="K430" s="78">
        <f t="shared" si="26"/>
        <v>210496</v>
      </c>
    </row>
    <row r="431" spans="3:11">
      <c r="C431" s="110"/>
      <c r="D431" s="111" t="s">
        <v>702</v>
      </c>
      <c r="E431" s="112"/>
      <c r="F431" s="112"/>
      <c r="G431" s="74" t="s">
        <v>703</v>
      </c>
      <c r="H431" s="113" t="s">
        <v>27</v>
      </c>
      <c r="I431" s="76">
        <v>8</v>
      </c>
      <c r="J431" s="76">
        <v>20196</v>
      </c>
      <c r="K431" s="78">
        <f t="shared" si="26"/>
        <v>161568</v>
      </c>
    </row>
    <row r="432" spans="3:11" ht="23.25" customHeight="1">
      <c r="C432" s="110"/>
      <c r="D432" s="111" t="s">
        <v>704</v>
      </c>
      <c r="E432" s="112"/>
      <c r="F432" s="112"/>
      <c r="G432" s="74" t="s">
        <v>705</v>
      </c>
      <c r="H432" s="113" t="s">
        <v>27</v>
      </c>
      <c r="I432" s="76">
        <v>157</v>
      </c>
      <c r="J432" s="76">
        <v>92268</v>
      </c>
      <c r="K432" s="78">
        <f t="shared" si="26"/>
        <v>14486076</v>
      </c>
    </row>
    <row r="433" spans="1:36" ht="23.25" customHeight="1">
      <c r="C433" s="110"/>
      <c r="D433" s="111" t="s">
        <v>706</v>
      </c>
      <c r="E433" s="112"/>
      <c r="F433" s="112"/>
      <c r="G433" s="74" t="s">
        <v>707</v>
      </c>
      <c r="H433" s="113" t="s">
        <v>27</v>
      </c>
      <c r="I433" s="76">
        <v>173</v>
      </c>
      <c r="J433" s="76">
        <v>82986</v>
      </c>
      <c r="K433" s="78">
        <f t="shared" si="26"/>
        <v>14356578</v>
      </c>
    </row>
    <row r="434" spans="1:36">
      <c r="C434" s="110"/>
      <c r="D434" s="111" t="s">
        <v>708</v>
      </c>
      <c r="E434" s="112"/>
      <c r="F434" s="112"/>
      <c r="G434" s="74" t="s">
        <v>709</v>
      </c>
      <c r="H434" s="113" t="s">
        <v>27</v>
      </c>
      <c r="I434" s="76">
        <v>42</v>
      </c>
      <c r="J434" s="76">
        <v>22939</v>
      </c>
      <c r="K434" s="78">
        <f t="shared" si="26"/>
        <v>963438</v>
      </c>
    </row>
    <row r="435" spans="1:36">
      <c r="C435" s="110"/>
      <c r="D435" s="111" t="s">
        <v>710</v>
      </c>
      <c r="E435" s="114"/>
      <c r="F435" s="114"/>
      <c r="G435" s="74" t="s">
        <v>1488</v>
      </c>
      <c r="H435" s="113" t="s">
        <v>27</v>
      </c>
      <c r="I435" s="76">
        <v>190</v>
      </c>
      <c r="J435" s="76">
        <v>53054</v>
      </c>
      <c r="K435" s="78">
        <f t="shared" si="26"/>
        <v>10080260</v>
      </c>
    </row>
    <row r="436" spans="1:36">
      <c r="C436" s="110"/>
      <c r="D436" s="111" t="s">
        <v>711</v>
      </c>
      <c r="E436" s="112"/>
      <c r="F436" s="112"/>
      <c r="G436" s="74" t="s">
        <v>712</v>
      </c>
      <c r="H436" s="113" t="s">
        <v>27</v>
      </c>
      <c r="I436" s="76">
        <v>6</v>
      </c>
      <c r="J436" s="76">
        <v>1089258</v>
      </c>
      <c r="K436" s="78">
        <f t="shared" si="26"/>
        <v>6535548</v>
      </c>
    </row>
    <row r="437" spans="1:36" ht="50.25" customHeight="1">
      <c r="C437" s="110"/>
      <c r="D437" s="111" t="s">
        <v>713</v>
      </c>
      <c r="E437" s="112"/>
      <c r="F437" s="112"/>
      <c r="G437" s="74" t="s">
        <v>714</v>
      </c>
      <c r="H437" s="113" t="s">
        <v>27</v>
      </c>
      <c r="I437" s="76">
        <v>1</v>
      </c>
      <c r="J437" s="76">
        <v>6805827</v>
      </c>
      <c r="K437" s="78">
        <f t="shared" si="26"/>
        <v>6805827</v>
      </c>
    </row>
    <row r="438" spans="1:36">
      <c r="C438" s="110"/>
      <c r="D438" s="111" t="s">
        <v>715</v>
      </c>
      <c r="E438" s="112"/>
      <c r="F438" s="112"/>
      <c r="G438" s="74" t="s">
        <v>716</v>
      </c>
      <c r="H438" s="113" t="s">
        <v>27</v>
      </c>
      <c r="I438" s="76">
        <v>4</v>
      </c>
      <c r="J438" s="76">
        <v>5479934</v>
      </c>
      <c r="K438" s="78">
        <f t="shared" si="26"/>
        <v>21919736</v>
      </c>
    </row>
    <row r="439" spans="1:36">
      <c r="C439" s="110"/>
      <c r="D439" s="111" t="s">
        <v>717</v>
      </c>
      <c r="E439" s="112"/>
      <c r="F439" s="112"/>
      <c r="G439" s="74" t="s">
        <v>718</v>
      </c>
      <c r="H439" s="113" t="s">
        <v>27</v>
      </c>
      <c r="I439" s="76">
        <v>7</v>
      </c>
      <c r="J439" s="76">
        <v>5684801</v>
      </c>
      <c r="K439" s="78">
        <f t="shared" si="26"/>
        <v>39793607</v>
      </c>
      <c r="Z439" s="1" t="s">
        <v>719</v>
      </c>
      <c r="AJ439" s="1">
        <v>36</v>
      </c>
    </row>
    <row r="440" spans="1:36" ht="45.75" customHeight="1">
      <c r="C440" s="110"/>
      <c r="D440" s="111" t="s">
        <v>720</v>
      </c>
      <c r="E440" s="112"/>
      <c r="F440" s="112"/>
      <c r="G440" s="74" t="s">
        <v>721</v>
      </c>
      <c r="H440" s="113" t="s">
        <v>27</v>
      </c>
      <c r="I440" s="76">
        <v>7</v>
      </c>
      <c r="J440" s="76">
        <v>6819415</v>
      </c>
      <c r="K440" s="78">
        <f t="shared" si="26"/>
        <v>47735905</v>
      </c>
    </row>
    <row r="441" spans="1:36">
      <c r="C441" s="57"/>
      <c r="D441" s="58" t="s">
        <v>722</v>
      </c>
      <c r="E441" s="59"/>
      <c r="F441" s="59"/>
      <c r="G441" s="60" t="s">
        <v>723</v>
      </c>
      <c r="H441" s="61"/>
      <c r="I441" s="61"/>
      <c r="J441" s="62">
        <v>0</v>
      </c>
      <c r="K441" s="101"/>
    </row>
    <row r="442" spans="1:36">
      <c r="C442" s="110"/>
      <c r="D442" s="111" t="s">
        <v>724</v>
      </c>
      <c r="E442" s="112"/>
      <c r="F442" s="112"/>
      <c r="G442" s="74" t="s">
        <v>725</v>
      </c>
      <c r="H442" s="113" t="s">
        <v>18</v>
      </c>
      <c r="I442" s="76">
        <v>22979</v>
      </c>
      <c r="J442" s="76">
        <v>5111</v>
      </c>
      <c r="K442" s="78">
        <f>J442*I442</f>
        <v>117445669</v>
      </c>
    </row>
    <row r="443" spans="1:36">
      <c r="C443" s="57"/>
      <c r="D443" s="58" t="s">
        <v>726</v>
      </c>
      <c r="E443" s="59"/>
      <c r="F443" s="59"/>
      <c r="G443" s="60" t="s">
        <v>727</v>
      </c>
      <c r="H443" s="61"/>
      <c r="I443" s="61"/>
      <c r="J443" s="62">
        <v>0</v>
      </c>
      <c r="K443" s="101"/>
    </row>
    <row r="444" spans="1:36">
      <c r="C444" s="110"/>
      <c r="D444" s="111" t="s">
        <v>728</v>
      </c>
      <c r="E444" s="112"/>
      <c r="F444" s="112"/>
      <c r="G444" s="74" t="s">
        <v>729</v>
      </c>
      <c r="H444" s="113" t="s">
        <v>27</v>
      </c>
      <c r="I444" s="76">
        <v>1</v>
      </c>
      <c r="J444" s="76">
        <v>2864525</v>
      </c>
      <c r="K444" s="78">
        <f>J444*I444</f>
        <v>2864525</v>
      </c>
    </row>
    <row r="445" spans="1:36">
      <c r="C445" s="110"/>
      <c r="D445" s="111" t="s">
        <v>730</v>
      </c>
      <c r="E445" s="112"/>
      <c r="F445" s="112"/>
      <c r="G445" s="74" t="s">
        <v>731</v>
      </c>
      <c r="H445" s="113" t="s">
        <v>27</v>
      </c>
      <c r="I445" s="76">
        <v>1</v>
      </c>
      <c r="J445" s="76">
        <v>5393992</v>
      </c>
      <c r="K445" s="78">
        <f>J445*I445</f>
        <v>5393992</v>
      </c>
    </row>
    <row r="446" spans="1:36" s="11" customFormat="1" ht="20.100000000000001" customHeight="1" thickBot="1">
      <c r="B446" s="51"/>
      <c r="C446" s="81" t="s">
        <v>32</v>
      </c>
      <c r="D446" s="82"/>
      <c r="E446" s="82"/>
      <c r="F446" s="82"/>
      <c r="G446" s="83"/>
      <c r="H446" s="82"/>
      <c r="I446" s="84"/>
      <c r="J446" s="85"/>
      <c r="K446" s="86">
        <f>SUM(K420:K445)</f>
        <v>421181105</v>
      </c>
      <c r="L446" s="12"/>
      <c r="M446" s="15"/>
      <c r="N446"/>
      <c r="O446"/>
      <c r="P446"/>
      <c r="Q446"/>
      <c r="R446"/>
    </row>
    <row r="447" spans="1:36" s="8" customFormat="1" ht="20.100000000000001" customHeight="1" thickBot="1">
      <c r="A447" s="7"/>
      <c r="B447" s="52"/>
      <c r="C447" s="87"/>
      <c r="D447" s="88"/>
      <c r="E447" s="89"/>
      <c r="F447" s="89"/>
      <c r="G447" s="89"/>
      <c r="H447" s="89"/>
      <c r="I447" s="89"/>
      <c r="J447" s="89"/>
      <c r="K447" s="90"/>
      <c r="L447" s="9"/>
      <c r="M447" s="15"/>
      <c r="N447"/>
      <c r="O447"/>
      <c r="P447"/>
      <c r="Q447"/>
      <c r="R447"/>
    </row>
    <row r="448" spans="1:36" s="8" customFormat="1" ht="20.100000000000001" customHeight="1" thickBot="1">
      <c r="A448" s="7"/>
      <c r="B448" s="52"/>
      <c r="C448" s="91"/>
      <c r="D448" s="92"/>
      <c r="E448" s="93"/>
      <c r="F448" s="93"/>
      <c r="G448" s="93"/>
      <c r="H448" s="93"/>
      <c r="I448" s="93"/>
      <c r="J448" s="93"/>
      <c r="K448" s="94"/>
      <c r="L448" s="9"/>
      <c r="M448" s="15"/>
      <c r="N448"/>
      <c r="O448"/>
      <c r="P448"/>
      <c r="Q448"/>
      <c r="R448"/>
    </row>
    <row r="449" spans="3:11" ht="20.100000000000001" customHeight="1">
      <c r="C449" s="96"/>
      <c r="D449" s="97"/>
      <c r="J449" s="47">
        <v>0</v>
      </c>
      <c r="K449" s="56"/>
    </row>
    <row r="450" spans="3:11" ht="20.100000000000001" customHeight="1">
      <c r="C450" s="96"/>
      <c r="D450" s="97"/>
      <c r="E450" s="47"/>
      <c r="F450" s="47"/>
      <c r="J450" s="47">
        <v>0</v>
      </c>
      <c r="K450" s="56"/>
    </row>
    <row r="451" spans="3:11" ht="20.100000000000001" customHeight="1">
      <c r="C451" s="57"/>
      <c r="D451" s="58" t="s">
        <v>732</v>
      </c>
      <c r="E451" s="59"/>
      <c r="F451" s="59"/>
      <c r="G451" s="60" t="s">
        <v>733</v>
      </c>
      <c r="H451" s="61"/>
      <c r="I451" s="61"/>
      <c r="J451" s="62">
        <v>0</v>
      </c>
      <c r="K451" s="63"/>
    </row>
    <row r="452" spans="3:11" ht="20.100000000000001" customHeight="1">
      <c r="C452" s="57"/>
      <c r="D452" s="58" t="s">
        <v>734</v>
      </c>
      <c r="E452" s="59"/>
      <c r="F452" s="59"/>
      <c r="G452" s="116" t="s">
        <v>735</v>
      </c>
      <c r="H452" s="61"/>
      <c r="I452" s="61"/>
      <c r="J452" s="62">
        <v>0</v>
      </c>
      <c r="K452" s="101"/>
    </row>
    <row r="453" spans="3:11" ht="35.1" customHeight="1">
      <c r="C453" s="67"/>
      <c r="D453" s="68" t="s">
        <v>736</v>
      </c>
      <c r="E453" s="95"/>
      <c r="F453" s="95"/>
      <c r="G453" s="70" t="s">
        <v>737</v>
      </c>
      <c r="H453" s="68" t="s">
        <v>27</v>
      </c>
      <c r="I453" s="76">
        <v>1</v>
      </c>
      <c r="J453" s="71">
        <v>6613575</v>
      </c>
      <c r="K453" s="72">
        <f>ROUND(I453*J453,2)</f>
        <v>6613575</v>
      </c>
    </row>
    <row r="454" spans="3:11" ht="35.1" customHeight="1">
      <c r="C454" s="67"/>
      <c r="D454" s="68" t="s">
        <v>738</v>
      </c>
      <c r="E454" s="69"/>
      <c r="F454" s="69"/>
      <c r="G454" s="70" t="s">
        <v>739</v>
      </c>
      <c r="H454" s="68" t="s">
        <v>27</v>
      </c>
      <c r="I454" s="76">
        <v>1</v>
      </c>
      <c r="J454" s="71">
        <v>6277628</v>
      </c>
      <c r="K454" s="72">
        <f t="shared" ref="K454:K462" si="27">ROUND(I454*J454,2)</f>
        <v>6277628</v>
      </c>
    </row>
    <row r="455" spans="3:11" ht="35.1" customHeight="1">
      <c r="C455" s="67"/>
      <c r="D455" s="68" t="s">
        <v>740</v>
      </c>
      <c r="E455" s="69"/>
      <c r="F455" s="69"/>
      <c r="G455" s="70" t="s">
        <v>741</v>
      </c>
      <c r="H455" s="68" t="s">
        <v>27</v>
      </c>
      <c r="I455" s="76">
        <v>2</v>
      </c>
      <c r="J455" s="71">
        <v>6180883</v>
      </c>
      <c r="K455" s="72">
        <f t="shared" si="27"/>
        <v>12361766</v>
      </c>
    </row>
    <row r="456" spans="3:11" ht="35.1" customHeight="1">
      <c r="C456" s="67"/>
      <c r="D456" s="68" t="s">
        <v>742</v>
      </c>
      <c r="E456" s="69"/>
      <c r="F456" s="69"/>
      <c r="G456" s="70" t="s">
        <v>743</v>
      </c>
      <c r="H456" s="68" t="s">
        <v>27</v>
      </c>
      <c r="I456" s="76">
        <v>1</v>
      </c>
      <c r="J456" s="71">
        <v>5819314</v>
      </c>
      <c r="K456" s="72">
        <f>ROUND(I456*J456,2)</f>
        <v>5819314</v>
      </c>
    </row>
    <row r="457" spans="3:11" ht="50.1" customHeight="1">
      <c r="C457" s="67"/>
      <c r="D457" s="68" t="s">
        <v>744</v>
      </c>
      <c r="E457" s="69"/>
      <c r="F457" s="69"/>
      <c r="G457" s="70" t="s">
        <v>745</v>
      </c>
      <c r="H457" s="68" t="s">
        <v>27</v>
      </c>
      <c r="I457" s="76">
        <v>1</v>
      </c>
      <c r="J457" s="71">
        <v>9792146</v>
      </c>
      <c r="K457" s="72">
        <f t="shared" si="27"/>
        <v>9792146</v>
      </c>
    </row>
    <row r="458" spans="3:11" ht="50.1" customHeight="1">
      <c r="C458" s="67"/>
      <c r="D458" s="68" t="s">
        <v>746</v>
      </c>
      <c r="E458" s="69"/>
      <c r="F458" s="69"/>
      <c r="G458" s="70" t="s">
        <v>747</v>
      </c>
      <c r="H458" s="68" t="s">
        <v>27</v>
      </c>
      <c r="I458" s="76">
        <v>2</v>
      </c>
      <c r="J458" s="71">
        <v>9238027</v>
      </c>
      <c r="K458" s="72">
        <f>ROUND(I458*J458,2)</f>
        <v>18476054</v>
      </c>
    </row>
    <row r="459" spans="3:11" ht="47.25" customHeight="1">
      <c r="C459" s="67"/>
      <c r="D459" s="68" t="s">
        <v>748</v>
      </c>
      <c r="E459" s="77"/>
      <c r="F459" s="77"/>
      <c r="G459" s="99" t="s">
        <v>749</v>
      </c>
      <c r="H459" s="68" t="s">
        <v>27</v>
      </c>
      <c r="I459" s="76">
        <v>2</v>
      </c>
      <c r="J459" s="71">
        <v>10796453</v>
      </c>
      <c r="K459" s="72">
        <f t="shared" si="27"/>
        <v>21592906</v>
      </c>
    </row>
    <row r="460" spans="3:11" ht="20.399999999999999">
      <c r="C460" s="67"/>
      <c r="D460" s="68" t="s">
        <v>750</v>
      </c>
      <c r="E460" s="73"/>
      <c r="F460" s="73"/>
      <c r="G460" s="99" t="s">
        <v>751</v>
      </c>
      <c r="H460" s="68" t="s">
        <v>27</v>
      </c>
      <c r="I460" s="76">
        <v>1</v>
      </c>
      <c r="J460" s="71">
        <v>10392279</v>
      </c>
      <c r="K460" s="72">
        <f>ROUND(I460*J460,2)</f>
        <v>10392279</v>
      </c>
    </row>
    <row r="461" spans="3:11" ht="35.1" customHeight="1">
      <c r="C461" s="67"/>
      <c r="D461" s="68" t="s">
        <v>752</v>
      </c>
      <c r="E461" s="77"/>
      <c r="F461" s="77"/>
      <c r="G461" s="99" t="s">
        <v>753</v>
      </c>
      <c r="H461" s="68" t="s">
        <v>27</v>
      </c>
      <c r="I461" s="76">
        <v>2</v>
      </c>
      <c r="J461" s="71">
        <v>7082257</v>
      </c>
      <c r="K461" s="72">
        <f t="shared" si="27"/>
        <v>14164514</v>
      </c>
    </row>
    <row r="462" spans="3:11" ht="35.1" customHeight="1">
      <c r="C462" s="67"/>
      <c r="D462" s="68" t="s">
        <v>754</v>
      </c>
      <c r="E462" s="77"/>
      <c r="F462" s="77"/>
      <c r="G462" s="99" t="s">
        <v>755</v>
      </c>
      <c r="H462" s="68" t="s">
        <v>27</v>
      </c>
      <c r="I462" s="76">
        <v>1</v>
      </c>
      <c r="J462" s="71">
        <v>10189994</v>
      </c>
      <c r="K462" s="72">
        <f t="shared" si="27"/>
        <v>10189994</v>
      </c>
    </row>
    <row r="463" spans="3:11" ht="35.1" customHeight="1">
      <c r="C463" s="67"/>
      <c r="D463" s="68" t="s">
        <v>756</v>
      </c>
      <c r="E463" s="69"/>
      <c r="F463" s="69"/>
      <c r="G463" s="70" t="s">
        <v>757</v>
      </c>
      <c r="H463" s="68" t="s">
        <v>27</v>
      </c>
      <c r="I463" s="76">
        <v>1</v>
      </c>
      <c r="J463" s="71">
        <v>19210248</v>
      </c>
      <c r="K463" s="72">
        <f>ROUND(I463*J463,2)</f>
        <v>19210248</v>
      </c>
    </row>
    <row r="464" spans="3:11" ht="35.1" customHeight="1">
      <c r="C464" s="67"/>
      <c r="D464" s="68" t="s">
        <v>758</v>
      </c>
      <c r="E464" s="69"/>
      <c r="F464" s="69"/>
      <c r="G464" s="70" t="s">
        <v>759</v>
      </c>
      <c r="H464" s="68" t="s">
        <v>27</v>
      </c>
      <c r="I464" s="76">
        <v>1</v>
      </c>
      <c r="J464" s="71">
        <v>18440552</v>
      </c>
      <c r="K464" s="72">
        <f>ROUND(I464*J464,2)</f>
        <v>18440552</v>
      </c>
    </row>
    <row r="465" spans="3:11">
      <c r="C465" s="67"/>
      <c r="D465" s="68" t="s">
        <v>760</v>
      </c>
      <c r="E465" s="95"/>
      <c r="F465" s="95"/>
      <c r="G465" s="70" t="s">
        <v>761</v>
      </c>
      <c r="H465" s="68" t="s">
        <v>27</v>
      </c>
      <c r="I465" s="76">
        <v>2</v>
      </c>
      <c r="J465" s="71">
        <v>2850394</v>
      </c>
      <c r="K465" s="72">
        <f>ROUND(I465*J465,2)</f>
        <v>5700788</v>
      </c>
    </row>
    <row r="466" spans="3:11">
      <c r="C466" s="67"/>
      <c r="D466" s="68" t="s">
        <v>762</v>
      </c>
      <c r="E466" s="73"/>
      <c r="F466" s="73"/>
      <c r="G466" s="99" t="s">
        <v>763</v>
      </c>
      <c r="H466" s="68" t="s">
        <v>27</v>
      </c>
      <c r="I466" s="76">
        <v>4</v>
      </c>
      <c r="J466" s="71">
        <v>2938496</v>
      </c>
      <c r="K466" s="72">
        <f>ROUND(I466*J466,2)</f>
        <v>11753984</v>
      </c>
    </row>
    <row r="467" spans="3:11">
      <c r="C467" s="67"/>
      <c r="D467" s="68" t="s">
        <v>764</v>
      </c>
      <c r="E467" s="77"/>
      <c r="F467" s="77"/>
      <c r="G467" s="99" t="s">
        <v>765</v>
      </c>
      <c r="H467" s="68" t="s">
        <v>27</v>
      </c>
      <c r="I467" s="76">
        <v>6</v>
      </c>
      <c r="J467" s="71">
        <v>4717911</v>
      </c>
      <c r="K467" s="72">
        <f>ROUND(I467*J467,2)</f>
        <v>28307466</v>
      </c>
    </row>
    <row r="468" spans="3:11" ht="20.100000000000001" customHeight="1">
      <c r="C468" s="57"/>
      <c r="D468" s="58" t="s">
        <v>766</v>
      </c>
      <c r="E468" s="59"/>
      <c r="F468" s="59"/>
      <c r="G468" s="116" t="s">
        <v>767</v>
      </c>
      <c r="H468" s="61"/>
      <c r="I468" s="61"/>
      <c r="J468" s="62">
        <v>0</v>
      </c>
      <c r="K468" s="101"/>
    </row>
    <row r="469" spans="3:11" ht="35.1" customHeight="1">
      <c r="C469" s="67"/>
      <c r="D469" s="68" t="s">
        <v>768</v>
      </c>
      <c r="E469" s="77"/>
      <c r="F469" s="77"/>
      <c r="G469" s="99" t="s">
        <v>769</v>
      </c>
      <c r="H469" s="68" t="s">
        <v>27</v>
      </c>
      <c r="I469" s="76">
        <v>5</v>
      </c>
      <c r="J469" s="71">
        <v>11918234</v>
      </c>
      <c r="K469" s="72">
        <f>ROUND(I469*J469,2)</f>
        <v>59591170</v>
      </c>
    </row>
    <row r="470" spans="3:11" ht="35.1" customHeight="1">
      <c r="C470" s="67"/>
      <c r="D470" s="68" t="s">
        <v>770</v>
      </c>
      <c r="E470" s="77"/>
      <c r="F470" s="77"/>
      <c r="G470" s="99" t="s">
        <v>771</v>
      </c>
      <c r="H470" s="68" t="s">
        <v>27</v>
      </c>
      <c r="I470" s="76">
        <v>28</v>
      </c>
      <c r="J470" s="71">
        <v>5415311</v>
      </c>
      <c r="K470" s="72">
        <f>ROUND(I470*J470,2)</f>
        <v>151628708</v>
      </c>
    </row>
    <row r="471" spans="3:11" ht="35.1" customHeight="1">
      <c r="C471" s="67"/>
      <c r="D471" s="68" t="s">
        <v>772</v>
      </c>
      <c r="E471" s="77"/>
      <c r="F471" s="77"/>
      <c r="G471" s="99" t="s">
        <v>773</v>
      </c>
      <c r="H471" s="68" t="s">
        <v>27</v>
      </c>
      <c r="I471" s="76">
        <v>14</v>
      </c>
      <c r="J471" s="71">
        <v>6259864</v>
      </c>
      <c r="K471" s="72">
        <f>ROUND(I471*J471,2)</f>
        <v>87638096</v>
      </c>
    </row>
    <row r="472" spans="3:11" ht="20.100000000000001" customHeight="1">
      <c r="C472" s="57"/>
      <c r="D472" s="58" t="s">
        <v>774</v>
      </c>
      <c r="E472" s="59"/>
      <c r="F472" s="59"/>
      <c r="G472" s="116" t="s">
        <v>775</v>
      </c>
      <c r="H472" s="61"/>
      <c r="I472" s="61"/>
      <c r="J472" s="62">
        <v>0</v>
      </c>
      <c r="K472" s="101"/>
    </row>
    <row r="473" spans="3:11" ht="20.100000000000001" customHeight="1">
      <c r="C473" s="67"/>
      <c r="D473" s="68" t="s">
        <v>776</v>
      </c>
      <c r="E473" s="77"/>
      <c r="F473" s="77"/>
      <c r="G473" s="99" t="s">
        <v>777</v>
      </c>
      <c r="H473" s="68" t="s">
        <v>27</v>
      </c>
      <c r="I473" s="76">
        <v>27</v>
      </c>
      <c r="J473" s="71">
        <v>541880</v>
      </c>
      <c r="K473" s="72">
        <f t="shared" ref="K473:K480" si="28">ROUND(I473*J473,2)</f>
        <v>14630760</v>
      </c>
    </row>
    <row r="474" spans="3:11" ht="20.100000000000001" customHeight="1">
      <c r="C474" s="67"/>
      <c r="D474" s="68" t="s">
        <v>778</v>
      </c>
      <c r="E474" s="73"/>
      <c r="F474" s="73"/>
      <c r="G474" s="99" t="s">
        <v>779</v>
      </c>
      <c r="H474" s="68" t="s">
        <v>27</v>
      </c>
      <c r="I474" s="76">
        <v>11</v>
      </c>
      <c r="J474" s="71">
        <v>556598</v>
      </c>
      <c r="K474" s="72">
        <f t="shared" si="28"/>
        <v>6122578</v>
      </c>
    </row>
    <row r="475" spans="3:11" ht="20.100000000000001" customHeight="1">
      <c r="C475" s="67"/>
      <c r="D475" s="68" t="s">
        <v>780</v>
      </c>
      <c r="E475" s="77"/>
      <c r="F475" s="77"/>
      <c r="G475" s="99" t="s">
        <v>781</v>
      </c>
      <c r="H475" s="68" t="s">
        <v>27</v>
      </c>
      <c r="I475" s="76">
        <v>6</v>
      </c>
      <c r="J475" s="71">
        <v>976446</v>
      </c>
      <c r="K475" s="72">
        <f>ROUND(I475*J475,2)</f>
        <v>5858676</v>
      </c>
    </row>
    <row r="476" spans="3:11" ht="20.100000000000001" customHeight="1">
      <c r="C476" s="67"/>
      <c r="D476" s="68" t="s">
        <v>782</v>
      </c>
      <c r="E476" s="77"/>
      <c r="F476" s="77"/>
      <c r="G476" s="99" t="s">
        <v>783</v>
      </c>
      <c r="H476" s="68" t="s">
        <v>27</v>
      </c>
      <c r="I476" s="76">
        <v>2</v>
      </c>
      <c r="J476" s="71">
        <v>1574831</v>
      </c>
      <c r="K476" s="72">
        <f>ROUND(I476*J476,2)</f>
        <v>3149662</v>
      </c>
    </row>
    <row r="477" spans="3:11" ht="20.100000000000001" customHeight="1">
      <c r="C477" s="67"/>
      <c r="D477" s="68" t="s">
        <v>784</v>
      </c>
      <c r="E477" s="77"/>
      <c r="F477" s="77"/>
      <c r="G477" s="99" t="s">
        <v>785</v>
      </c>
      <c r="H477" s="68" t="s">
        <v>27</v>
      </c>
      <c r="I477" s="76">
        <v>1</v>
      </c>
      <c r="J477" s="71">
        <v>2773043</v>
      </c>
      <c r="K477" s="72">
        <f>ROUND(I477*J477,2)</f>
        <v>2773043</v>
      </c>
    </row>
    <row r="478" spans="3:11" ht="20.100000000000001" customHeight="1">
      <c r="C478" s="67"/>
      <c r="D478" s="68" t="s">
        <v>786</v>
      </c>
      <c r="E478" s="77"/>
      <c r="F478" s="77"/>
      <c r="G478" s="99" t="s">
        <v>787</v>
      </c>
      <c r="H478" s="68" t="s">
        <v>18</v>
      </c>
      <c r="I478" s="76">
        <v>753</v>
      </c>
      <c r="J478" s="71">
        <v>53445</v>
      </c>
      <c r="K478" s="72">
        <f t="shared" si="28"/>
        <v>40244085</v>
      </c>
    </row>
    <row r="479" spans="3:11" ht="20.100000000000001" customHeight="1">
      <c r="C479" s="67"/>
      <c r="D479" s="68" t="s">
        <v>788</v>
      </c>
      <c r="E479" s="77"/>
      <c r="F479" s="77"/>
      <c r="G479" s="99" t="s">
        <v>789</v>
      </c>
      <c r="H479" s="68" t="s">
        <v>27</v>
      </c>
      <c r="I479" s="76">
        <v>4</v>
      </c>
      <c r="J479" s="71">
        <v>2730000</v>
      </c>
      <c r="K479" s="72">
        <f t="shared" si="28"/>
        <v>10920000</v>
      </c>
    </row>
    <row r="480" spans="3:11" ht="20.100000000000001" customHeight="1">
      <c r="C480" s="67"/>
      <c r="D480" s="68" t="s">
        <v>790</v>
      </c>
      <c r="E480" s="73"/>
      <c r="F480" s="73"/>
      <c r="G480" s="99" t="s">
        <v>791</v>
      </c>
      <c r="H480" s="68" t="s">
        <v>27</v>
      </c>
      <c r="I480" s="76">
        <v>15</v>
      </c>
      <c r="J480" s="71">
        <v>358800</v>
      </c>
      <c r="K480" s="72">
        <f t="shared" si="28"/>
        <v>5382000</v>
      </c>
    </row>
    <row r="481" spans="3:36" ht="20.100000000000001" customHeight="1">
      <c r="C481" s="57"/>
      <c r="D481" s="58" t="s">
        <v>792</v>
      </c>
      <c r="E481" s="59"/>
      <c r="F481" s="59"/>
      <c r="G481" s="116" t="s">
        <v>793</v>
      </c>
      <c r="H481" s="61"/>
      <c r="I481" s="61"/>
      <c r="J481" s="62">
        <v>0</v>
      </c>
      <c r="K481" s="101"/>
    </row>
    <row r="482" spans="3:36" ht="20.100000000000001" customHeight="1">
      <c r="C482" s="67"/>
      <c r="D482" s="68" t="s">
        <v>794</v>
      </c>
      <c r="E482" s="77"/>
      <c r="F482" s="77"/>
      <c r="G482" s="99" t="s">
        <v>795</v>
      </c>
      <c r="H482" s="68" t="s">
        <v>18</v>
      </c>
      <c r="I482" s="76">
        <v>6</v>
      </c>
      <c r="J482" s="71">
        <v>441443</v>
      </c>
      <c r="K482" s="72">
        <f>ROUND(I482*J482,2)</f>
        <v>2648658</v>
      </c>
    </row>
    <row r="483" spans="3:36" ht="20.100000000000001" customHeight="1">
      <c r="C483" s="67"/>
      <c r="D483" s="68" t="s">
        <v>796</v>
      </c>
      <c r="E483" s="77"/>
      <c r="F483" s="77"/>
      <c r="G483" s="99" t="s">
        <v>797</v>
      </c>
      <c r="H483" s="68" t="s">
        <v>18</v>
      </c>
      <c r="I483" s="76">
        <v>5</v>
      </c>
      <c r="J483" s="71">
        <v>491218</v>
      </c>
      <c r="K483" s="72">
        <f>ROUND(I483*J483,2)</f>
        <v>2456090</v>
      </c>
    </row>
    <row r="484" spans="3:36" ht="20.100000000000001" customHeight="1">
      <c r="C484" s="67"/>
      <c r="D484" s="68" t="s">
        <v>798</v>
      </c>
      <c r="E484" s="77"/>
      <c r="F484" s="77"/>
      <c r="G484" s="99" t="s">
        <v>799</v>
      </c>
      <c r="H484" s="68" t="s">
        <v>18</v>
      </c>
      <c r="I484" s="76">
        <v>11</v>
      </c>
      <c r="J484" s="71">
        <v>314900</v>
      </c>
      <c r="K484" s="72">
        <f>ROUND(I484*J484,2)</f>
        <v>3463900</v>
      </c>
    </row>
    <row r="485" spans="3:36" ht="20.100000000000001" customHeight="1">
      <c r="C485" s="67"/>
      <c r="D485" s="68" t="s">
        <v>800</v>
      </c>
      <c r="E485" s="77"/>
      <c r="F485" s="77"/>
      <c r="G485" s="99" t="s">
        <v>801</v>
      </c>
      <c r="H485" s="68" t="s">
        <v>18</v>
      </c>
      <c r="I485" s="76">
        <v>10</v>
      </c>
      <c r="J485" s="71">
        <v>491940</v>
      </c>
      <c r="K485" s="72">
        <f t="shared" ref="K485:K491" si="29">ROUND(I485*J485,2)</f>
        <v>4919400</v>
      </c>
    </row>
    <row r="486" spans="3:36" ht="20.100000000000001" customHeight="1">
      <c r="C486" s="67"/>
      <c r="D486" s="68" t="s">
        <v>802</v>
      </c>
      <c r="E486" s="73"/>
      <c r="F486" s="73"/>
      <c r="G486" s="99" t="s">
        <v>803</v>
      </c>
      <c r="H486" s="68" t="s">
        <v>18</v>
      </c>
      <c r="I486" s="76">
        <v>63</v>
      </c>
      <c r="J486" s="71">
        <v>222956</v>
      </c>
      <c r="K486" s="72">
        <f t="shared" si="29"/>
        <v>14046228</v>
      </c>
      <c r="Z486" s="1" t="s">
        <v>804</v>
      </c>
      <c r="AJ486" s="1">
        <v>30</v>
      </c>
    </row>
    <row r="487" spans="3:36" ht="20.100000000000001" customHeight="1">
      <c r="C487" s="67"/>
      <c r="D487" s="68" t="s">
        <v>805</v>
      </c>
      <c r="E487" s="77"/>
      <c r="F487" s="77"/>
      <c r="G487" s="99" t="s">
        <v>806</v>
      </c>
      <c r="H487" s="68" t="s">
        <v>18</v>
      </c>
      <c r="I487" s="76">
        <v>67</v>
      </c>
      <c r="J487" s="71">
        <v>141134</v>
      </c>
      <c r="K487" s="72">
        <f t="shared" si="29"/>
        <v>9455978</v>
      </c>
    </row>
    <row r="488" spans="3:36" ht="20.100000000000001" customHeight="1">
      <c r="C488" s="67"/>
      <c r="D488" s="68" t="s">
        <v>807</v>
      </c>
      <c r="E488" s="77"/>
      <c r="F488" s="77"/>
      <c r="G488" s="99" t="s">
        <v>808</v>
      </c>
      <c r="H488" s="68" t="s">
        <v>18</v>
      </c>
      <c r="I488" s="76">
        <v>179</v>
      </c>
      <c r="J488" s="71">
        <v>114900</v>
      </c>
      <c r="K488" s="72">
        <f t="shared" si="29"/>
        <v>20567100</v>
      </c>
    </row>
    <row r="489" spans="3:36" ht="20.100000000000001" customHeight="1">
      <c r="C489" s="67"/>
      <c r="D489" s="68" t="s">
        <v>809</v>
      </c>
      <c r="E489" s="73"/>
      <c r="F489" s="73"/>
      <c r="G489" s="99" t="s">
        <v>810</v>
      </c>
      <c r="H489" s="68" t="s">
        <v>18</v>
      </c>
      <c r="I489" s="76">
        <v>67.5</v>
      </c>
      <c r="J489" s="71">
        <v>135609</v>
      </c>
      <c r="K489" s="72">
        <f t="shared" si="29"/>
        <v>9153607.5</v>
      </c>
    </row>
    <row r="490" spans="3:36" ht="20.100000000000001" customHeight="1">
      <c r="C490" s="67"/>
      <c r="D490" s="68" t="s">
        <v>811</v>
      </c>
      <c r="E490" s="77"/>
      <c r="F490" s="77"/>
      <c r="G490" s="99" t="s">
        <v>812</v>
      </c>
      <c r="H490" s="68" t="s">
        <v>18</v>
      </c>
      <c r="I490" s="76">
        <v>382</v>
      </c>
      <c r="J490" s="71">
        <v>105784</v>
      </c>
      <c r="K490" s="72">
        <f t="shared" si="29"/>
        <v>40409488</v>
      </c>
    </row>
    <row r="491" spans="3:36" ht="20.100000000000001" customHeight="1">
      <c r="C491" s="67"/>
      <c r="D491" s="68" t="s">
        <v>813</v>
      </c>
      <c r="E491" s="77"/>
      <c r="F491" s="77"/>
      <c r="G491" s="99" t="s">
        <v>814</v>
      </c>
      <c r="H491" s="68" t="s">
        <v>18</v>
      </c>
      <c r="I491" s="76">
        <v>185</v>
      </c>
      <c r="J491" s="71">
        <v>69656</v>
      </c>
      <c r="K491" s="72">
        <f t="shared" si="29"/>
        <v>12886360</v>
      </c>
    </row>
    <row r="492" spans="3:36" ht="20.100000000000001" customHeight="1">
      <c r="C492" s="57"/>
      <c r="D492" s="58" t="s">
        <v>815</v>
      </c>
      <c r="E492" s="115"/>
      <c r="F492" s="115"/>
      <c r="G492" s="116" t="s">
        <v>816</v>
      </c>
      <c r="H492" s="61"/>
      <c r="I492" s="61"/>
      <c r="J492" s="62">
        <v>0</v>
      </c>
      <c r="K492" s="101"/>
    </row>
    <row r="493" spans="3:36" ht="35.1" customHeight="1">
      <c r="C493" s="67"/>
      <c r="D493" s="68" t="s">
        <v>817</v>
      </c>
      <c r="E493" s="77"/>
      <c r="F493" s="77"/>
      <c r="G493" s="99" t="s">
        <v>818</v>
      </c>
      <c r="H493" s="68" t="s">
        <v>27</v>
      </c>
      <c r="I493" s="76">
        <v>1</v>
      </c>
      <c r="J493" s="71">
        <v>15505652</v>
      </c>
      <c r="K493" s="72">
        <f>ROUND(I493*J493,2)</f>
        <v>15505652</v>
      </c>
    </row>
    <row r="494" spans="3:36" ht="35.1" customHeight="1">
      <c r="C494" s="67"/>
      <c r="D494" s="68" t="s">
        <v>819</v>
      </c>
      <c r="E494" s="73"/>
      <c r="F494" s="73"/>
      <c r="G494" s="99" t="s">
        <v>820</v>
      </c>
      <c r="H494" s="68" t="s">
        <v>27</v>
      </c>
      <c r="I494" s="76">
        <v>44</v>
      </c>
      <c r="J494" s="71">
        <v>477215</v>
      </c>
      <c r="K494" s="72">
        <f>ROUND(I494*J494,2)</f>
        <v>20997460</v>
      </c>
    </row>
    <row r="495" spans="3:36" ht="35.1" customHeight="1">
      <c r="C495" s="67"/>
      <c r="D495" s="68" t="s">
        <v>821</v>
      </c>
      <c r="E495" s="77"/>
      <c r="F495" s="77"/>
      <c r="G495" s="99" t="s">
        <v>822</v>
      </c>
      <c r="H495" s="68" t="s">
        <v>18</v>
      </c>
      <c r="I495" s="76">
        <v>350</v>
      </c>
      <c r="J495" s="71">
        <v>23068</v>
      </c>
      <c r="K495" s="72">
        <f>ROUND(I495*J495,2)</f>
        <v>8073800</v>
      </c>
    </row>
    <row r="496" spans="3:36" ht="20.100000000000001" customHeight="1">
      <c r="C496" s="57"/>
      <c r="D496" s="58" t="s">
        <v>823</v>
      </c>
      <c r="E496" s="59"/>
      <c r="F496" s="59"/>
      <c r="G496" s="60" t="s">
        <v>824</v>
      </c>
      <c r="H496" s="61"/>
      <c r="I496" s="61"/>
      <c r="J496" s="62">
        <v>0</v>
      </c>
      <c r="K496" s="101"/>
    </row>
    <row r="497" spans="1:18" ht="50.1" customHeight="1">
      <c r="C497" s="67"/>
      <c r="D497" s="68" t="s">
        <v>825</v>
      </c>
      <c r="E497" s="77"/>
      <c r="F497" s="77"/>
      <c r="G497" s="99" t="s">
        <v>826</v>
      </c>
      <c r="H497" s="68" t="s">
        <v>18</v>
      </c>
      <c r="I497" s="76">
        <v>566</v>
      </c>
      <c r="J497" s="71">
        <v>73975</v>
      </c>
      <c r="K497" s="72">
        <f>ROUND(I497*J497,2)</f>
        <v>41869850</v>
      </c>
    </row>
    <row r="498" spans="1:18" ht="20.100000000000001" customHeight="1">
      <c r="C498" s="57"/>
      <c r="D498" s="58" t="s">
        <v>827</v>
      </c>
      <c r="E498" s="115"/>
      <c r="F498" s="115"/>
      <c r="G498" s="60" t="s">
        <v>828</v>
      </c>
      <c r="H498" s="61"/>
      <c r="I498" s="61"/>
      <c r="J498" s="62">
        <v>0</v>
      </c>
      <c r="K498" s="101"/>
    </row>
    <row r="499" spans="1:18" ht="20.100000000000001" customHeight="1">
      <c r="C499" s="67"/>
      <c r="D499" s="68" t="s">
        <v>829</v>
      </c>
      <c r="E499" s="77"/>
      <c r="F499" s="77"/>
      <c r="G499" s="99" t="s">
        <v>830</v>
      </c>
      <c r="H499" s="68" t="s">
        <v>21</v>
      </c>
      <c r="I499" s="76">
        <v>986.4</v>
      </c>
      <c r="J499" s="71">
        <v>285802</v>
      </c>
      <c r="K499" s="72">
        <f>ROUND(I499*J499,2)</f>
        <v>281915092.80000001</v>
      </c>
    </row>
    <row r="500" spans="1:18" ht="20.100000000000001" customHeight="1">
      <c r="C500" s="67"/>
      <c r="D500" s="68" t="s">
        <v>831</v>
      </c>
      <c r="E500" s="77"/>
      <c r="F500" s="77"/>
      <c r="G500" s="99" t="s">
        <v>832</v>
      </c>
      <c r="H500" s="68" t="s">
        <v>21</v>
      </c>
      <c r="I500" s="76">
        <v>971.5</v>
      </c>
      <c r="J500" s="71">
        <v>87460</v>
      </c>
      <c r="K500" s="72">
        <f>ROUND(I500*J500,2)</f>
        <v>84967390</v>
      </c>
    </row>
    <row r="501" spans="1:18" ht="20.100000000000001" customHeight="1">
      <c r="C501" s="57"/>
      <c r="D501" s="58" t="s">
        <v>833</v>
      </c>
      <c r="E501" s="59"/>
      <c r="F501" s="59"/>
      <c r="G501" s="60" t="s">
        <v>834</v>
      </c>
      <c r="H501" s="61"/>
      <c r="I501" s="61"/>
      <c r="J501" s="62">
        <v>0</v>
      </c>
      <c r="K501" s="101"/>
    </row>
    <row r="502" spans="1:18" ht="35.1" customHeight="1">
      <c r="C502" s="67"/>
      <c r="D502" s="68" t="s">
        <v>835</v>
      </c>
      <c r="E502" s="77"/>
      <c r="F502" s="77"/>
      <c r="G502" s="99" t="s">
        <v>836</v>
      </c>
      <c r="H502" s="68" t="s">
        <v>27</v>
      </c>
      <c r="I502" s="76">
        <v>45</v>
      </c>
      <c r="J502" s="71">
        <v>373631</v>
      </c>
      <c r="K502" s="72">
        <f t="shared" ref="K502:K507" si="30">ROUND(I502*J502,2)</f>
        <v>16813395</v>
      </c>
    </row>
    <row r="503" spans="1:18" ht="35.1" customHeight="1">
      <c r="C503" s="67"/>
      <c r="D503" s="68" t="s">
        <v>837</v>
      </c>
      <c r="E503" s="77"/>
      <c r="F503" s="77"/>
      <c r="G503" s="99" t="s">
        <v>838</v>
      </c>
      <c r="H503" s="68" t="s">
        <v>27</v>
      </c>
      <c r="I503" s="76">
        <v>23</v>
      </c>
      <c r="J503" s="71">
        <v>329576</v>
      </c>
      <c r="K503" s="72">
        <f t="shared" si="30"/>
        <v>7580248</v>
      </c>
    </row>
    <row r="504" spans="1:18">
      <c r="C504" s="67"/>
      <c r="D504" s="68" t="s">
        <v>839</v>
      </c>
      <c r="E504" s="77"/>
      <c r="F504" s="77"/>
      <c r="G504" s="99" t="s">
        <v>840</v>
      </c>
      <c r="H504" s="68" t="s">
        <v>27</v>
      </c>
      <c r="I504" s="76">
        <v>6</v>
      </c>
      <c r="J504" s="71">
        <v>907072</v>
      </c>
      <c r="K504" s="72">
        <f t="shared" si="30"/>
        <v>5442432</v>
      </c>
    </row>
    <row r="505" spans="1:18">
      <c r="C505" s="67"/>
      <c r="D505" s="68" t="s">
        <v>841</v>
      </c>
      <c r="E505" s="77"/>
      <c r="F505" s="77"/>
      <c r="G505" s="99" t="s">
        <v>842</v>
      </c>
      <c r="H505" s="68" t="s">
        <v>27</v>
      </c>
      <c r="I505" s="76">
        <v>6</v>
      </c>
      <c r="J505" s="71">
        <v>780985</v>
      </c>
      <c r="K505" s="72">
        <f t="shared" si="30"/>
        <v>4685910</v>
      </c>
    </row>
    <row r="506" spans="1:18">
      <c r="C506" s="67"/>
      <c r="D506" s="68" t="s">
        <v>843</v>
      </c>
      <c r="E506" s="77"/>
      <c r="F506" s="77"/>
      <c r="G506" s="99" t="s">
        <v>844</v>
      </c>
      <c r="H506" s="68" t="s">
        <v>27</v>
      </c>
      <c r="I506" s="76">
        <v>2</v>
      </c>
      <c r="J506" s="71">
        <v>444280</v>
      </c>
      <c r="K506" s="72">
        <f t="shared" si="30"/>
        <v>888560</v>
      </c>
    </row>
    <row r="507" spans="1:18">
      <c r="C507" s="67"/>
      <c r="D507" s="68" t="s">
        <v>845</v>
      </c>
      <c r="E507" s="77"/>
      <c r="F507" s="77"/>
      <c r="G507" s="99" t="s">
        <v>846</v>
      </c>
      <c r="H507" s="68" t="s">
        <v>27</v>
      </c>
      <c r="I507" s="76">
        <v>4</v>
      </c>
      <c r="J507" s="71">
        <v>276932</v>
      </c>
      <c r="K507" s="72">
        <f t="shared" si="30"/>
        <v>1107728</v>
      </c>
    </row>
    <row r="508" spans="1:18">
      <c r="C508" s="57"/>
      <c r="D508" s="58" t="s">
        <v>847</v>
      </c>
      <c r="E508" s="59"/>
      <c r="F508" s="59"/>
      <c r="G508" s="60" t="s">
        <v>848</v>
      </c>
      <c r="H508" s="61"/>
      <c r="I508" s="61"/>
      <c r="J508" s="62">
        <v>0</v>
      </c>
      <c r="K508" s="101"/>
    </row>
    <row r="509" spans="1:18">
      <c r="C509" s="79"/>
      <c r="D509" s="75" t="s">
        <v>849</v>
      </c>
      <c r="E509" s="80"/>
      <c r="F509" s="80"/>
      <c r="G509" s="109" t="s">
        <v>850</v>
      </c>
      <c r="H509" s="75" t="s">
        <v>27</v>
      </c>
      <c r="I509" s="76">
        <v>6</v>
      </c>
      <c r="J509" s="76">
        <v>689504</v>
      </c>
      <c r="K509" s="78">
        <f>ROUND(I509*J509,2)</f>
        <v>4137024</v>
      </c>
    </row>
    <row r="510" spans="1:18">
      <c r="C510" s="79"/>
      <c r="D510" s="75" t="s">
        <v>851</v>
      </c>
      <c r="E510" s="100"/>
      <c r="F510" s="100"/>
      <c r="G510" s="109" t="s">
        <v>852</v>
      </c>
      <c r="H510" s="75" t="s">
        <v>27</v>
      </c>
      <c r="I510" s="76">
        <v>2</v>
      </c>
      <c r="J510" s="76">
        <v>1205950</v>
      </c>
      <c r="K510" s="78">
        <f>ROUND(I510*J510,2)</f>
        <v>2411900</v>
      </c>
    </row>
    <row r="511" spans="1:18" s="11" customFormat="1" ht="20.100000000000001" customHeight="1" thickBot="1">
      <c r="B511" s="51"/>
      <c r="C511" s="81" t="s">
        <v>32</v>
      </c>
      <c r="D511" s="82"/>
      <c r="E511" s="82"/>
      <c r="F511" s="82"/>
      <c r="G511" s="83"/>
      <c r="H511" s="82"/>
      <c r="I511" s="84"/>
      <c r="J511" s="85"/>
      <c r="K511" s="86">
        <f>SUM(K453:K510)</f>
        <v>1203435243.3</v>
      </c>
      <c r="L511" s="12"/>
      <c r="M511" s="15"/>
      <c r="N511"/>
      <c r="O511"/>
      <c r="P511"/>
      <c r="Q511"/>
      <c r="R511"/>
    </row>
    <row r="512" spans="1:18" s="8" customFormat="1" ht="20.100000000000001" customHeight="1" thickBot="1">
      <c r="A512" s="7"/>
      <c r="B512" s="52"/>
      <c r="C512" s="87"/>
      <c r="D512" s="88"/>
      <c r="E512" s="89"/>
      <c r="F512" s="89"/>
      <c r="G512" s="89"/>
      <c r="H512" s="89"/>
      <c r="I512" s="89"/>
      <c r="J512" s="89"/>
      <c r="K512" s="90"/>
      <c r="L512" s="9"/>
      <c r="M512" s="15"/>
      <c r="N512"/>
      <c r="O512"/>
      <c r="P512"/>
      <c r="Q512"/>
      <c r="R512"/>
    </row>
    <row r="513" spans="1:18" s="8" customFormat="1" ht="20.100000000000001" customHeight="1" thickBot="1">
      <c r="A513" s="7"/>
      <c r="B513" s="52"/>
      <c r="C513" s="91"/>
      <c r="D513" s="92"/>
      <c r="E513" s="93"/>
      <c r="F513" s="93"/>
      <c r="G513" s="93"/>
      <c r="H513" s="93"/>
      <c r="I513" s="93"/>
      <c r="J513" s="93"/>
      <c r="K513" s="94"/>
      <c r="L513" s="9"/>
      <c r="M513" s="15"/>
      <c r="N513"/>
      <c r="O513"/>
      <c r="P513"/>
      <c r="Q513"/>
      <c r="R513"/>
    </row>
    <row r="514" spans="1:18">
      <c r="C514" s="96"/>
      <c r="D514" s="97"/>
      <c r="J514" s="47">
        <v>0</v>
      </c>
      <c r="K514" s="56"/>
    </row>
    <row r="515" spans="1:18">
      <c r="C515" s="96"/>
      <c r="D515" s="97"/>
      <c r="J515" s="47">
        <v>0</v>
      </c>
      <c r="K515" s="56"/>
    </row>
    <row r="516" spans="1:18" ht="20.100000000000001" customHeight="1">
      <c r="C516" s="57"/>
      <c r="D516" s="58" t="s">
        <v>853</v>
      </c>
      <c r="E516" s="59"/>
      <c r="F516" s="59"/>
      <c r="G516" s="60" t="s">
        <v>854</v>
      </c>
      <c r="H516" s="61"/>
      <c r="I516" s="61"/>
      <c r="J516" s="62">
        <v>0</v>
      </c>
      <c r="K516" s="63"/>
    </row>
    <row r="517" spans="1:18" ht="20.100000000000001" customHeight="1">
      <c r="C517" s="57"/>
      <c r="D517" s="58" t="s">
        <v>855</v>
      </c>
      <c r="E517" s="59"/>
      <c r="F517" s="59"/>
      <c r="G517" s="60" t="s">
        <v>856</v>
      </c>
      <c r="H517" s="61"/>
      <c r="I517" s="61"/>
      <c r="J517" s="62">
        <v>0</v>
      </c>
      <c r="K517" s="101"/>
    </row>
    <row r="518" spans="1:18">
      <c r="C518" s="67"/>
      <c r="D518" s="68" t="s">
        <v>857</v>
      </c>
      <c r="E518" s="77"/>
      <c r="F518" s="77"/>
      <c r="G518" s="109" t="s">
        <v>858</v>
      </c>
      <c r="H518" s="75" t="s">
        <v>18</v>
      </c>
      <c r="I518" s="76">
        <v>86</v>
      </c>
      <c r="J518" s="76">
        <v>220837</v>
      </c>
      <c r="K518" s="117">
        <f t="shared" ref="K518:K524" si="31">+I518*J518</f>
        <v>18991982</v>
      </c>
    </row>
    <row r="519" spans="1:18">
      <c r="C519" s="67"/>
      <c r="D519" s="68" t="s">
        <v>859</v>
      </c>
      <c r="E519" s="77"/>
      <c r="F519" s="77"/>
      <c r="G519" s="109" t="s">
        <v>860</v>
      </c>
      <c r="H519" s="75" t="s">
        <v>18</v>
      </c>
      <c r="I519" s="76">
        <v>360</v>
      </c>
      <c r="J519" s="76">
        <v>317720</v>
      </c>
      <c r="K519" s="117">
        <f t="shared" si="31"/>
        <v>114379200</v>
      </c>
    </row>
    <row r="520" spans="1:18">
      <c r="C520" s="67"/>
      <c r="D520" s="68" t="s">
        <v>861</v>
      </c>
      <c r="E520" s="77"/>
      <c r="F520" s="77"/>
      <c r="G520" s="109" t="s">
        <v>862</v>
      </c>
      <c r="H520" s="75" t="s">
        <v>27</v>
      </c>
      <c r="I520" s="76">
        <v>37</v>
      </c>
      <c r="J520" s="76">
        <v>610064</v>
      </c>
      <c r="K520" s="117">
        <f t="shared" si="31"/>
        <v>22572368</v>
      </c>
    </row>
    <row r="521" spans="1:18">
      <c r="C521" s="67"/>
      <c r="D521" s="68" t="s">
        <v>863</v>
      </c>
      <c r="E521" s="77"/>
      <c r="F521" s="77"/>
      <c r="G521" s="109" t="s">
        <v>864</v>
      </c>
      <c r="H521" s="75" t="s">
        <v>27</v>
      </c>
      <c r="I521" s="76">
        <v>8</v>
      </c>
      <c r="J521" s="76">
        <v>213460</v>
      </c>
      <c r="K521" s="117">
        <f t="shared" si="31"/>
        <v>1707680</v>
      </c>
    </row>
    <row r="522" spans="1:18">
      <c r="C522" s="67"/>
      <c r="D522" s="68" t="s">
        <v>865</v>
      </c>
      <c r="E522" s="77"/>
      <c r="F522" s="77"/>
      <c r="G522" s="109" t="s">
        <v>866</v>
      </c>
      <c r="H522" s="75" t="s">
        <v>27</v>
      </c>
      <c r="I522" s="76">
        <v>8</v>
      </c>
      <c r="J522" s="76">
        <v>369668</v>
      </c>
      <c r="K522" s="117">
        <f t="shared" si="31"/>
        <v>2957344</v>
      </c>
    </row>
    <row r="523" spans="1:18">
      <c r="C523" s="67"/>
      <c r="D523" s="68" t="s">
        <v>867</v>
      </c>
      <c r="E523" s="73"/>
      <c r="F523" s="73"/>
      <c r="G523" s="109" t="s">
        <v>868</v>
      </c>
      <c r="H523" s="75" t="s">
        <v>27</v>
      </c>
      <c r="I523" s="76">
        <v>6</v>
      </c>
      <c r="J523" s="76">
        <v>351978</v>
      </c>
      <c r="K523" s="117">
        <f t="shared" si="31"/>
        <v>2111868</v>
      </c>
    </row>
    <row r="524" spans="1:18">
      <c r="C524" s="67"/>
      <c r="D524" s="68" t="s">
        <v>869</v>
      </c>
      <c r="E524" s="73"/>
      <c r="F524" s="73"/>
      <c r="G524" s="109" t="s">
        <v>870</v>
      </c>
      <c r="H524" s="75" t="s">
        <v>27</v>
      </c>
      <c r="I524" s="76">
        <v>1</v>
      </c>
      <c r="J524" s="76">
        <v>43532151</v>
      </c>
      <c r="K524" s="117">
        <f t="shared" si="31"/>
        <v>43532151</v>
      </c>
    </row>
    <row r="525" spans="1:18">
      <c r="C525" s="57"/>
      <c r="D525" s="58" t="s">
        <v>871</v>
      </c>
      <c r="E525" s="59"/>
      <c r="F525" s="59"/>
      <c r="G525" s="60" t="s">
        <v>872</v>
      </c>
      <c r="H525" s="61"/>
      <c r="I525" s="61"/>
      <c r="J525" s="62">
        <v>0</v>
      </c>
      <c r="K525" s="101"/>
    </row>
    <row r="526" spans="1:18">
      <c r="C526" s="67"/>
      <c r="D526" s="68" t="s">
        <v>873</v>
      </c>
      <c r="E526" s="77"/>
      <c r="F526" s="77"/>
      <c r="G526" s="109" t="s">
        <v>860</v>
      </c>
      <c r="H526" s="75" t="s">
        <v>18</v>
      </c>
      <c r="I526" s="76">
        <v>110</v>
      </c>
      <c r="J526" s="76">
        <v>220837</v>
      </c>
      <c r="K526" s="117">
        <f>+I526*J526</f>
        <v>24292070</v>
      </c>
    </row>
    <row r="527" spans="1:18">
      <c r="C527" s="67"/>
      <c r="D527" s="68" t="s">
        <v>874</v>
      </c>
      <c r="E527" s="77"/>
      <c r="F527" s="77"/>
      <c r="G527" s="109" t="s">
        <v>875</v>
      </c>
      <c r="H527" s="75" t="s">
        <v>27</v>
      </c>
      <c r="I527" s="76">
        <v>1</v>
      </c>
      <c r="J527" s="76">
        <v>610064</v>
      </c>
      <c r="K527" s="117">
        <f>+I527*J527</f>
        <v>610064</v>
      </c>
    </row>
    <row r="528" spans="1:18">
      <c r="C528" s="67"/>
      <c r="D528" s="68" t="s">
        <v>876</v>
      </c>
      <c r="E528" s="77"/>
      <c r="F528" s="77"/>
      <c r="G528" s="109" t="s">
        <v>864</v>
      </c>
      <c r="H528" s="75" t="s">
        <v>27</v>
      </c>
      <c r="I528" s="76">
        <v>8</v>
      </c>
      <c r="J528" s="76">
        <v>213460</v>
      </c>
      <c r="K528" s="117">
        <f>+I528*J528</f>
        <v>1707680</v>
      </c>
    </row>
    <row r="529" spans="3:36">
      <c r="C529" s="67"/>
      <c r="D529" s="68" t="s">
        <v>877</v>
      </c>
      <c r="E529" s="77"/>
      <c r="F529" s="77"/>
      <c r="G529" s="109" t="s">
        <v>878</v>
      </c>
      <c r="H529" s="75" t="s">
        <v>27</v>
      </c>
      <c r="I529" s="76">
        <v>3</v>
      </c>
      <c r="J529" s="76">
        <v>312978</v>
      </c>
      <c r="K529" s="117">
        <f>+I529*J529</f>
        <v>938934</v>
      </c>
    </row>
    <row r="530" spans="3:36">
      <c r="C530" s="67"/>
      <c r="D530" s="68" t="s">
        <v>879</v>
      </c>
      <c r="E530" s="73"/>
      <c r="F530" s="73"/>
      <c r="G530" s="109" t="s">
        <v>880</v>
      </c>
      <c r="H530" s="75" t="s">
        <v>27</v>
      </c>
      <c r="I530" s="76">
        <v>1</v>
      </c>
      <c r="J530" s="76">
        <v>40455740</v>
      </c>
      <c r="K530" s="117">
        <f>+I530*J530</f>
        <v>40455740</v>
      </c>
    </row>
    <row r="531" spans="3:36">
      <c r="C531" s="57"/>
      <c r="D531" s="58">
        <v>17.3</v>
      </c>
      <c r="E531" s="59"/>
      <c r="F531" s="59"/>
      <c r="G531" s="60" t="s">
        <v>881</v>
      </c>
      <c r="H531" s="61"/>
      <c r="I531" s="61"/>
      <c r="J531" s="62">
        <v>0</v>
      </c>
      <c r="K531" s="101"/>
    </row>
    <row r="532" spans="3:36">
      <c r="C532" s="67"/>
      <c r="D532" s="68" t="s">
        <v>882</v>
      </c>
      <c r="E532" s="77"/>
      <c r="F532" s="77"/>
      <c r="G532" s="109" t="s">
        <v>858</v>
      </c>
      <c r="H532" s="75" t="s">
        <v>18</v>
      </c>
      <c r="I532" s="76">
        <v>90</v>
      </c>
      <c r="J532" s="76">
        <v>220837</v>
      </c>
      <c r="K532" s="117">
        <f>+I532*J532</f>
        <v>19875330</v>
      </c>
    </row>
    <row r="533" spans="3:36">
      <c r="C533" s="67"/>
      <c r="D533" s="68" t="s">
        <v>883</v>
      </c>
      <c r="E533" s="77"/>
      <c r="F533" s="77"/>
      <c r="G533" s="109" t="s">
        <v>884</v>
      </c>
      <c r="H533" s="75" t="s">
        <v>18</v>
      </c>
      <c r="I533" s="76">
        <v>360</v>
      </c>
      <c r="J533" s="76">
        <v>225836</v>
      </c>
      <c r="K533" s="117">
        <f>+I533*J533</f>
        <v>81300960</v>
      </c>
    </row>
    <row r="534" spans="3:36">
      <c r="C534" s="67"/>
      <c r="D534" s="68" t="s">
        <v>885</v>
      </c>
      <c r="E534" s="77"/>
      <c r="F534" s="77"/>
      <c r="G534" s="109" t="s">
        <v>886</v>
      </c>
      <c r="H534" s="75" t="s">
        <v>27</v>
      </c>
      <c r="I534" s="76">
        <v>37</v>
      </c>
      <c r="J534" s="76">
        <v>610064</v>
      </c>
      <c r="K534" s="117">
        <f>+I534*J534</f>
        <v>22572368</v>
      </c>
    </row>
    <row r="535" spans="3:36">
      <c r="C535" s="67"/>
      <c r="D535" s="68" t="s">
        <v>887</v>
      </c>
      <c r="E535" s="77"/>
      <c r="F535" s="77"/>
      <c r="G535" s="109" t="s">
        <v>864</v>
      </c>
      <c r="H535" s="75" t="s">
        <v>27</v>
      </c>
      <c r="I535" s="76">
        <v>8</v>
      </c>
      <c r="J535" s="76">
        <v>213460</v>
      </c>
      <c r="K535" s="117">
        <f>+I535*J535</f>
        <v>1707680</v>
      </c>
      <c r="Z535" s="1" t="s">
        <v>888</v>
      </c>
      <c r="AJ535" s="1">
        <v>70</v>
      </c>
    </row>
    <row r="536" spans="3:36">
      <c r="C536" s="67"/>
      <c r="D536" s="68" t="s">
        <v>889</v>
      </c>
      <c r="E536" s="77"/>
      <c r="F536" s="77"/>
      <c r="G536" s="109" t="s">
        <v>890</v>
      </c>
      <c r="H536" s="75" t="s">
        <v>27</v>
      </c>
      <c r="I536" s="76">
        <v>8</v>
      </c>
      <c r="J536" s="76">
        <v>544440</v>
      </c>
      <c r="K536" s="117">
        <f>+I536*J536</f>
        <v>4355520</v>
      </c>
    </row>
    <row r="537" spans="3:36" ht="20.100000000000001" customHeight="1">
      <c r="C537" s="57"/>
      <c r="D537" s="58">
        <v>17.399999999999999</v>
      </c>
      <c r="E537" s="59"/>
      <c r="F537" s="59"/>
      <c r="G537" s="60" t="s">
        <v>891</v>
      </c>
      <c r="H537" s="61"/>
      <c r="I537" s="61"/>
      <c r="J537" s="62">
        <v>0</v>
      </c>
      <c r="K537" s="101"/>
    </row>
    <row r="538" spans="3:36" ht="20.100000000000001" customHeight="1">
      <c r="C538" s="67"/>
      <c r="D538" s="68" t="s">
        <v>892</v>
      </c>
      <c r="E538" s="77"/>
      <c r="F538" s="77"/>
      <c r="G538" s="109" t="s">
        <v>893</v>
      </c>
      <c r="H538" s="75" t="s">
        <v>27</v>
      </c>
      <c r="I538" s="76">
        <v>4</v>
      </c>
      <c r="J538" s="76">
        <v>1980636</v>
      </c>
      <c r="K538" s="117">
        <f>+I538*J538</f>
        <v>7922544</v>
      </c>
    </row>
    <row r="539" spans="3:36" ht="20.100000000000001" customHeight="1">
      <c r="C539" s="67"/>
      <c r="D539" s="68" t="s">
        <v>894</v>
      </c>
      <c r="E539" s="77"/>
      <c r="F539" s="77"/>
      <c r="G539" s="109" t="s">
        <v>895</v>
      </c>
      <c r="H539" s="75" t="s">
        <v>27</v>
      </c>
      <c r="I539" s="76">
        <v>2</v>
      </c>
      <c r="J539" s="76">
        <v>2439640</v>
      </c>
      <c r="K539" s="117">
        <f>+I539*J539</f>
        <v>4879280</v>
      </c>
    </row>
    <row r="540" spans="3:36" ht="20.100000000000001" customHeight="1">
      <c r="C540" s="57"/>
      <c r="D540" s="58">
        <v>17.5</v>
      </c>
      <c r="E540" s="59"/>
      <c r="F540" s="59"/>
      <c r="G540" s="60" t="s">
        <v>896</v>
      </c>
      <c r="H540" s="61"/>
      <c r="I540" s="61"/>
      <c r="J540" s="62">
        <v>0</v>
      </c>
      <c r="K540" s="101"/>
    </row>
    <row r="541" spans="3:36" ht="20.100000000000001" customHeight="1">
      <c r="C541" s="79"/>
      <c r="D541" s="75" t="s">
        <v>897</v>
      </c>
      <c r="E541" s="80"/>
      <c r="F541" s="80"/>
      <c r="G541" s="74" t="s">
        <v>898</v>
      </c>
      <c r="H541" s="75" t="s">
        <v>27</v>
      </c>
      <c r="I541" s="76">
        <v>2</v>
      </c>
      <c r="J541" s="76">
        <v>6801058</v>
      </c>
      <c r="K541" s="117">
        <f>+I541*J541</f>
        <v>13602116</v>
      </c>
    </row>
    <row r="542" spans="3:36" ht="20.100000000000001" customHeight="1">
      <c r="C542" s="79"/>
      <c r="D542" s="75" t="s">
        <v>899</v>
      </c>
      <c r="E542" s="80"/>
      <c r="F542" s="80"/>
      <c r="G542" s="109" t="s">
        <v>900</v>
      </c>
      <c r="H542" s="75" t="s">
        <v>27</v>
      </c>
      <c r="I542" s="76">
        <v>2</v>
      </c>
      <c r="J542" s="76">
        <v>8087717</v>
      </c>
      <c r="K542" s="117">
        <f>+I542*J542</f>
        <v>16175434</v>
      </c>
    </row>
    <row r="543" spans="3:36" ht="20.100000000000001" customHeight="1">
      <c r="C543" s="57"/>
      <c r="D543" s="58" t="s">
        <v>1691</v>
      </c>
      <c r="E543" s="115"/>
      <c r="F543" s="115"/>
      <c r="G543" s="60" t="s">
        <v>902</v>
      </c>
      <c r="H543" s="61"/>
      <c r="I543" s="61"/>
      <c r="J543" s="62">
        <v>0</v>
      </c>
      <c r="K543" s="101"/>
    </row>
    <row r="544" spans="3:36" ht="41.25" customHeight="1">
      <c r="C544" s="79"/>
      <c r="D544" s="75" t="s">
        <v>901</v>
      </c>
      <c r="E544" s="80"/>
      <c r="F544" s="80"/>
      <c r="G544" s="74" t="s">
        <v>903</v>
      </c>
      <c r="H544" s="75" t="s">
        <v>27</v>
      </c>
      <c r="I544" s="76">
        <v>1</v>
      </c>
      <c r="J544" s="76">
        <v>5495620</v>
      </c>
      <c r="K544" s="117">
        <f>+I544*J544</f>
        <v>5495620</v>
      </c>
    </row>
    <row r="545" spans="1:18" s="11" customFormat="1" ht="20.100000000000001" customHeight="1" thickBot="1">
      <c r="B545" s="51"/>
      <c r="C545" s="81" t="s">
        <v>32</v>
      </c>
      <c r="D545" s="82"/>
      <c r="E545" s="82"/>
      <c r="F545" s="82"/>
      <c r="G545" s="83"/>
      <c r="H545" s="82"/>
      <c r="I545" s="84"/>
      <c r="J545" s="85"/>
      <c r="K545" s="86">
        <f>SUM(K518:K544)</f>
        <v>452143933</v>
      </c>
      <c r="L545" s="12"/>
      <c r="M545" s="15"/>
      <c r="N545"/>
      <c r="O545"/>
      <c r="P545"/>
      <c r="Q545"/>
      <c r="R545"/>
    </row>
    <row r="546" spans="1:18" s="8" customFormat="1" ht="20.100000000000001" customHeight="1" thickBot="1">
      <c r="A546" s="7"/>
      <c r="B546" s="52"/>
      <c r="C546" s="87"/>
      <c r="D546" s="88"/>
      <c r="E546" s="89"/>
      <c r="F546" s="89"/>
      <c r="G546" s="89"/>
      <c r="H546" s="89"/>
      <c r="I546" s="89"/>
      <c r="J546" s="89"/>
      <c r="K546" s="90"/>
      <c r="L546" s="9"/>
      <c r="M546" s="15"/>
      <c r="N546"/>
      <c r="O546"/>
      <c r="P546"/>
      <c r="Q546"/>
      <c r="R546"/>
    </row>
    <row r="547" spans="1:18" s="8" customFormat="1" ht="20.100000000000001" customHeight="1" thickBot="1">
      <c r="A547" s="7"/>
      <c r="B547" s="52"/>
      <c r="C547" s="91"/>
      <c r="D547" s="92"/>
      <c r="E547" s="93"/>
      <c r="F547" s="93"/>
      <c r="G547" s="93"/>
      <c r="H547" s="93"/>
      <c r="I547" s="93"/>
      <c r="J547" s="93"/>
      <c r="K547" s="94"/>
      <c r="L547" s="9"/>
      <c r="M547" s="15"/>
      <c r="N547"/>
      <c r="O547"/>
      <c r="P547"/>
      <c r="Q547"/>
      <c r="R547"/>
    </row>
    <row r="548" spans="1:18" ht="20.100000000000001" customHeight="1">
      <c r="C548" s="96"/>
      <c r="D548" s="97"/>
      <c r="J548" s="47">
        <v>0</v>
      </c>
      <c r="K548" s="56"/>
    </row>
    <row r="549" spans="1:18" ht="20.100000000000001" customHeight="1">
      <c r="C549" s="96"/>
      <c r="D549" s="97"/>
      <c r="J549" s="47">
        <v>0</v>
      </c>
      <c r="K549" s="56"/>
    </row>
    <row r="550" spans="1:18" ht="24.9" customHeight="1">
      <c r="C550" s="57"/>
      <c r="D550" s="58" t="s">
        <v>904</v>
      </c>
      <c r="E550" s="59"/>
      <c r="F550" s="59"/>
      <c r="G550" s="60" t="s">
        <v>905</v>
      </c>
      <c r="H550" s="61"/>
      <c r="I550" s="61"/>
      <c r="J550" s="62">
        <v>0</v>
      </c>
      <c r="K550" s="63"/>
    </row>
    <row r="551" spans="1:18">
      <c r="C551" s="79"/>
      <c r="D551" s="75" t="s">
        <v>906</v>
      </c>
      <c r="E551" s="80"/>
      <c r="F551" s="80"/>
      <c r="G551" s="74" t="s">
        <v>907</v>
      </c>
      <c r="H551" s="75" t="s">
        <v>21</v>
      </c>
      <c r="I551" s="76">
        <v>5745.9000000000005</v>
      </c>
      <c r="J551" s="76">
        <v>4568</v>
      </c>
      <c r="K551" s="78">
        <f>ROUND(I551*J551,2)</f>
        <v>26247271.199999999</v>
      </c>
    </row>
    <row r="552" spans="1:18" ht="39.9" customHeight="1">
      <c r="C552" s="79"/>
      <c r="D552" s="75" t="s">
        <v>908</v>
      </c>
      <c r="E552" s="80"/>
      <c r="F552" s="80"/>
      <c r="G552" s="74" t="s">
        <v>909</v>
      </c>
      <c r="H552" s="75" t="s">
        <v>21</v>
      </c>
      <c r="I552" s="76">
        <v>28.3</v>
      </c>
      <c r="J552" s="76">
        <v>130971</v>
      </c>
      <c r="K552" s="78">
        <f t="shared" ref="K552:K559" si="32">ROUND(I552*J552,2)</f>
        <v>3706479.3</v>
      </c>
    </row>
    <row r="553" spans="1:18" ht="27.9" customHeight="1">
      <c r="C553" s="79"/>
      <c r="D553" s="75" t="s">
        <v>910</v>
      </c>
      <c r="E553" s="80"/>
      <c r="F553" s="80"/>
      <c r="G553" s="74" t="s">
        <v>911</v>
      </c>
      <c r="H553" s="75" t="s">
        <v>18</v>
      </c>
      <c r="I553" s="76">
        <v>2258.4</v>
      </c>
      <c r="J553" s="76">
        <v>116958</v>
      </c>
      <c r="K553" s="78">
        <f t="shared" si="32"/>
        <v>264137947.19999999</v>
      </c>
    </row>
    <row r="554" spans="1:18" ht="39.9" customHeight="1">
      <c r="C554" s="79"/>
      <c r="D554" s="75" t="s">
        <v>912</v>
      </c>
      <c r="E554" s="80"/>
      <c r="F554" s="80"/>
      <c r="G554" s="74" t="s">
        <v>913</v>
      </c>
      <c r="H554" s="75" t="s">
        <v>18</v>
      </c>
      <c r="I554" s="76">
        <v>282.8</v>
      </c>
      <c r="J554" s="76">
        <v>16372</v>
      </c>
      <c r="K554" s="78">
        <f t="shared" si="32"/>
        <v>4630001.5999999996</v>
      </c>
    </row>
    <row r="555" spans="1:18" ht="27.9" customHeight="1">
      <c r="C555" s="79"/>
      <c r="D555" s="75" t="s">
        <v>914</v>
      </c>
      <c r="E555" s="80"/>
      <c r="F555" s="80"/>
      <c r="G555" s="74" t="s">
        <v>915</v>
      </c>
      <c r="H555" s="75" t="s">
        <v>27</v>
      </c>
      <c r="I555" s="76">
        <v>84</v>
      </c>
      <c r="J555" s="76">
        <v>197983</v>
      </c>
      <c r="K555" s="78">
        <f t="shared" si="32"/>
        <v>16630572</v>
      </c>
    </row>
    <row r="556" spans="1:18" ht="27.9" customHeight="1">
      <c r="C556" s="79"/>
      <c r="D556" s="75" t="s">
        <v>916</v>
      </c>
      <c r="E556" s="80"/>
      <c r="F556" s="80"/>
      <c r="G556" s="74" t="s">
        <v>917</v>
      </c>
      <c r="H556" s="75" t="s">
        <v>21</v>
      </c>
      <c r="I556" s="76">
        <v>1672.6</v>
      </c>
      <c r="J556" s="76">
        <v>183636</v>
      </c>
      <c r="K556" s="78">
        <f t="shared" si="32"/>
        <v>307149573.60000002</v>
      </c>
    </row>
    <row r="557" spans="1:18" ht="27.9" customHeight="1">
      <c r="C557" s="79"/>
      <c r="D557" s="75" t="s">
        <v>918</v>
      </c>
      <c r="E557" s="80"/>
      <c r="F557" s="80"/>
      <c r="G557" s="74" t="s">
        <v>919</v>
      </c>
      <c r="H557" s="75" t="s">
        <v>21</v>
      </c>
      <c r="I557" s="76">
        <v>542.70000000000005</v>
      </c>
      <c r="J557" s="76">
        <v>124715</v>
      </c>
      <c r="K557" s="78">
        <f>ROUND(I557*J557,2)</f>
        <v>67682830.5</v>
      </c>
    </row>
    <row r="558" spans="1:18" ht="27.9" customHeight="1">
      <c r="C558" s="79"/>
      <c r="D558" s="75" t="s">
        <v>920</v>
      </c>
      <c r="E558" s="80"/>
      <c r="F558" s="80"/>
      <c r="G558" s="74" t="s">
        <v>921</v>
      </c>
      <c r="H558" s="75" t="s">
        <v>21</v>
      </c>
      <c r="I558" s="76">
        <v>2568.6999999999998</v>
      </c>
      <c r="J558" s="76">
        <v>56745</v>
      </c>
      <c r="K558" s="78">
        <f t="shared" si="32"/>
        <v>145760881.5</v>
      </c>
    </row>
    <row r="559" spans="1:18" ht="27.9" customHeight="1">
      <c r="C559" s="79"/>
      <c r="D559" s="75" t="s">
        <v>922</v>
      </c>
      <c r="E559" s="80"/>
      <c r="F559" s="80"/>
      <c r="G559" s="74" t="s">
        <v>923</v>
      </c>
      <c r="H559" s="75" t="s">
        <v>21</v>
      </c>
      <c r="I559" s="76">
        <v>3995.9</v>
      </c>
      <c r="J559" s="76">
        <v>282625</v>
      </c>
      <c r="K559" s="78">
        <f t="shared" si="32"/>
        <v>1129341237.5</v>
      </c>
    </row>
    <row r="560" spans="1:18" s="11" customFormat="1" ht="20.100000000000001" customHeight="1" thickBot="1">
      <c r="B560" s="51"/>
      <c r="C560" s="81" t="s">
        <v>32</v>
      </c>
      <c r="D560" s="82"/>
      <c r="E560" s="82"/>
      <c r="F560" s="82"/>
      <c r="G560" s="83"/>
      <c r="H560" s="82"/>
      <c r="I560" s="84"/>
      <c r="J560" s="85"/>
      <c r="K560" s="86">
        <f>SUM(K551:K559)</f>
        <v>1965286794.4000001</v>
      </c>
      <c r="L560" s="12"/>
      <c r="M560" s="15"/>
      <c r="N560"/>
      <c r="O560"/>
      <c r="P560"/>
      <c r="Q560"/>
      <c r="R560"/>
    </row>
    <row r="561" spans="1:18" s="8" customFormat="1" ht="20.100000000000001" customHeight="1" thickBot="1">
      <c r="A561" s="7"/>
      <c r="B561" s="52"/>
      <c r="C561" s="87"/>
      <c r="D561" s="88"/>
      <c r="E561" s="89"/>
      <c r="F561" s="89"/>
      <c r="G561" s="89"/>
      <c r="H561" s="89"/>
      <c r="I561" s="89"/>
      <c r="J561" s="89"/>
      <c r="K561" s="90"/>
      <c r="L561" s="9"/>
      <c r="M561" s="15"/>
      <c r="N561"/>
      <c r="O561"/>
      <c r="P561"/>
      <c r="Q561"/>
      <c r="R561"/>
    </row>
    <row r="562" spans="1:18" s="8" customFormat="1" ht="20.100000000000001" customHeight="1" thickBot="1">
      <c r="A562" s="7"/>
      <c r="B562" s="52"/>
      <c r="C562" s="91"/>
      <c r="D562" s="92"/>
      <c r="E562" s="93"/>
      <c r="F562" s="93"/>
      <c r="G562" s="93"/>
      <c r="H562" s="93"/>
      <c r="I562" s="93"/>
      <c r="J562" s="93"/>
      <c r="K562" s="94"/>
      <c r="L562" s="9"/>
      <c r="M562" s="15"/>
      <c r="N562"/>
      <c r="O562"/>
      <c r="P562"/>
      <c r="Q562"/>
      <c r="R562"/>
    </row>
    <row r="563" spans="1:18" ht="24.9" customHeight="1">
      <c r="C563" s="96"/>
      <c r="D563" s="97"/>
      <c r="J563" s="47">
        <v>0</v>
      </c>
      <c r="K563" s="56"/>
    </row>
    <row r="564" spans="1:18" ht="24.9" customHeight="1">
      <c r="C564" s="96"/>
      <c r="D564" s="97"/>
      <c r="E564" s="47"/>
      <c r="F564" s="47"/>
      <c r="J564" s="47">
        <v>0</v>
      </c>
      <c r="K564" s="56"/>
    </row>
    <row r="565" spans="1:18" ht="24.9" customHeight="1">
      <c r="C565" s="57"/>
      <c r="D565" s="58" t="s">
        <v>924</v>
      </c>
      <c r="E565" s="59"/>
      <c r="F565" s="59"/>
      <c r="G565" s="60" t="s">
        <v>925</v>
      </c>
      <c r="H565" s="61"/>
      <c r="I565" s="61"/>
      <c r="J565" s="62">
        <v>0</v>
      </c>
      <c r="K565" s="63"/>
    </row>
    <row r="566" spans="1:18" ht="41.25" customHeight="1">
      <c r="C566" s="118"/>
      <c r="D566" s="119" t="s">
        <v>926</v>
      </c>
      <c r="E566" s="120"/>
      <c r="F566" s="120"/>
      <c r="G566" s="121" t="s">
        <v>927</v>
      </c>
      <c r="H566" s="119" t="s">
        <v>928</v>
      </c>
      <c r="I566" s="76">
        <v>15476.7</v>
      </c>
      <c r="J566" s="122">
        <v>2750</v>
      </c>
      <c r="K566" s="123">
        <f>ROUND(I566*J566,2)</f>
        <v>42560925</v>
      </c>
    </row>
    <row r="567" spans="1:18" s="11" customFormat="1" ht="20.100000000000001" customHeight="1" thickBot="1">
      <c r="B567" s="51"/>
      <c r="C567" s="81" t="s">
        <v>32</v>
      </c>
      <c r="D567" s="82"/>
      <c r="E567" s="82"/>
      <c r="F567" s="82"/>
      <c r="G567" s="83"/>
      <c r="H567" s="82"/>
      <c r="I567" s="84"/>
      <c r="J567" s="85"/>
      <c r="K567" s="86">
        <f>+K566</f>
        <v>42560925</v>
      </c>
      <c r="L567" s="12"/>
      <c r="M567" s="15"/>
      <c r="N567"/>
      <c r="O567"/>
      <c r="P567"/>
      <c r="Q567"/>
      <c r="R567"/>
    </row>
    <row r="568" spans="1:18" s="8" customFormat="1" ht="20.100000000000001" customHeight="1" thickBot="1">
      <c r="A568" s="7"/>
      <c r="B568" s="52"/>
      <c r="C568" s="87"/>
      <c r="D568" s="88"/>
      <c r="E568" s="89"/>
      <c r="F568" s="89"/>
      <c r="G568" s="89"/>
      <c r="H568" s="89"/>
      <c r="I568" s="89"/>
      <c r="J568" s="89"/>
      <c r="K568" s="90"/>
      <c r="L568" s="9"/>
      <c r="M568" s="15"/>
      <c r="N568"/>
      <c r="O568"/>
      <c r="P568"/>
      <c r="Q568"/>
      <c r="R568"/>
    </row>
    <row r="569" spans="1:18" s="8" customFormat="1" ht="20.100000000000001" customHeight="1" thickBot="1">
      <c r="A569" s="7"/>
      <c r="B569" s="52"/>
      <c r="C569" s="91"/>
      <c r="D569" s="92"/>
      <c r="E569" s="93"/>
      <c r="F569" s="93"/>
      <c r="G569" s="93"/>
      <c r="H569" s="93"/>
      <c r="I569" s="93"/>
      <c r="J569" s="93"/>
      <c r="K569" s="94"/>
      <c r="L569" s="9"/>
      <c r="M569" s="15"/>
      <c r="N569"/>
      <c r="O569"/>
      <c r="P569"/>
      <c r="Q569"/>
      <c r="R569"/>
    </row>
    <row r="570" spans="1:18" ht="24.9" customHeight="1">
      <c r="C570" s="96"/>
      <c r="D570" s="97"/>
      <c r="K570" s="56"/>
    </row>
    <row r="571" spans="1:18" ht="24.9" customHeight="1">
      <c r="C571" s="124"/>
      <c r="D571" s="125"/>
      <c r="E571" s="126"/>
      <c r="F571" s="126"/>
      <c r="G571" s="126"/>
      <c r="H571" s="126"/>
      <c r="I571" s="126"/>
      <c r="J571" s="126"/>
      <c r="K571" s="127"/>
    </row>
    <row r="572" spans="1:18" ht="12" customHeight="1">
      <c r="C572" s="96"/>
      <c r="D572" s="97"/>
      <c r="K572" s="128"/>
    </row>
    <row r="573" spans="1:18" ht="10.5" customHeight="1">
      <c r="C573" s="96"/>
      <c r="D573" s="97"/>
      <c r="E573" s="47"/>
      <c r="F573" s="47"/>
      <c r="K573" s="128"/>
    </row>
    <row r="574" spans="1:18" s="13" customFormat="1" ht="24.9" customHeight="1">
      <c r="B574" s="47"/>
      <c r="C574" s="129"/>
      <c r="D574" s="130"/>
      <c r="E574" s="131"/>
      <c r="F574" s="131"/>
      <c r="G574" s="132" t="s">
        <v>929</v>
      </c>
      <c r="H574" s="133"/>
      <c r="I574" s="134"/>
      <c r="J574" s="135"/>
      <c r="K574" s="101">
        <f>SUM(K15:K567)/2</f>
        <v>32052391497.889999</v>
      </c>
      <c r="M574" s="15"/>
      <c r="N574"/>
      <c r="O574"/>
      <c r="P574"/>
      <c r="Q574"/>
      <c r="R574"/>
    </row>
    <row r="575" spans="1:18">
      <c r="C575" s="96"/>
      <c r="D575" s="97"/>
      <c r="K575" s="56"/>
    </row>
    <row r="576" spans="1:18">
      <c r="C576" s="96"/>
      <c r="D576" s="97"/>
      <c r="K576" s="56"/>
    </row>
    <row r="577" spans="3:36" ht="24.9" customHeight="1">
      <c r="C577" s="57"/>
      <c r="D577" s="58" t="s">
        <v>930</v>
      </c>
      <c r="E577" s="59"/>
      <c r="F577" s="59"/>
      <c r="G577" s="60" t="s">
        <v>931</v>
      </c>
      <c r="H577" s="61"/>
      <c r="I577" s="61"/>
      <c r="J577" s="62"/>
      <c r="K577" s="63"/>
    </row>
    <row r="578" spans="3:36" ht="20.100000000000001" customHeight="1">
      <c r="C578" s="57"/>
      <c r="D578" s="58" t="s">
        <v>932</v>
      </c>
      <c r="E578" s="59"/>
      <c r="F578" s="59"/>
      <c r="G578" s="60" t="s">
        <v>933</v>
      </c>
      <c r="H578" s="61"/>
      <c r="I578" s="61"/>
      <c r="J578" s="62"/>
      <c r="K578" s="101"/>
    </row>
    <row r="579" spans="3:36" ht="120.75" customHeight="1">
      <c r="C579" s="79"/>
      <c r="D579" s="75" t="s">
        <v>934</v>
      </c>
      <c r="E579" s="69"/>
      <c r="F579" s="69"/>
      <c r="G579" s="70" t="s">
        <v>1692</v>
      </c>
      <c r="H579" s="68" t="s">
        <v>27</v>
      </c>
      <c r="I579" s="76">
        <v>1</v>
      </c>
      <c r="J579" s="71">
        <v>57319169</v>
      </c>
      <c r="K579" s="72">
        <f>ROUND(I579*J579,2)</f>
        <v>57319169</v>
      </c>
    </row>
    <row r="580" spans="3:36" ht="30.6">
      <c r="C580" s="79"/>
      <c r="D580" s="75" t="s">
        <v>935</v>
      </c>
      <c r="E580" s="77"/>
      <c r="F580" s="77"/>
      <c r="G580" s="99" t="s">
        <v>936</v>
      </c>
      <c r="H580" s="68" t="s">
        <v>27</v>
      </c>
      <c r="I580" s="76">
        <v>1</v>
      </c>
      <c r="J580" s="71">
        <v>253166915</v>
      </c>
      <c r="K580" s="72">
        <f>ROUND(I580*J580,2)</f>
        <v>253166915</v>
      </c>
    </row>
    <row r="581" spans="3:36" ht="39.9" customHeight="1">
      <c r="C581" s="79"/>
      <c r="D581" s="75" t="s">
        <v>937</v>
      </c>
      <c r="E581" s="77"/>
      <c r="F581" s="77"/>
      <c r="G581" s="99" t="s">
        <v>938</v>
      </c>
      <c r="H581" s="68" t="s">
        <v>939</v>
      </c>
      <c r="I581" s="76">
        <v>2</v>
      </c>
      <c r="J581" s="71">
        <v>9689213</v>
      </c>
      <c r="K581" s="72">
        <f>ROUND(I581*J581,2)</f>
        <v>19378426</v>
      </c>
    </row>
    <row r="582" spans="3:36" ht="24.9" customHeight="1">
      <c r="C582" s="79"/>
      <c r="D582" s="75" t="s">
        <v>940</v>
      </c>
      <c r="E582" s="80"/>
      <c r="F582" s="80"/>
      <c r="G582" s="74" t="s">
        <v>941</v>
      </c>
      <c r="H582" s="75" t="s">
        <v>939</v>
      </c>
      <c r="I582" s="76">
        <v>1</v>
      </c>
      <c r="J582" s="76">
        <v>5854970</v>
      </c>
      <c r="K582" s="78">
        <f>ROUND(I582*J582,2)</f>
        <v>5854970</v>
      </c>
    </row>
    <row r="583" spans="3:36" ht="35.25" customHeight="1">
      <c r="C583" s="79"/>
      <c r="D583" s="75" t="s">
        <v>942</v>
      </c>
      <c r="E583" s="80"/>
      <c r="F583" s="80"/>
      <c r="G583" s="74" t="s">
        <v>1693</v>
      </c>
      <c r="H583" s="75" t="s">
        <v>939</v>
      </c>
      <c r="I583" s="76">
        <v>2</v>
      </c>
      <c r="J583" s="76">
        <v>24815137</v>
      </c>
      <c r="K583" s="78">
        <f>ROUND(I583*J583,2)</f>
        <v>49630274</v>
      </c>
    </row>
    <row r="584" spans="3:36" ht="24.9" customHeight="1">
      <c r="C584" s="57"/>
      <c r="D584" s="58" t="s">
        <v>943</v>
      </c>
      <c r="E584" s="59"/>
      <c r="F584" s="59"/>
      <c r="G584" s="116" t="s">
        <v>735</v>
      </c>
      <c r="H584" s="61"/>
      <c r="I584" s="61"/>
      <c r="J584" s="62">
        <v>0</v>
      </c>
      <c r="K584" s="101"/>
    </row>
    <row r="585" spans="3:36">
      <c r="C585" s="79"/>
      <c r="D585" s="75" t="s">
        <v>944</v>
      </c>
      <c r="E585" s="80"/>
      <c r="F585" s="80"/>
      <c r="G585" s="74" t="s">
        <v>945</v>
      </c>
      <c r="H585" s="75" t="s">
        <v>939</v>
      </c>
      <c r="I585" s="76">
        <v>1</v>
      </c>
      <c r="J585" s="76">
        <v>63905387</v>
      </c>
      <c r="K585" s="78">
        <f t="shared" ref="K585:K598" si="33">ROUND(I585*J585,2)</f>
        <v>63905387</v>
      </c>
      <c r="Z585" s="1" t="s">
        <v>946</v>
      </c>
      <c r="AJ585" s="1">
        <v>90</v>
      </c>
    </row>
    <row r="586" spans="3:36">
      <c r="C586" s="79"/>
      <c r="D586" s="75" t="s">
        <v>947</v>
      </c>
      <c r="E586" s="80"/>
      <c r="F586" s="80"/>
      <c r="G586" s="74" t="s">
        <v>948</v>
      </c>
      <c r="H586" s="75" t="s">
        <v>939</v>
      </c>
      <c r="I586" s="76">
        <v>1</v>
      </c>
      <c r="J586" s="76">
        <v>49692258</v>
      </c>
      <c r="K586" s="78">
        <f t="shared" si="33"/>
        <v>49692258</v>
      </c>
    </row>
    <row r="587" spans="3:36">
      <c r="C587" s="79"/>
      <c r="D587" s="75" t="s">
        <v>949</v>
      </c>
      <c r="E587" s="80"/>
      <c r="F587" s="80"/>
      <c r="G587" s="74" t="s">
        <v>950</v>
      </c>
      <c r="H587" s="75" t="s">
        <v>939</v>
      </c>
      <c r="I587" s="76">
        <v>2</v>
      </c>
      <c r="J587" s="76">
        <v>45599186</v>
      </c>
      <c r="K587" s="78">
        <f t="shared" si="33"/>
        <v>91198372</v>
      </c>
    </row>
    <row r="588" spans="3:36">
      <c r="C588" s="79"/>
      <c r="D588" s="75" t="s">
        <v>951</v>
      </c>
      <c r="E588" s="80"/>
      <c r="F588" s="80"/>
      <c r="G588" s="74" t="s">
        <v>952</v>
      </c>
      <c r="H588" s="75" t="s">
        <v>939</v>
      </c>
      <c r="I588" s="76">
        <v>1</v>
      </c>
      <c r="J588" s="76">
        <v>30302060</v>
      </c>
      <c r="K588" s="78">
        <f>ROUND(I588*J588,2)</f>
        <v>30302060</v>
      </c>
    </row>
    <row r="589" spans="3:36" ht="33.75" customHeight="1">
      <c r="C589" s="79"/>
      <c r="D589" s="75" t="s">
        <v>953</v>
      </c>
      <c r="E589" s="80"/>
      <c r="F589" s="80"/>
      <c r="G589" s="74" t="s">
        <v>954</v>
      </c>
      <c r="H589" s="75" t="s">
        <v>939</v>
      </c>
      <c r="I589" s="76">
        <v>1</v>
      </c>
      <c r="J589" s="76">
        <v>60070480</v>
      </c>
      <c r="K589" s="78">
        <f>ROUND(I589*J589,2)</f>
        <v>60070480</v>
      </c>
    </row>
    <row r="590" spans="3:36" ht="33.75" customHeight="1">
      <c r="C590" s="79"/>
      <c r="D590" s="75" t="s">
        <v>955</v>
      </c>
      <c r="E590" s="80"/>
      <c r="F590" s="80"/>
      <c r="G590" s="74" t="s">
        <v>956</v>
      </c>
      <c r="H590" s="75" t="s">
        <v>939</v>
      </c>
      <c r="I590" s="76">
        <v>2</v>
      </c>
      <c r="J590" s="76">
        <v>36627005</v>
      </c>
      <c r="K590" s="78">
        <f t="shared" si="33"/>
        <v>73254010</v>
      </c>
    </row>
    <row r="591" spans="3:36" ht="33.75" customHeight="1">
      <c r="C591" s="79"/>
      <c r="D591" s="75" t="s">
        <v>957</v>
      </c>
      <c r="E591" s="80"/>
      <c r="F591" s="80"/>
      <c r="G591" s="74" t="s">
        <v>958</v>
      </c>
      <c r="H591" s="75" t="s">
        <v>939</v>
      </c>
      <c r="I591" s="76">
        <v>2</v>
      </c>
      <c r="J591" s="76">
        <v>102560406</v>
      </c>
      <c r="K591" s="78">
        <f t="shared" si="33"/>
        <v>205120812</v>
      </c>
    </row>
    <row r="592" spans="3:36" ht="35.1" customHeight="1">
      <c r="C592" s="79"/>
      <c r="D592" s="75" t="s">
        <v>959</v>
      </c>
      <c r="E592" s="80"/>
      <c r="F592" s="80"/>
      <c r="G592" s="74" t="s">
        <v>960</v>
      </c>
      <c r="H592" s="75" t="s">
        <v>939</v>
      </c>
      <c r="I592" s="76">
        <v>1</v>
      </c>
      <c r="J592" s="76">
        <v>85460712</v>
      </c>
      <c r="K592" s="78">
        <f>ROUND(I592*J592,2)</f>
        <v>85460712</v>
      </c>
    </row>
    <row r="593" spans="3:11" ht="35.1" customHeight="1">
      <c r="C593" s="79"/>
      <c r="D593" s="75" t="s">
        <v>961</v>
      </c>
      <c r="E593" s="80"/>
      <c r="F593" s="80"/>
      <c r="G593" s="74" t="s">
        <v>962</v>
      </c>
      <c r="H593" s="75" t="s">
        <v>939</v>
      </c>
      <c r="I593" s="76">
        <v>2</v>
      </c>
      <c r="J593" s="76">
        <v>1465200</v>
      </c>
      <c r="K593" s="78">
        <f t="shared" si="33"/>
        <v>2930400</v>
      </c>
    </row>
    <row r="594" spans="3:11" ht="35.1" customHeight="1">
      <c r="C594" s="79"/>
      <c r="D594" s="75" t="s">
        <v>963</v>
      </c>
      <c r="E594" s="80"/>
      <c r="F594" s="80"/>
      <c r="G594" s="74" t="s">
        <v>964</v>
      </c>
      <c r="H594" s="75" t="s">
        <v>939</v>
      </c>
      <c r="I594" s="76">
        <v>1</v>
      </c>
      <c r="J594" s="76">
        <v>50584565</v>
      </c>
      <c r="K594" s="78">
        <f t="shared" si="33"/>
        <v>50584565</v>
      </c>
    </row>
    <row r="595" spans="3:11" ht="35.1" customHeight="1">
      <c r="C595" s="79"/>
      <c r="D595" s="75" t="s">
        <v>965</v>
      </c>
      <c r="E595" s="80"/>
      <c r="F595" s="80"/>
      <c r="G595" s="74" t="s">
        <v>966</v>
      </c>
      <c r="H595" s="75" t="s">
        <v>939</v>
      </c>
      <c r="I595" s="76">
        <v>1</v>
      </c>
      <c r="J595" s="76">
        <v>64343591</v>
      </c>
      <c r="K595" s="78">
        <f t="shared" si="33"/>
        <v>64343591</v>
      </c>
    </row>
    <row r="596" spans="3:11" ht="35.1" customHeight="1">
      <c r="C596" s="79"/>
      <c r="D596" s="75" t="s">
        <v>967</v>
      </c>
      <c r="E596" s="80"/>
      <c r="F596" s="80"/>
      <c r="G596" s="74" t="s">
        <v>968</v>
      </c>
      <c r="H596" s="75" t="s">
        <v>939</v>
      </c>
      <c r="I596" s="76">
        <v>1</v>
      </c>
      <c r="J596" s="76">
        <v>37279491</v>
      </c>
      <c r="K596" s="78">
        <f t="shared" si="33"/>
        <v>37279491</v>
      </c>
    </row>
    <row r="597" spans="3:11">
      <c r="C597" s="79"/>
      <c r="D597" s="75" t="s">
        <v>969</v>
      </c>
      <c r="E597" s="80"/>
      <c r="F597" s="80"/>
      <c r="G597" s="74" t="s">
        <v>970</v>
      </c>
      <c r="H597" s="75" t="s">
        <v>939</v>
      </c>
      <c r="I597" s="76">
        <v>2</v>
      </c>
      <c r="J597" s="76">
        <v>11640737</v>
      </c>
      <c r="K597" s="78">
        <f>ROUND(I597*J597,2)</f>
        <v>23281474</v>
      </c>
    </row>
    <row r="598" spans="3:11">
      <c r="C598" s="79"/>
      <c r="D598" s="75" t="s">
        <v>971</v>
      </c>
      <c r="E598" s="80"/>
      <c r="F598" s="80"/>
      <c r="G598" s="74" t="s">
        <v>972</v>
      </c>
      <c r="H598" s="75" t="s">
        <v>939</v>
      </c>
      <c r="I598" s="76">
        <v>4</v>
      </c>
      <c r="J598" s="76">
        <v>15368147</v>
      </c>
      <c r="K598" s="78">
        <f t="shared" si="33"/>
        <v>61472588</v>
      </c>
    </row>
    <row r="599" spans="3:11" ht="24.9" customHeight="1">
      <c r="C599" s="57"/>
      <c r="D599" s="58" t="s">
        <v>973</v>
      </c>
      <c r="E599" s="59"/>
      <c r="F599" s="59"/>
      <c r="G599" s="116" t="s">
        <v>974</v>
      </c>
      <c r="H599" s="61"/>
      <c r="I599" s="61"/>
      <c r="J599" s="62">
        <v>0</v>
      </c>
      <c r="K599" s="101"/>
    </row>
    <row r="600" spans="3:11" ht="63.75" customHeight="1">
      <c r="C600" s="79"/>
      <c r="D600" s="75" t="s">
        <v>975</v>
      </c>
      <c r="E600" s="80"/>
      <c r="F600" s="80"/>
      <c r="G600" s="74" t="s">
        <v>976</v>
      </c>
      <c r="H600" s="113" t="s">
        <v>27</v>
      </c>
      <c r="I600" s="76">
        <v>1</v>
      </c>
      <c r="J600" s="76">
        <v>45924267</v>
      </c>
      <c r="K600" s="78">
        <f t="shared" ref="K600:K614" si="34">ROUND(I600*J600,2)</f>
        <v>45924267</v>
      </c>
    </row>
    <row r="601" spans="3:11">
      <c r="C601" s="79"/>
      <c r="D601" s="75" t="s">
        <v>977</v>
      </c>
      <c r="E601" s="80"/>
      <c r="F601" s="80"/>
      <c r="G601" s="74" t="s">
        <v>978</v>
      </c>
      <c r="H601" s="113" t="s">
        <v>480</v>
      </c>
      <c r="I601" s="76">
        <v>1</v>
      </c>
      <c r="J601" s="76">
        <v>41657294</v>
      </c>
      <c r="K601" s="78">
        <f t="shared" si="34"/>
        <v>41657294</v>
      </c>
    </row>
    <row r="602" spans="3:11">
      <c r="C602" s="79"/>
      <c r="D602" s="75" t="s">
        <v>979</v>
      </c>
      <c r="E602" s="80"/>
      <c r="F602" s="80"/>
      <c r="G602" s="74" t="s">
        <v>980</v>
      </c>
      <c r="H602" s="113" t="s">
        <v>480</v>
      </c>
      <c r="I602" s="76">
        <v>1</v>
      </c>
      <c r="J602" s="76">
        <v>17461620</v>
      </c>
      <c r="K602" s="78">
        <f t="shared" si="34"/>
        <v>17461620</v>
      </c>
    </row>
    <row r="603" spans="3:11" ht="20.399999999999999">
      <c r="C603" s="79"/>
      <c r="D603" s="75" t="s">
        <v>981</v>
      </c>
      <c r="E603" s="80"/>
      <c r="F603" s="80"/>
      <c r="G603" s="74" t="s">
        <v>982</v>
      </c>
      <c r="H603" s="113" t="s">
        <v>480</v>
      </c>
      <c r="I603" s="76">
        <v>1</v>
      </c>
      <c r="J603" s="76">
        <v>37732538</v>
      </c>
      <c r="K603" s="78">
        <f t="shared" si="34"/>
        <v>37732538</v>
      </c>
    </row>
    <row r="604" spans="3:11" ht="69.75" customHeight="1">
      <c r="C604" s="79"/>
      <c r="D604" s="75" t="s">
        <v>983</v>
      </c>
      <c r="E604" s="80"/>
      <c r="F604" s="80"/>
      <c r="G604" s="74" t="s">
        <v>984</v>
      </c>
      <c r="H604" s="113" t="s">
        <v>480</v>
      </c>
      <c r="I604" s="76">
        <v>1</v>
      </c>
      <c r="J604" s="76">
        <v>162897205</v>
      </c>
      <c r="K604" s="78">
        <f t="shared" si="34"/>
        <v>162897205</v>
      </c>
    </row>
    <row r="605" spans="3:11" ht="53.25" customHeight="1">
      <c r="C605" s="79"/>
      <c r="D605" s="75" t="s">
        <v>985</v>
      </c>
      <c r="E605" s="80"/>
      <c r="F605" s="80"/>
      <c r="G605" s="74" t="s">
        <v>1694</v>
      </c>
      <c r="H605" s="113" t="s">
        <v>480</v>
      </c>
      <c r="I605" s="76">
        <v>1</v>
      </c>
      <c r="J605" s="76">
        <v>72636891</v>
      </c>
      <c r="K605" s="78">
        <f t="shared" si="34"/>
        <v>72636891</v>
      </c>
    </row>
    <row r="606" spans="3:11" ht="30.6">
      <c r="C606" s="79"/>
      <c r="D606" s="75" t="s">
        <v>986</v>
      </c>
      <c r="E606" s="80"/>
      <c r="F606" s="80"/>
      <c r="G606" s="74" t="s">
        <v>988</v>
      </c>
      <c r="H606" s="113" t="s">
        <v>480</v>
      </c>
      <c r="I606" s="76">
        <v>3</v>
      </c>
      <c r="J606" s="76">
        <v>33153041</v>
      </c>
      <c r="K606" s="78">
        <f t="shared" si="34"/>
        <v>99459123</v>
      </c>
    </row>
    <row r="607" spans="3:11" ht="78.75" customHeight="1">
      <c r="C607" s="79"/>
      <c r="D607" s="75" t="s">
        <v>987</v>
      </c>
      <c r="E607" s="80"/>
      <c r="F607" s="80"/>
      <c r="G607" s="74" t="s">
        <v>1695</v>
      </c>
      <c r="H607" s="113" t="s">
        <v>480</v>
      </c>
      <c r="I607" s="76">
        <v>1</v>
      </c>
      <c r="J607" s="76">
        <v>199849881</v>
      </c>
      <c r="K607" s="78">
        <f t="shared" si="34"/>
        <v>199849881</v>
      </c>
    </row>
    <row r="608" spans="3:11" ht="20.399999999999999">
      <c r="C608" s="79"/>
      <c r="D608" s="75" t="s">
        <v>989</v>
      </c>
      <c r="E608" s="80"/>
      <c r="F608" s="80"/>
      <c r="G608" s="74" t="s">
        <v>1696</v>
      </c>
      <c r="H608" s="113" t="s">
        <v>480</v>
      </c>
      <c r="I608" s="76">
        <v>1</v>
      </c>
      <c r="J608" s="76">
        <v>124056407</v>
      </c>
      <c r="K608" s="78">
        <f t="shared" si="34"/>
        <v>124056407</v>
      </c>
    </row>
    <row r="609" spans="2:30" ht="20.399999999999999">
      <c r="C609" s="79"/>
      <c r="D609" s="75" t="s">
        <v>990</v>
      </c>
      <c r="E609" s="80"/>
      <c r="F609" s="80"/>
      <c r="G609" s="74" t="s">
        <v>1697</v>
      </c>
      <c r="H609" s="113" t="s">
        <v>480</v>
      </c>
      <c r="I609" s="76">
        <v>1</v>
      </c>
      <c r="J609" s="76">
        <v>32739260</v>
      </c>
      <c r="K609" s="78">
        <f t="shared" si="34"/>
        <v>32739260</v>
      </c>
    </row>
    <row r="610" spans="2:30" ht="61.2">
      <c r="C610" s="79"/>
      <c r="D610" s="75" t="s">
        <v>991</v>
      </c>
      <c r="E610" s="80"/>
      <c r="F610" s="80"/>
      <c r="G610" s="74" t="s">
        <v>993</v>
      </c>
      <c r="H610" s="113" t="s">
        <v>480</v>
      </c>
      <c r="I610" s="76">
        <v>1</v>
      </c>
      <c r="J610" s="76">
        <v>41262780</v>
      </c>
      <c r="K610" s="78">
        <f t="shared" si="34"/>
        <v>41262780</v>
      </c>
    </row>
    <row r="611" spans="2:30" ht="147.75" customHeight="1">
      <c r="C611" s="79"/>
      <c r="D611" s="75" t="s">
        <v>992</v>
      </c>
      <c r="E611" s="80"/>
      <c r="F611" s="80"/>
      <c r="G611" s="74" t="s">
        <v>995</v>
      </c>
      <c r="H611" s="113" t="s">
        <v>480</v>
      </c>
      <c r="I611" s="76">
        <v>1</v>
      </c>
      <c r="J611" s="76">
        <v>31129815</v>
      </c>
      <c r="K611" s="78">
        <f t="shared" si="34"/>
        <v>31129815</v>
      </c>
    </row>
    <row r="612" spans="2:30" ht="133.5" customHeight="1">
      <c r="C612" s="79"/>
      <c r="D612" s="75" t="s">
        <v>994</v>
      </c>
      <c r="E612" s="80"/>
      <c r="F612" s="80"/>
      <c r="G612" s="74" t="s">
        <v>997</v>
      </c>
      <c r="H612" s="113" t="s">
        <v>480</v>
      </c>
      <c r="I612" s="76">
        <v>1</v>
      </c>
      <c r="J612" s="76">
        <v>20072216</v>
      </c>
      <c r="K612" s="78">
        <f t="shared" si="34"/>
        <v>20072216</v>
      </c>
    </row>
    <row r="613" spans="2:30" ht="138" customHeight="1">
      <c r="C613" s="79"/>
      <c r="D613" s="75" t="s">
        <v>996</v>
      </c>
      <c r="E613" s="80"/>
      <c r="F613" s="80"/>
      <c r="G613" s="74" t="s">
        <v>999</v>
      </c>
      <c r="H613" s="113" t="s">
        <v>480</v>
      </c>
      <c r="I613" s="76">
        <v>1</v>
      </c>
      <c r="J613" s="76">
        <v>19527541</v>
      </c>
      <c r="K613" s="78">
        <f t="shared" si="34"/>
        <v>19527541</v>
      </c>
    </row>
    <row r="614" spans="2:30" ht="147" customHeight="1">
      <c r="C614" s="79"/>
      <c r="D614" s="75" t="s">
        <v>998</v>
      </c>
      <c r="E614" s="80"/>
      <c r="F614" s="80"/>
      <c r="G614" s="74" t="s">
        <v>1001</v>
      </c>
      <c r="H614" s="113" t="s">
        <v>480</v>
      </c>
      <c r="I614" s="76">
        <v>1</v>
      </c>
      <c r="J614" s="76">
        <v>60779048</v>
      </c>
      <c r="K614" s="78">
        <f t="shared" si="34"/>
        <v>60779048</v>
      </c>
    </row>
    <row r="615" spans="2:30" ht="129.75" customHeight="1">
      <c r="C615" s="79"/>
      <c r="D615" s="75" t="s">
        <v>1000</v>
      </c>
      <c r="E615" s="80"/>
      <c r="F615" s="80"/>
      <c r="G615" s="74" t="s">
        <v>1003</v>
      </c>
      <c r="H615" s="113" t="s">
        <v>480</v>
      </c>
      <c r="I615" s="76">
        <v>1</v>
      </c>
      <c r="J615" s="76">
        <v>40583048</v>
      </c>
      <c r="K615" s="78">
        <f>ROUND(I615*J615,2)</f>
        <v>40583048</v>
      </c>
    </row>
    <row r="616" spans="2:30" ht="130.5" customHeight="1">
      <c r="C616" s="79"/>
      <c r="D616" s="75" t="s">
        <v>1002</v>
      </c>
      <c r="E616" s="80"/>
      <c r="F616" s="80"/>
      <c r="G616" s="74" t="s">
        <v>1005</v>
      </c>
      <c r="H616" s="113" t="s">
        <v>480</v>
      </c>
      <c r="I616" s="76">
        <v>1</v>
      </c>
      <c r="J616" s="76">
        <v>35646248</v>
      </c>
      <c r="K616" s="78">
        <f>ROUND(I616*J616,2)</f>
        <v>35646248</v>
      </c>
    </row>
    <row r="617" spans="2:30" ht="20.100000000000001" customHeight="1">
      <c r="C617" s="57"/>
      <c r="D617" s="58" t="s">
        <v>1006</v>
      </c>
      <c r="E617" s="59"/>
      <c r="F617" s="59"/>
      <c r="G617" s="60" t="s">
        <v>1007</v>
      </c>
      <c r="H617" s="61"/>
      <c r="I617" s="61"/>
      <c r="J617" s="62">
        <v>0</v>
      </c>
      <c r="K617" s="101"/>
    </row>
    <row r="618" spans="2:30" ht="50.1" customHeight="1">
      <c r="C618" s="79"/>
      <c r="D618" s="75" t="s">
        <v>1008</v>
      </c>
      <c r="E618" s="80"/>
      <c r="F618" s="80"/>
      <c r="G618" s="74" t="s">
        <v>903</v>
      </c>
      <c r="H618" s="75" t="s">
        <v>27</v>
      </c>
      <c r="I618" s="76">
        <v>1</v>
      </c>
      <c r="J618" s="76">
        <v>200100571.11000001</v>
      </c>
      <c r="K618" s="219">
        <f>+I618*J618</f>
        <v>200100571.11000001</v>
      </c>
    </row>
    <row r="619" spans="2:30" customFormat="1" ht="19.5" customHeight="1">
      <c r="B619" s="136"/>
      <c r="C619" s="137"/>
      <c r="D619" s="138" t="s">
        <v>1009</v>
      </c>
      <c r="E619" s="215"/>
      <c r="F619" s="215"/>
      <c r="G619" s="140" t="s">
        <v>176</v>
      </c>
      <c r="H619" s="141"/>
      <c r="I619" s="141"/>
      <c r="J619" s="142">
        <v>0</v>
      </c>
      <c r="K619" s="143"/>
      <c r="L619" s="14"/>
      <c r="M619" s="15"/>
      <c r="S619" s="14"/>
      <c r="T619" s="14"/>
      <c r="U619" s="14"/>
      <c r="V619" s="14"/>
      <c r="W619" s="14"/>
      <c r="X619" s="14"/>
      <c r="Y619" s="14"/>
      <c r="Z619" s="14"/>
      <c r="AA619" s="14"/>
      <c r="AB619" s="14"/>
      <c r="AC619" s="14"/>
      <c r="AD619" s="14"/>
    </row>
    <row r="620" spans="2:30" customFormat="1" ht="60.75" customHeight="1">
      <c r="B620" s="136"/>
      <c r="C620" s="144"/>
      <c r="D620" s="214" t="s">
        <v>1010</v>
      </c>
      <c r="E620" s="216"/>
      <c r="F620" s="216"/>
      <c r="G620" s="74" t="s">
        <v>1011</v>
      </c>
      <c r="H620" s="145" t="s">
        <v>1012</v>
      </c>
      <c r="I620" s="147">
        <v>1</v>
      </c>
      <c r="J620" s="147">
        <v>13512080</v>
      </c>
      <c r="K620" s="148">
        <f>+I620*J620</f>
        <v>13512080</v>
      </c>
      <c r="L620" s="14"/>
      <c r="M620" s="15"/>
      <c r="S620" s="14"/>
      <c r="T620" s="14"/>
      <c r="U620" s="14"/>
      <c r="V620" s="14"/>
      <c r="W620" s="14"/>
      <c r="X620" s="14"/>
      <c r="Y620" s="14"/>
      <c r="Z620" s="14"/>
      <c r="AA620" s="14"/>
      <c r="AB620" s="14"/>
      <c r="AC620" s="14"/>
      <c r="AD620" s="14"/>
    </row>
    <row r="621" spans="2:30" ht="24.9" customHeight="1">
      <c r="C621" s="57"/>
      <c r="D621" s="58" t="s">
        <v>1013</v>
      </c>
      <c r="E621" s="59"/>
      <c r="F621" s="59"/>
      <c r="G621" s="60" t="s">
        <v>1014</v>
      </c>
      <c r="H621" s="61"/>
      <c r="I621" s="61"/>
      <c r="J621" s="62">
        <v>0</v>
      </c>
      <c r="K621" s="101"/>
    </row>
    <row r="622" spans="2:30" ht="20.100000000000001" customHeight="1">
      <c r="C622" s="79"/>
      <c r="D622" s="75" t="s">
        <v>1015</v>
      </c>
      <c r="E622" s="77"/>
      <c r="F622" s="77"/>
      <c r="G622" s="99" t="s">
        <v>1016</v>
      </c>
      <c r="H622" s="68" t="s">
        <v>439</v>
      </c>
      <c r="I622" s="76">
        <v>1</v>
      </c>
      <c r="J622" s="71">
        <v>20658000</v>
      </c>
      <c r="K622" s="72">
        <f t="shared" ref="K622:K627" si="35">ROUND(I622*J622,2)</f>
        <v>20658000</v>
      </c>
    </row>
    <row r="623" spans="2:30" ht="20.100000000000001" customHeight="1">
      <c r="C623" s="79"/>
      <c r="D623" s="75" t="s">
        <v>1017</v>
      </c>
      <c r="E623" s="80"/>
      <c r="F623" s="80"/>
      <c r="G623" s="74" t="s">
        <v>1018</v>
      </c>
      <c r="H623" s="75" t="s">
        <v>439</v>
      </c>
      <c r="I623" s="76">
        <v>3</v>
      </c>
      <c r="J623" s="76">
        <v>1367300</v>
      </c>
      <c r="K623" s="78">
        <f t="shared" si="35"/>
        <v>4101900</v>
      </c>
    </row>
    <row r="624" spans="2:30" ht="20.100000000000001" customHeight="1">
      <c r="C624" s="79"/>
      <c r="D624" s="75" t="s">
        <v>1019</v>
      </c>
      <c r="E624" s="80"/>
      <c r="F624" s="80"/>
      <c r="G624" s="74" t="s">
        <v>1020</v>
      </c>
      <c r="H624" s="75" t="s">
        <v>439</v>
      </c>
      <c r="I624" s="76">
        <v>3</v>
      </c>
      <c r="J624" s="76">
        <v>1120460</v>
      </c>
      <c r="K624" s="78">
        <f t="shared" si="35"/>
        <v>3361380</v>
      </c>
    </row>
    <row r="625" spans="3:11" ht="20.100000000000001" customHeight="1">
      <c r="C625" s="79"/>
      <c r="D625" s="75" t="s">
        <v>1021</v>
      </c>
      <c r="E625" s="80"/>
      <c r="F625" s="80"/>
      <c r="G625" s="74" t="s">
        <v>1022</v>
      </c>
      <c r="H625" s="75" t="s">
        <v>439</v>
      </c>
      <c r="I625" s="76">
        <v>4</v>
      </c>
      <c r="J625" s="76">
        <v>727980</v>
      </c>
      <c r="K625" s="78">
        <f t="shared" si="35"/>
        <v>2911920</v>
      </c>
    </row>
    <row r="626" spans="3:11" ht="20.100000000000001" customHeight="1">
      <c r="C626" s="79"/>
      <c r="D626" s="75" t="s">
        <v>1023</v>
      </c>
      <c r="E626" s="80"/>
      <c r="F626" s="80"/>
      <c r="G626" s="74" t="s">
        <v>1024</v>
      </c>
      <c r="H626" s="75" t="s">
        <v>439</v>
      </c>
      <c r="I626" s="76">
        <v>3</v>
      </c>
      <c r="J626" s="76">
        <v>380930</v>
      </c>
      <c r="K626" s="78">
        <f t="shared" si="35"/>
        <v>1142790</v>
      </c>
    </row>
    <row r="627" spans="3:11" ht="20.100000000000001" customHeight="1">
      <c r="C627" s="79"/>
      <c r="D627" s="75" t="s">
        <v>1025</v>
      </c>
      <c r="E627" s="80"/>
      <c r="F627" s="80"/>
      <c r="G627" s="74" t="s">
        <v>1026</v>
      </c>
      <c r="H627" s="75" t="s">
        <v>439</v>
      </c>
      <c r="I627" s="76">
        <v>1</v>
      </c>
      <c r="J627" s="76">
        <v>16585800</v>
      </c>
      <c r="K627" s="78">
        <f t="shared" si="35"/>
        <v>16585800</v>
      </c>
    </row>
    <row r="628" spans="3:11" ht="24.9" customHeight="1">
      <c r="C628" s="57"/>
      <c r="D628" s="58" t="s">
        <v>1027</v>
      </c>
      <c r="E628" s="59"/>
      <c r="F628" s="59"/>
      <c r="G628" s="60" t="s">
        <v>1028</v>
      </c>
      <c r="H628" s="61"/>
      <c r="I628" s="61"/>
      <c r="J628" s="62">
        <v>0</v>
      </c>
      <c r="K628" s="101"/>
    </row>
    <row r="629" spans="3:11">
      <c r="C629" s="79"/>
      <c r="D629" s="75" t="s">
        <v>1029</v>
      </c>
      <c r="E629" s="77"/>
      <c r="F629" s="77"/>
      <c r="G629" s="99" t="s">
        <v>1030</v>
      </c>
      <c r="H629" s="68" t="s">
        <v>439</v>
      </c>
      <c r="I629" s="76">
        <v>37</v>
      </c>
      <c r="J629" s="71">
        <v>668140</v>
      </c>
      <c r="K629" s="72">
        <f t="shared" ref="K629:K634" si="36">ROUND(I629*J629,2)</f>
        <v>24721180</v>
      </c>
    </row>
    <row r="630" spans="3:11">
      <c r="C630" s="79"/>
      <c r="D630" s="75" t="s">
        <v>1031</v>
      </c>
      <c r="E630" s="80"/>
      <c r="F630" s="80"/>
      <c r="G630" s="74" t="s">
        <v>1032</v>
      </c>
      <c r="H630" s="75" t="s">
        <v>439</v>
      </c>
      <c r="I630" s="76">
        <v>4</v>
      </c>
      <c r="J630" s="76">
        <v>675994</v>
      </c>
      <c r="K630" s="78">
        <f t="shared" si="36"/>
        <v>2703976</v>
      </c>
    </row>
    <row r="631" spans="3:11" ht="20.399999999999999">
      <c r="C631" s="79"/>
      <c r="D631" s="75" t="s">
        <v>1033</v>
      </c>
      <c r="E631" s="80"/>
      <c r="F631" s="80"/>
      <c r="G631" s="74" t="s">
        <v>1034</v>
      </c>
      <c r="H631" s="75" t="s">
        <v>439</v>
      </c>
      <c r="I631" s="76">
        <v>2</v>
      </c>
      <c r="J631" s="76">
        <v>21601800</v>
      </c>
      <c r="K631" s="78">
        <f t="shared" si="36"/>
        <v>43203600</v>
      </c>
    </row>
    <row r="632" spans="3:11">
      <c r="C632" s="79"/>
      <c r="D632" s="75" t="s">
        <v>1035</v>
      </c>
      <c r="E632" s="80"/>
      <c r="F632" s="80"/>
      <c r="G632" s="74" t="s">
        <v>1036</v>
      </c>
      <c r="H632" s="75" t="s">
        <v>439</v>
      </c>
      <c r="I632" s="76">
        <v>2</v>
      </c>
      <c r="J632" s="76">
        <v>24410650</v>
      </c>
      <c r="K632" s="78">
        <f t="shared" si="36"/>
        <v>48821300</v>
      </c>
    </row>
    <row r="633" spans="3:11" ht="20.399999999999999">
      <c r="C633" s="79"/>
      <c r="D633" s="75" t="s">
        <v>1037</v>
      </c>
      <c r="E633" s="80"/>
      <c r="F633" s="80"/>
      <c r="G633" s="74" t="s">
        <v>1038</v>
      </c>
      <c r="H633" s="75" t="s">
        <v>439</v>
      </c>
      <c r="I633" s="76">
        <v>5</v>
      </c>
      <c r="J633" s="76">
        <v>4208930</v>
      </c>
      <c r="K633" s="78">
        <f t="shared" si="36"/>
        <v>21044650</v>
      </c>
    </row>
    <row r="634" spans="3:11">
      <c r="C634" s="79"/>
      <c r="D634" s="75" t="s">
        <v>1039</v>
      </c>
      <c r="E634" s="80"/>
      <c r="F634" s="80"/>
      <c r="G634" s="74" t="s">
        <v>1040</v>
      </c>
      <c r="H634" s="75" t="s">
        <v>439</v>
      </c>
      <c r="I634" s="76">
        <v>5</v>
      </c>
      <c r="J634" s="76">
        <v>3972320</v>
      </c>
      <c r="K634" s="78">
        <f t="shared" si="36"/>
        <v>19861600</v>
      </c>
    </row>
    <row r="635" spans="3:11" ht="24.9" customHeight="1">
      <c r="C635" s="57"/>
      <c r="D635" s="58" t="s">
        <v>1041</v>
      </c>
      <c r="E635" s="59"/>
      <c r="F635" s="59"/>
      <c r="G635" s="60" t="s">
        <v>1042</v>
      </c>
      <c r="H635" s="61"/>
      <c r="I635" s="61"/>
      <c r="J635" s="62">
        <v>0</v>
      </c>
      <c r="K635" s="101"/>
    </row>
    <row r="636" spans="3:11" ht="79.5" customHeight="1">
      <c r="C636" s="79"/>
      <c r="D636" s="75" t="s">
        <v>1043</v>
      </c>
      <c r="E636" s="77"/>
      <c r="F636" s="77"/>
      <c r="G636" s="99" t="s">
        <v>1044</v>
      </c>
      <c r="H636" s="68" t="s">
        <v>439</v>
      </c>
      <c r="I636" s="76">
        <v>3</v>
      </c>
      <c r="J636" s="71">
        <v>8591550</v>
      </c>
      <c r="K636" s="72">
        <f>ROUND(I636*J636,2)</f>
        <v>25774650</v>
      </c>
    </row>
    <row r="637" spans="3:11" ht="69" customHeight="1">
      <c r="C637" s="79"/>
      <c r="D637" s="75" t="s">
        <v>1045</v>
      </c>
      <c r="E637" s="80"/>
      <c r="F637" s="80"/>
      <c r="G637" s="74" t="s">
        <v>1046</v>
      </c>
      <c r="H637" s="75" t="s">
        <v>439</v>
      </c>
      <c r="I637" s="76">
        <v>1</v>
      </c>
      <c r="J637" s="76">
        <v>14975400</v>
      </c>
      <c r="K637" s="78">
        <f>ROUND(I637*J637,2)</f>
        <v>14975400</v>
      </c>
    </row>
    <row r="638" spans="3:11" ht="70.5" customHeight="1">
      <c r="C638" s="79"/>
      <c r="D638" s="75" t="s">
        <v>1047</v>
      </c>
      <c r="E638" s="80"/>
      <c r="F638" s="80"/>
      <c r="G638" s="74" t="s">
        <v>1048</v>
      </c>
      <c r="H638" s="75" t="s">
        <v>439</v>
      </c>
      <c r="I638" s="76">
        <v>51</v>
      </c>
      <c r="J638" s="76">
        <v>741510</v>
      </c>
      <c r="K638" s="78">
        <f>ROUND(I638*J638,2)</f>
        <v>37817010</v>
      </c>
    </row>
    <row r="639" spans="3:11" ht="81.75" customHeight="1">
      <c r="C639" s="79"/>
      <c r="D639" s="75" t="s">
        <v>1049</v>
      </c>
      <c r="E639" s="80"/>
      <c r="F639" s="80"/>
      <c r="G639" s="74" t="s">
        <v>1050</v>
      </c>
      <c r="H639" s="75" t="s">
        <v>439</v>
      </c>
      <c r="I639" s="76">
        <v>30</v>
      </c>
      <c r="J639" s="76">
        <v>483230</v>
      </c>
      <c r="K639" s="78">
        <f>ROUND(I639*J639,2)</f>
        <v>14496900</v>
      </c>
    </row>
    <row r="640" spans="3:11" ht="24.9" customHeight="1">
      <c r="C640" s="57"/>
      <c r="D640" s="58" t="s">
        <v>1051</v>
      </c>
      <c r="E640" s="59"/>
      <c r="F640" s="59"/>
      <c r="G640" s="60" t="s">
        <v>1055</v>
      </c>
      <c r="H640" s="61"/>
      <c r="I640" s="61"/>
      <c r="J640" s="62">
        <v>0</v>
      </c>
      <c r="K640" s="101"/>
    </row>
    <row r="641" spans="1:18" ht="59.25" customHeight="1">
      <c r="C641" s="79"/>
      <c r="D641" s="75" t="s">
        <v>1052</v>
      </c>
      <c r="E641" s="77"/>
      <c r="F641" s="77"/>
      <c r="G641" s="99" t="s">
        <v>1060</v>
      </c>
      <c r="H641" s="68" t="s">
        <v>27</v>
      </c>
      <c r="I641" s="76">
        <v>480</v>
      </c>
      <c r="J641" s="71">
        <v>2180291</v>
      </c>
      <c r="K641" s="72">
        <f>ROUND(I641*J641,2)</f>
        <v>1046539680</v>
      </c>
    </row>
    <row r="642" spans="1:18" ht="24.9" customHeight="1">
      <c r="C642" s="79"/>
      <c r="D642" s="75" t="s">
        <v>1053</v>
      </c>
      <c r="E642" s="80"/>
      <c r="F642" s="80"/>
      <c r="G642" s="74" t="s">
        <v>1698</v>
      </c>
      <c r="H642" s="75" t="s">
        <v>27</v>
      </c>
      <c r="I642" s="76">
        <v>5</v>
      </c>
      <c r="J642" s="76">
        <v>36502233</v>
      </c>
      <c r="K642" s="78">
        <f>ROUND(I642*J642,2)</f>
        <v>182511165</v>
      </c>
    </row>
    <row r="643" spans="1:18" ht="37.5" customHeight="1">
      <c r="C643" s="79"/>
      <c r="D643" s="75" t="s">
        <v>1054</v>
      </c>
      <c r="E643" s="80"/>
      <c r="F643" s="80"/>
      <c r="G643" s="74" t="s">
        <v>1064</v>
      </c>
      <c r="H643" s="75" t="s">
        <v>27</v>
      </c>
      <c r="I643" s="76">
        <v>1</v>
      </c>
      <c r="J643" s="76">
        <v>7623098</v>
      </c>
      <c r="K643" s="78">
        <f>ROUND(I643*J643,2)</f>
        <v>7623098</v>
      </c>
    </row>
    <row r="644" spans="1:18" ht="20.399999999999999">
      <c r="C644" s="110"/>
      <c r="D644" s="111" t="s">
        <v>1056</v>
      </c>
      <c r="E644" s="112"/>
      <c r="F644" s="112"/>
      <c r="G644" s="74" t="s">
        <v>1066</v>
      </c>
      <c r="H644" s="113" t="s">
        <v>27</v>
      </c>
      <c r="I644" s="76">
        <v>3</v>
      </c>
      <c r="J644" s="76">
        <v>4816569</v>
      </c>
      <c r="K644" s="78">
        <f t="shared" ref="K644:K648" si="37">J644*I644</f>
        <v>14449707</v>
      </c>
    </row>
    <row r="645" spans="1:18" ht="30.6">
      <c r="C645" s="110"/>
      <c r="D645" s="111" t="s">
        <v>1057</v>
      </c>
      <c r="E645" s="112"/>
      <c r="F645" s="112"/>
      <c r="G645" s="74" t="s">
        <v>1699</v>
      </c>
      <c r="H645" s="113" t="s">
        <v>18</v>
      </c>
      <c r="I645" s="76">
        <v>135</v>
      </c>
      <c r="J645" s="76">
        <v>4160659</v>
      </c>
      <c r="K645" s="78">
        <f t="shared" si="37"/>
        <v>561688965</v>
      </c>
    </row>
    <row r="646" spans="1:18" ht="97.5" customHeight="1">
      <c r="C646" s="110"/>
      <c r="D646" s="111" t="s">
        <v>1059</v>
      </c>
      <c r="E646" s="112"/>
      <c r="F646" s="112"/>
      <c r="G646" s="74" t="s">
        <v>1700</v>
      </c>
      <c r="H646" s="113" t="s">
        <v>27</v>
      </c>
      <c r="I646" s="76">
        <v>1</v>
      </c>
      <c r="J646" s="76">
        <v>55332229</v>
      </c>
      <c r="K646" s="78">
        <f t="shared" si="37"/>
        <v>55332229</v>
      </c>
    </row>
    <row r="647" spans="1:18" ht="20.399999999999999">
      <c r="C647" s="110"/>
      <c r="D647" s="111" t="s">
        <v>1061</v>
      </c>
      <c r="E647" s="112"/>
      <c r="F647" s="112"/>
      <c r="G647" s="74" t="s">
        <v>1067</v>
      </c>
      <c r="H647" s="113" t="s">
        <v>27</v>
      </c>
      <c r="I647" s="76">
        <v>480</v>
      </c>
      <c r="J647" s="76">
        <v>451799</v>
      </c>
      <c r="K647" s="78">
        <f t="shared" si="37"/>
        <v>216863520</v>
      </c>
    </row>
    <row r="648" spans="1:18" ht="20.399999999999999">
      <c r="C648" s="110"/>
      <c r="D648" s="111" t="s">
        <v>1063</v>
      </c>
      <c r="E648" s="112"/>
      <c r="F648" s="112"/>
      <c r="G648" s="74" t="s">
        <v>1068</v>
      </c>
      <c r="H648" s="113" t="s">
        <v>27</v>
      </c>
      <c r="I648" s="76">
        <v>1</v>
      </c>
      <c r="J648" s="76">
        <v>2339131</v>
      </c>
      <c r="K648" s="78">
        <f t="shared" si="37"/>
        <v>2339131</v>
      </c>
    </row>
    <row r="649" spans="1:18" ht="20.399999999999999">
      <c r="C649" s="110"/>
      <c r="D649" s="111" t="s">
        <v>1065</v>
      </c>
      <c r="E649" s="112"/>
      <c r="F649" s="112"/>
      <c r="G649" s="74" t="s">
        <v>1069</v>
      </c>
      <c r="H649" s="113" t="s">
        <v>27</v>
      </c>
      <c r="I649" s="76">
        <v>6</v>
      </c>
      <c r="J649" s="76">
        <v>6081997</v>
      </c>
      <c r="K649" s="78">
        <f>J649*I649</f>
        <v>36491982</v>
      </c>
    </row>
    <row r="650" spans="1:18" s="11" customFormat="1" ht="20.100000000000001" customHeight="1" thickBot="1">
      <c r="B650" s="51"/>
      <c r="C650" s="282" t="s">
        <v>1674</v>
      </c>
      <c r="D650" s="283"/>
      <c r="E650" s="82"/>
      <c r="F650" s="82"/>
      <c r="G650" s="83"/>
      <c r="H650" s="82"/>
      <c r="I650" s="84"/>
      <c r="J650" s="85"/>
      <c r="K650" s="86">
        <f>SUM(K579:K649)</f>
        <v>5007295320.1100006</v>
      </c>
      <c r="L650" s="12"/>
      <c r="M650" s="15"/>
      <c r="N650"/>
      <c r="O650"/>
      <c r="P650"/>
      <c r="Q650"/>
      <c r="R650"/>
    </row>
    <row r="651" spans="1:18" s="8" customFormat="1" ht="20.100000000000001" customHeight="1" thickBot="1">
      <c r="A651" s="7"/>
      <c r="B651" s="52"/>
      <c r="C651" s="87"/>
      <c r="D651" s="88"/>
      <c r="E651" s="89"/>
      <c r="F651" s="89"/>
      <c r="G651" s="89"/>
      <c r="H651" s="89"/>
      <c r="I651" s="89"/>
      <c r="J651" s="89"/>
      <c r="K651" s="90"/>
      <c r="L651" s="9"/>
      <c r="M651" s="15"/>
      <c r="N651"/>
      <c r="O651"/>
      <c r="P651"/>
      <c r="Q651"/>
      <c r="R651"/>
    </row>
    <row r="652" spans="1:18" s="8" customFormat="1" ht="20.100000000000001" customHeight="1" thickBot="1">
      <c r="A652" s="7"/>
      <c r="B652" s="52"/>
      <c r="C652" s="91"/>
      <c r="D652" s="92"/>
      <c r="E652" s="93"/>
      <c r="F652" s="93"/>
      <c r="G652" s="93"/>
      <c r="H652" s="93"/>
      <c r="I652" s="93"/>
      <c r="J652" s="93"/>
      <c r="K652" s="94"/>
      <c r="L652" s="9"/>
      <c r="M652" s="15"/>
      <c r="N652"/>
      <c r="O652"/>
      <c r="P652"/>
      <c r="Q652"/>
      <c r="R652"/>
    </row>
    <row r="653" spans="1:18" ht="20.100000000000001" customHeight="1">
      <c r="C653" s="96"/>
      <c r="D653" s="97"/>
      <c r="K653" s="56"/>
    </row>
    <row r="654" spans="1:18" ht="20.100000000000001" customHeight="1">
      <c r="C654" s="96"/>
      <c r="D654" s="97"/>
      <c r="K654" s="56"/>
    </row>
    <row r="655" spans="1:18" s="13" customFormat="1">
      <c r="B655" s="47"/>
      <c r="C655" s="149"/>
      <c r="D655" s="150"/>
      <c r="E655" s="151"/>
      <c r="F655" s="151"/>
      <c r="G655" s="152"/>
      <c r="H655" s="97"/>
      <c r="I655" s="153"/>
      <c r="J655" s="153"/>
      <c r="K655" s="154"/>
      <c r="M655" s="15"/>
      <c r="N655"/>
      <c r="O655"/>
      <c r="P655"/>
      <c r="Q655"/>
      <c r="R655"/>
    </row>
    <row r="656" spans="1:18" ht="24.9" customHeight="1">
      <c r="C656" s="57"/>
      <c r="D656" s="58" t="s">
        <v>1070</v>
      </c>
      <c r="E656" s="59"/>
      <c r="F656" s="59"/>
      <c r="G656" s="271" t="s">
        <v>1071</v>
      </c>
      <c r="H656" s="272"/>
      <c r="I656" s="272"/>
      <c r="J656" s="273"/>
      <c r="K656" s="63">
        <f>SUM(K657:K663)</f>
        <v>74000000</v>
      </c>
    </row>
    <row r="657" spans="3:11">
      <c r="C657" s="79"/>
      <c r="D657" s="75" t="s">
        <v>1072</v>
      </c>
      <c r="E657" s="80"/>
      <c r="F657" s="80"/>
      <c r="G657" s="74" t="s">
        <v>1073</v>
      </c>
      <c r="H657" s="75" t="s">
        <v>480</v>
      </c>
      <c r="I657" s="76">
        <v>1</v>
      </c>
      <c r="J657" s="76">
        <v>3000000</v>
      </c>
      <c r="K657" s="78">
        <f t="shared" ref="K657:K663" si="38">ROUND(I657*J657,2)</f>
        <v>3000000</v>
      </c>
    </row>
    <row r="658" spans="3:11">
      <c r="C658" s="79"/>
      <c r="D658" s="75" t="s">
        <v>1074</v>
      </c>
      <c r="E658" s="80"/>
      <c r="F658" s="80"/>
      <c r="G658" s="74" t="s">
        <v>1075</v>
      </c>
      <c r="H658" s="75" t="s">
        <v>480</v>
      </c>
      <c r="I658" s="76">
        <v>1</v>
      </c>
      <c r="J658" s="76">
        <v>6000000</v>
      </c>
      <c r="K658" s="78">
        <f t="shared" si="38"/>
        <v>6000000</v>
      </c>
    </row>
    <row r="659" spans="3:11">
      <c r="C659" s="79"/>
      <c r="D659" s="75" t="s">
        <v>1076</v>
      </c>
      <c r="E659" s="80"/>
      <c r="F659" s="80"/>
      <c r="G659" s="74" t="s">
        <v>1077</v>
      </c>
      <c r="H659" s="75" t="s">
        <v>480</v>
      </c>
      <c r="I659" s="76">
        <v>1</v>
      </c>
      <c r="J659" s="76">
        <v>7000000</v>
      </c>
      <c r="K659" s="78">
        <f t="shared" si="38"/>
        <v>7000000</v>
      </c>
    </row>
    <row r="660" spans="3:11">
      <c r="C660" s="79"/>
      <c r="D660" s="75" t="s">
        <v>1078</v>
      </c>
      <c r="E660" s="80"/>
      <c r="F660" s="80"/>
      <c r="G660" s="74" t="s">
        <v>1079</v>
      </c>
      <c r="H660" s="75" t="s">
        <v>480</v>
      </c>
      <c r="I660" s="76">
        <v>1</v>
      </c>
      <c r="J660" s="76">
        <v>20000000</v>
      </c>
      <c r="K660" s="78">
        <f t="shared" si="38"/>
        <v>20000000</v>
      </c>
    </row>
    <row r="661" spans="3:11">
      <c r="C661" s="79"/>
      <c r="D661" s="75" t="s">
        <v>1080</v>
      </c>
      <c r="E661" s="80"/>
      <c r="F661" s="80"/>
      <c r="G661" s="74" t="s">
        <v>1081</v>
      </c>
      <c r="H661" s="75" t="s">
        <v>480</v>
      </c>
      <c r="I661" s="76">
        <v>1</v>
      </c>
      <c r="J661" s="76">
        <v>22000000</v>
      </c>
      <c r="K661" s="78">
        <f t="shared" si="38"/>
        <v>22000000</v>
      </c>
    </row>
    <row r="662" spans="3:11">
      <c r="C662" s="79"/>
      <c r="D662" s="75" t="s">
        <v>1082</v>
      </c>
      <c r="E662" s="80"/>
      <c r="F662" s="80"/>
      <c r="G662" s="74" t="s">
        <v>1083</v>
      </c>
      <c r="H662" s="75" t="s">
        <v>480</v>
      </c>
      <c r="I662" s="76">
        <v>1</v>
      </c>
      <c r="J662" s="76">
        <v>5000000</v>
      </c>
      <c r="K662" s="78">
        <f t="shared" si="38"/>
        <v>5000000</v>
      </c>
    </row>
    <row r="663" spans="3:11">
      <c r="C663" s="79"/>
      <c r="D663" s="75" t="s">
        <v>1084</v>
      </c>
      <c r="E663" s="80"/>
      <c r="F663" s="80"/>
      <c r="G663" s="74" t="s">
        <v>1653</v>
      </c>
      <c r="H663" s="75" t="s">
        <v>480</v>
      </c>
      <c r="I663" s="76">
        <v>1</v>
      </c>
      <c r="J663" s="76">
        <v>11000000</v>
      </c>
      <c r="K663" s="78">
        <f t="shared" si="38"/>
        <v>11000000</v>
      </c>
    </row>
    <row r="664" spans="3:11">
      <c r="C664" s="96"/>
      <c r="D664" s="97"/>
      <c r="K664" s="56"/>
    </row>
    <row r="665" spans="3:11" ht="24.9" customHeight="1">
      <c r="C665" s="57"/>
      <c r="D665" s="58" t="s">
        <v>1085</v>
      </c>
      <c r="E665" s="59"/>
      <c r="F665" s="59"/>
      <c r="G665" s="271" t="s">
        <v>1086</v>
      </c>
      <c r="H665" s="272"/>
      <c r="I665" s="272"/>
      <c r="J665" s="273"/>
      <c r="K665" s="63">
        <f>SUM(K666:K667)</f>
        <v>458070000</v>
      </c>
    </row>
    <row r="666" spans="3:11">
      <c r="C666" s="79"/>
      <c r="D666" s="75" t="s">
        <v>1072</v>
      </c>
      <c r="E666" s="80"/>
      <c r="F666" s="80"/>
      <c r="G666" s="74" t="s">
        <v>1087</v>
      </c>
      <c r="H666" s="75" t="s">
        <v>1088</v>
      </c>
      <c r="I666" s="76">
        <v>21</v>
      </c>
      <c r="J666" s="76">
        <v>10919999.999999996</v>
      </c>
      <c r="K666" s="78">
        <f>ROUND(I666*J666,2)</f>
        <v>229320000</v>
      </c>
    </row>
    <row r="667" spans="3:11">
      <c r="C667" s="79"/>
      <c r="D667" s="75" t="s">
        <v>1074</v>
      </c>
      <c r="E667" s="80"/>
      <c r="F667" s="80"/>
      <c r="G667" s="74" t="s">
        <v>1089</v>
      </c>
      <c r="H667" s="75" t="s">
        <v>1088</v>
      </c>
      <c r="I667" s="76">
        <v>1</v>
      </c>
      <c r="J667" s="76">
        <v>228750000</v>
      </c>
      <c r="K667" s="78">
        <f>ROUND(I667*J667,2)</f>
        <v>228750000</v>
      </c>
    </row>
    <row r="668" spans="3:11">
      <c r="C668" s="80"/>
      <c r="D668" s="80"/>
      <c r="E668" s="80"/>
      <c r="F668" s="80"/>
      <c r="G668" s="100"/>
      <c r="H668" s="100"/>
      <c r="I668" s="100"/>
      <c r="J668" s="100"/>
      <c r="K668" s="100"/>
    </row>
    <row r="669" spans="3:11" ht="15" thickBot="1"/>
    <row r="670" spans="3:11" ht="15" thickBot="1">
      <c r="C670" s="126"/>
      <c r="D670" s="126"/>
      <c r="E670" s="126"/>
      <c r="F670" s="126"/>
      <c r="G670" s="162" t="s">
        <v>1567</v>
      </c>
      <c r="H670" s="163"/>
      <c r="I670" s="164"/>
      <c r="J670" s="165"/>
      <c r="K670" s="167">
        <f>+K574</f>
        <v>32052391497.889999</v>
      </c>
    </row>
    <row r="671" spans="3:11" ht="15" thickBot="1">
      <c r="C671" s="126"/>
      <c r="D671" s="126"/>
      <c r="E671" s="126"/>
      <c r="F671" s="126"/>
      <c r="G671" s="168" t="s">
        <v>1656</v>
      </c>
      <c r="H671" s="169"/>
      <c r="I671" s="170"/>
      <c r="J671" s="171"/>
      <c r="K671" s="172">
        <f>+K670+K665+K656+K650</f>
        <v>37591756818</v>
      </c>
    </row>
    <row r="672" spans="3:11" ht="15" thickBot="1">
      <c r="C672" s="126"/>
      <c r="D672" s="126"/>
      <c r="E672" s="126"/>
      <c r="F672" s="126"/>
      <c r="G672" s="126"/>
      <c r="H672" s="126"/>
      <c r="I672" s="126"/>
      <c r="J672" s="126"/>
      <c r="K672" s="173"/>
    </row>
    <row r="673" spans="1:18">
      <c r="C673" s="174"/>
      <c r="D673" s="175"/>
      <c r="E673" s="175"/>
      <c r="F673" s="175"/>
      <c r="G673" s="175"/>
      <c r="H673" s="175"/>
      <c r="I673" s="175"/>
      <c r="J673" s="175"/>
      <c r="K673" s="176"/>
    </row>
    <row r="674" spans="1:18" ht="29.25" customHeight="1">
      <c r="C674" s="223" t="s">
        <v>1667</v>
      </c>
      <c r="D674" s="224"/>
      <c r="E674" s="224"/>
      <c r="F674" s="224"/>
      <c r="G674" s="225"/>
      <c r="H674" s="226" t="s">
        <v>1657</v>
      </c>
      <c r="I674" s="227"/>
      <c r="J674" s="228"/>
      <c r="K674" s="177" t="s">
        <v>1658</v>
      </c>
    </row>
    <row r="675" spans="1:18" ht="29.25" customHeight="1">
      <c r="C675" s="223" t="s">
        <v>1668</v>
      </c>
      <c r="D675" s="224"/>
      <c r="E675" s="224"/>
      <c r="F675" s="224"/>
      <c r="G675" s="225"/>
      <c r="H675" s="229" t="s">
        <v>1659</v>
      </c>
      <c r="I675" s="230"/>
      <c r="J675" s="178" t="s">
        <v>1660</v>
      </c>
      <c r="K675" s="179">
        <v>0.24</v>
      </c>
    </row>
    <row r="676" spans="1:18" ht="29.25" customHeight="1">
      <c r="C676" s="223" t="s">
        <v>1669</v>
      </c>
      <c r="D676" s="224"/>
      <c r="E676" s="224"/>
      <c r="F676" s="224"/>
      <c r="G676" s="225"/>
      <c r="H676" s="231" t="s">
        <v>1661</v>
      </c>
      <c r="I676" s="232"/>
      <c r="J676" s="178" t="s">
        <v>1662</v>
      </c>
      <c r="K676" s="179">
        <v>0.01</v>
      </c>
    </row>
    <row r="677" spans="1:18" ht="29.25" customHeight="1">
      <c r="C677" s="180"/>
      <c r="D677" s="173"/>
      <c r="E677" s="181"/>
      <c r="F677" s="181"/>
      <c r="G677" s="182"/>
      <c r="H677" s="226" t="s">
        <v>1663</v>
      </c>
      <c r="I677" s="228"/>
      <c r="J677" s="178" t="s">
        <v>1664</v>
      </c>
      <c r="K677" s="179">
        <v>0.05</v>
      </c>
    </row>
    <row r="678" spans="1:18" ht="29.25" customHeight="1">
      <c r="C678" s="183"/>
      <c r="D678" s="205"/>
      <c r="E678" s="205"/>
      <c r="F678" s="205"/>
      <c r="G678" s="184"/>
      <c r="H678" s="229" t="s">
        <v>1665</v>
      </c>
      <c r="I678" s="230"/>
      <c r="J678" s="178" t="s">
        <v>1666</v>
      </c>
      <c r="K678" s="179">
        <v>0.3</v>
      </c>
    </row>
    <row r="679" spans="1:18" ht="29.25" customHeight="1" thickBot="1">
      <c r="C679" s="206"/>
      <c r="D679" s="207"/>
      <c r="E679" s="207"/>
      <c r="F679" s="207"/>
      <c r="G679" s="208"/>
      <c r="H679" s="233" t="s">
        <v>1670</v>
      </c>
      <c r="I679" s="234"/>
      <c r="J679" s="209" t="s">
        <v>1660</v>
      </c>
      <c r="K679" s="210">
        <v>0.1</v>
      </c>
    </row>
    <row r="680" spans="1:18" ht="22.5" customHeight="1" thickBot="1">
      <c r="J680" s="155"/>
      <c r="K680" s="155"/>
      <c r="L680"/>
    </row>
    <row r="681" spans="1:18" s="8" customFormat="1" ht="26.4" customHeight="1" thickBot="1">
      <c r="A681" s="7"/>
      <c r="B681" s="52"/>
      <c r="C681" s="342" t="s">
        <v>1671</v>
      </c>
      <c r="D681" s="343"/>
      <c r="E681" s="343"/>
      <c r="F681" s="343"/>
      <c r="G681" s="343"/>
      <c r="H681" s="343"/>
      <c r="I681" s="343"/>
      <c r="J681" s="343"/>
      <c r="K681" s="344"/>
      <c r="L681" s="9"/>
      <c r="M681" s="15"/>
      <c r="N681"/>
      <c r="O681"/>
      <c r="P681"/>
      <c r="Q681"/>
      <c r="R681"/>
    </row>
    <row r="682" spans="1:18" ht="22.5" customHeight="1" thickBot="1">
      <c r="C682" s="292"/>
      <c r="D682" s="293">
        <v>1</v>
      </c>
      <c r="E682" s="294" t="s">
        <v>1090</v>
      </c>
      <c r="F682" s="295"/>
      <c r="G682" s="295"/>
      <c r="H682" s="296"/>
      <c r="I682" s="296"/>
      <c r="J682" s="296"/>
      <c r="K682" s="297"/>
      <c r="L682"/>
    </row>
    <row r="683" spans="1:18" ht="22.5" customHeight="1">
      <c r="C683" s="298"/>
      <c r="D683" s="345">
        <v>1.1000000000000001</v>
      </c>
      <c r="E683" s="288"/>
      <c r="F683" s="288"/>
      <c r="G683" s="289" t="s">
        <v>1091</v>
      </c>
      <c r="H683" s="287" t="s">
        <v>18</v>
      </c>
      <c r="I683" s="290">
        <v>408.8</v>
      </c>
      <c r="J683" s="291">
        <v>82889</v>
      </c>
      <c r="K683" s="299">
        <f>+I683*J683</f>
        <v>33885023.200000003</v>
      </c>
      <c r="L683"/>
    </row>
    <row r="684" spans="1:18" ht="22.5" customHeight="1">
      <c r="C684" s="300"/>
      <c r="D684" s="346">
        <v>1.2</v>
      </c>
      <c r="E684" s="156"/>
      <c r="F684" s="156"/>
      <c r="G684" s="21" t="s">
        <v>1092</v>
      </c>
      <c r="H684" s="20" t="s">
        <v>21</v>
      </c>
      <c r="I684" s="22">
        <v>8183</v>
      </c>
      <c r="J684" s="23">
        <v>6019</v>
      </c>
      <c r="K684" s="301">
        <f>+I684*J684</f>
        <v>49253477</v>
      </c>
      <c r="L684"/>
    </row>
    <row r="685" spans="1:18" ht="22.5" customHeight="1">
      <c r="C685" s="300"/>
      <c r="D685" s="346">
        <v>1.3</v>
      </c>
      <c r="E685" s="156"/>
      <c r="F685" s="156"/>
      <c r="G685" s="21" t="s">
        <v>1093</v>
      </c>
      <c r="H685" s="20" t="s">
        <v>21</v>
      </c>
      <c r="I685" s="22">
        <v>932.7</v>
      </c>
      <c r="J685" s="23">
        <v>20095</v>
      </c>
      <c r="K685" s="301">
        <f t="shared" ref="K685:K696" si="39">+I685*J685</f>
        <v>18742606.5</v>
      </c>
      <c r="L685"/>
    </row>
    <row r="686" spans="1:18" ht="22.5" customHeight="1">
      <c r="C686" s="300"/>
      <c r="D686" s="346">
        <v>1.4</v>
      </c>
      <c r="E686" s="156"/>
      <c r="F686" s="156"/>
      <c r="G686" s="21" t="s">
        <v>1094</v>
      </c>
      <c r="H686" s="20" t="s">
        <v>24</v>
      </c>
      <c r="I686" s="22">
        <v>90.7</v>
      </c>
      <c r="J686" s="23">
        <v>278831</v>
      </c>
      <c r="K686" s="301">
        <f t="shared" si="39"/>
        <v>25289971.699999999</v>
      </c>
      <c r="L686"/>
    </row>
    <row r="687" spans="1:18" ht="22.5" customHeight="1">
      <c r="C687" s="300"/>
      <c r="D687" s="346">
        <v>1.5</v>
      </c>
      <c r="E687" s="156"/>
      <c r="F687" s="156"/>
      <c r="G687" s="21" t="s">
        <v>1095</v>
      </c>
      <c r="H687" s="20" t="s">
        <v>24</v>
      </c>
      <c r="I687" s="22">
        <v>8.8000000000000007</v>
      </c>
      <c r="J687" s="23">
        <v>278831</v>
      </c>
      <c r="K687" s="301">
        <f t="shared" si="39"/>
        <v>2453712.8000000003</v>
      </c>
      <c r="L687"/>
    </row>
    <row r="688" spans="1:18">
      <c r="C688" s="300"/>
      <c r="D688" s="346">
        <v>1.6</v>
      </c>
      <c r="E688" s="156"/>
      <c r="F688" s="156"/>
      <c r="G688" s="21" t="s">
        <v>1096</v>
      </c>
      <c r="H688" s="20" t="s">
        <v>27</v>
      </c>
      <c r="I688" s="22">
        <v>1</v>
      </c>
      <c r="J688" s="23">
        <v>499135</v>
      </c>
      <c r="K688" s="301">
        <f t="shared" si="39"/>
        <v>499135</v>
      </c>
      <c r="L688"/>
    </row>
    <row r="689" spans="3:12" ht="26.25" customHeight="1">
      <c r="C689" s="300"/>
      <c r="D689" s="346">
        <v>1.7</v>
      </c>
      <c r="E689" s="156"/>
      <c r="F689" s="156"/>
      <c r="G689" s="21" t="s">
        <v>1097</v>
      </c>
      <c r="H689" s="20" t="s">
        <v>27</v>
      </c>
      <c r="I689" s="22">
        <v>2</v>
      </c>
      <c r="J689" s="23">
        <v>49263</v>
      </c>
      <c r="K689" s="301">
        <f t="shared" si="39"/>
        <v>98526</v>
      </c>
      <c r="L689"/>
    </row>
    <row r="690" spans="3:12" ht="26.25" customHeight="1">
      <c r="C690" s="300"/>
      <c r="D690" s="346">
        <v>1.8</v>
      </c>
      <c r="E690" s="156"/>
      <c r="F690" s="156"/>
      <c r="G690" s="21" t="s">
        <v>1098</v>
      </c>
      <c r="H690" s="20" t="s">
        <v>21</v>
      </c>
      <c r="I690" s="22">
        <v>27.7</v>
      </c>
      <c r="J690" s="23">
        <v>37761</v>
      </c>
      <c r="K690" s="301">
        <f t="shared" si="39"/>
        <v>1045979.7</v>
      </c>
      <c r="L690"/>
    </row>
    <row r="691" spans="3:12" ht="26.25" customHeight="1">
      <c r="C691" s="300"/>
      <c r="D691" s="346">
        <v>1.9</v>
      </c>
      <c r="E691" s="156"/>
      <c r="F691" s="156"/>
      <c r="G691" s="21" t="s">
        <v>1099</v>
      </c>
      <c r="H691" s="20" t="s">
        <v>21</v>
      </c>
      <c r="I691" s="22">
        <v>86.2</v>
      </c>
      <c r="J691" s="23">
        <v>14093</v>
      </c>
      <c r="K691" s="301">
        <f t="shared" si="39"/>
        <v>1214816.6000000001</v>
      </c>
      <c r="L691"/>
    </row>
    <row r="692" spans="3:12" ht="26.25" customHeight="1">
      <c r="C692" s="300"/>
      <c r="D692" s="346">
        <v>1.1000000000000001</v>
      </c>
      <c r="E692" s="156"/>
      <c r="F692" s="156"/>
      <c r="G692" s="21" t="s">
        <v>1100</v>
      </c>
      <c r="H692" s="20" t="s">
        <v>27</v>
      </c>
      <c r="I692" s="22">
        <v>8</v>
      </c>
      <c r="J692" s="23">
        <v>566527</v>
      </c>
      <c r="K692" s="301">
        <f t="shared" si="39"/>
        <v>4532216</v>
      </c>
      <c r="L692"/>
    </row>
    <row r="693" spans="3:12" ht="26.25" customHeight="1">
      <c r="C693" s="300"/>
      <c r="D693" s="346">
        <v>1.1100000000000001</v>
      </c>
      <c r="E693" s="156"/>
      <c r="F693" s="156"/>
      <c r="G693" s="21" t="s">
        <v>1101</v>
      </c>
      <c r="H693" s="20" t="s">
        <v>21</v>
      </c>
      <c r="I693" s="22">
        <v>5.2</v>
      </c>
      <c r="J693" s="23">
        <v>51213</v>
      </c>
      <c r="K693" s="301">
        <f t="shared" si="39"/>
        <v>266307.60000000003</v>
      </c>
      <c r="L693"/>
    </row>
    <row r="694" spans="3:12" ht="26.25" customHeight="1">
      <c r="C694" s="300"/>
      <c r="D694" s="346">
        <v>1.1200000000000001</v>
      </c>
      <c r="E694" s="156"/>
      <c r="F694" s="156"/>
      <c r="G694" s="21" t="s">
        <v>1102</v>
      </c>
      <c r="H694" s="20" t="s">
        <v>27</v>
      </c>
      <c r="I694" s="22">
        <v>1</v>
      </c>
      <c r="J694" s="23">
        <v>2433900</v>
      </c>
      <c r="K694" s="301">
        <f t="shared" si="39"/>
        <v>2433900</v>
      </c>
      <c r="L694"/>
    </row>
    <row r="695" spans="3:12" ht="26.25" customHeight="1">
      <c r="C695" s="300"/>
      <c r="D695" s="346">
        <v>1.1299999999999999</v>
      </c>
      <c r="E695" s="156"/>
      <c r="F695" s="156"/>
      <c r="G695" s="21" t="s">
        <v>29</v>
      </c>
      <c r="H695" s="20" t="s">
        <v>24</v>
      </c>
      <c r="I695" s="22">
        <v>265.89999999999998</v>
      </c>
      <c r="J695" s="23">
        <v>33191</v>
      </c>
      <c r="K695" s="301">
        <f t="shared" si="39"/>
        <v>8825486.8999999985</v>
      </c>
      <c r="L695"/>
    </row>
    <row r="696" spans="3:12" ht="26.25" customHeight="1">
      <c r="C696" s="302"/>
      <c r="D696" s="346" t="s">
        <v>1103</v>
      </c>
      <c r="E696" s="156"/>
      <c r="F696" s="156"/>
      <c r="G696" s="21" t="s">
        <v>1104</v>
      </c>
      <c r="H696" s="24" t="s">
        <v>27</v>
      </c>
      <c r="I696" s="25">
        <v>25</v>
      </c>
      <c r="J696" s="23">
        <v>889135</v>
      </c>
      <c r="K696" s="301">
        <f t="shared" si="39"/>
        <v>22228375</v>
      </c>
      <c r="L696"/>
    </row>
    <row r="697" spans="3:12">
      <c r="C697" s="303" t="s">
        <v>32</v>
      </c>
      <c r="D697" s="157"/>
      <c r="E697" s="158"/>
      <c r="F697" s="158"/>
      <c r="G697" s="158"/>
      <c r="H697" s="158"/>
      <c r="I697" s="158"/>
      <c r="J697" s="159"/>
      <c r="K697" s="304">
        <f>+SUM(K683:K696)</f>
        <v>170769534</v>
      </c>
    </row>
    <row r="698" spans="3:12" ht="15" thickBot="1">
      <c r="C698" s="238"/>
      <c r="D698" s="239"/>
      <c r="E698" s="239"/>
      <c r="F698" s="239"/>
      <c r="G698" s="239"/>
      <c r="H698" s="239"/>
      <c r="I698" s="239"/>
      <c r="J698" s="239"/>
      <c r="K698" s="240"/>
    </row>
    <row r="699" spans="3:12" ht="15" thickBot="1">
      <c r="C699" s="292"/>
      <c r="D699" s="293">
        <v>2</v>
      </c>
      <c r="E699" s="294" t="s">
        <v>1105</v>
      </c>
      <c r="F699" s="295"/>
      <c r="G699" s="295"/>
      <c r="H699" s="296"/>
      <c r="I699" s="296"/>
      <c r="J699" s="296"/>
      <c r="K699" s="297"/>
    </row>
    <row r="700" spans="3:12">
      <c r="C700" s="300"/>
      <c r="D700" s="346">
        <v>2.1</v>
      </c>
      <c r="E700" s="156"/>
      <c r="F700" s="156"/>
      <c r="G700" s="27" t="s">
        <v>36</v>
      </c>
      <c r="H700" s="28" t="s">
        <v>21</v>
      </c>
      <c r="I700" s="20">
        <v>8183</v>
      </c>
      <c r="J700" s="29">
        <v>5998</v>
      </c>
      <c r="K700" s="305">
        <f>+I700*J700</f>
        <v>49081634</v>
      </c>
    </row>
    <row r="701" spans="3:12">
      <c r="C701" s="300"/>
      <c r="D701" s="346">
        <v>2.2000000000000002</v>
      </c>
      <c r="E701" s="156"/>
      <c r="F701" s="156"/>
      <c r="G701" s="27" t="s">
        <v>38</v>
      </c>
      <c r="H701" s="28" t="s">
        <v>24</v>
      </c>
      <c r="I701" s="20">
        <v>3654.2</v>
      </c>
      <c r="J701" s="29">
        <v>27825</v>
      </c>
      <c r="K701" s="305">
        <f t="shared" ref="K701:K705" si="40">+I701*J701</f>
        <v>101678115</v>
      </c>
    </row>
    <row r="702" spans="3:12">
      <c r="C702" s="300"/>
      <c r="D702" s="346">
        <v>2.2999999999999998</v>
      </c>
      <c r="E702" s="156"/>
      <c r="F702" s="156"/>
      <c r="G702" s="27" t="s">
        <v>40</v>
      </c>
      <c r="H702" s="28" t="s">
        <v>24</v>
      </c>
      <c r="I702" s="20">
        <v>2548.9</v>
      </c>
      <c r="J702" s="29">
        <v>51213</v>
      </c>
      <c r="K702" s="305">
        <f t="shared" si="40"/>
        <v>130536815.7</v>
      </c>
    </row>
    <row r="703" spans="3:12" ht="30.6">
      <c r="C703" s="302"/>
      <c r="D703" s="346" t="s">
        <v>41</v>
      </c>
      <c r="E703" s="156"/>
      <c r="F703" s="156"/>
      <c r="G703" s="30" t="s">
        <v>1106</v>
      </c>
      <c r="H703" s="31" t="s">
        <v>24</v>
      </c>
      <c r="I703" s="24">
        <v>3817.4</v>
      </c>
      <c r="J703" s="29">
        <v>230705</v>
      </c>
      <c r="K703" s="305">
        <f t="shared" si="40"/>
        <v>880693267</v>
      </c>
    </row>
    <row r="704" spans="3:12" ht="30.6">
      <c r="C704" s="302"/>
      <c r="D704" s="346" t="s">
        <v>43</v>
      </c>
      <c r="E704" s="156"/>
      <c r="F704" s="156"/>
      <c r="G704" s="30" t="s">
        <v>1107</v>
      </c>
      <c r="H704" s="31" t="s">
        <v>24</v>
      </c>
      <c r="I704" s="24">
        <v>3585.1</v>
      </c>
      <c r="J704" s="29">
        <v>27677</v>
      </c>
      <c r="K704" s="305">
        <f t="shared" si="40"/>
        <v>99224812.700000003</v>
      </c>
    </row>
    <row r="705" spans="3:11">
      <c r="C705" s="300"/>
      <c r="D705" s="346">
        <v>2.6</v>
      </c>
      <c r="E705" s="156"/>
      <c r="F705" s="156"/>
      <c r="G705" s="27" t="s">
        <v>29</v>
      </c>
      <c r="H705" s="28" t="s">
        <v>24</v>
      </c>
      <c r="I705" s="20">
        <v>2618</v>
      </c>
      <c r="J705" s="29">
        <v>33191</v>
      </c>
      <c r="K705" s="305">
        <f t="shared" si="40"/>
        <v>86894038</v>
      </c>
    </row>
    <row r="706" spans="3:11">
      <c r="C706" s="303" t="s">
        <v>32</v>
      </c>
      <c r="D706" s="347"/>
      <c r="E706" s="160"/>
      <c r="F706" s="160"/>
      <c r="G706" s="160"/>
      <c r="H706" s="160"/>
      <c r="I706" s="160"/>
      <c r="J706" s="160"/>
      <c r="K706" s="306">
        <f>+SUM(K700:K705)</f>
        <v>1348108682.4000001</v>
      </c>
    </row>
    <row r="707" spans="3:11" ht="15" thickBot="1">
      <c r="C707" s="238"/>
      <c r="D707" s="239"/>
      <c r="E707" s="239"/>
      <c r="F707" s="239"/>
      <c r="G707" s="239"/>
      <c r="H707" s="239"/>
      <c r="I707" s="239"/>
      <c r="J707" s="239"/>
      <c r="K707" s="240"/>
    </row>
    <row r="708" spans="3:11" ht="15" thickBot="1">
      <c r="C708" s="292"/>
      <c r="D708" s="293">
        <v>3</v>
      </c>
      <c r="E708" s="294" t="s">
        <v>1108</v>
      </c>
      <c r="F708" s="295"/>
      <c r="G708" s="295"/>
      <c r="H708" s="296"/>
      <c r="I708" s="296"/>
      <c r="J708" s="296"/>
      <c r="K708" s="297"/>
    </row>
    <row r="709" spans="3:11" ht="15" thickBot="1">
      <c r="C709" s="292"/>
      <c r="D709" s="293">
        <v>3.1</v>
      </c>
      <c r="E709" s="294" t="s">
        <v>1109</v>
      </c>
      <c r="F709" s="295"/>
      <c r="G709" s="295"/>
      <c r="H709" s="296"/>
      <c r="I709" s="296"/>
      <c r="J709" s="296"/>
      <c r="K709" s="297"/>
    </row>
    <row r="710" spans="3:11">
      <c r="C710" s="307"/>
      <c r="D710" s="346" t="s">
        <v>50</v>
      </c>
      <c r="E710" s="156"/>
      <c r="F710" s="156"/>
      <c r="G710" s="27" t="s">
        <v>51</v>
      </c>
      <c r="H710" s="20" t="s">
        <v>24</v>
      </c>
      <c r="I710" s="20">
        <v>126.9</v>
      </c>
      <c r="J710" s="34">
        <v>1022734</v>
      </c>
      <c r="K710" s="308">
        <f>+I710*J710</f>
        <v>129784944.60000001</v>
      </c>
    </row>
    <row r="711" spans="3:11">
      <c r="C711" s="307"/>
      <c r="D711" s="346" t="s">
        <v>52</v>
      </c>
      <c r="E711" s="156"/>
      <c r="F711" s="156"/>
      <c r="G711" s="30" t="s">
        <v>1110</v>
      </c>
      <c r="H711" s="20" t="s">
        <v>24</v>
      </c>
      <c r="I711" s="20">
        <v>224.2</v>
      </c>
      <c r="J711" s="34">
        <v>1400933</v>
      </c>
      <c r="K711" s="308">
        <f t="shared" ref="K711:K713" si="41">+I711*J711</f>
        <v>314089178.59999996</v>
      </c>
    </row>
    <row r="712" spans="3:11" ht="20.399999999999999">
      <c r="C712" s="307"/>
      <c r="D712" s="346" t="s">
        <v>54</v>
      </c>
      <c r="E712" s="156"/>
      <c r="F712" s="156"/>
      <c r="G712" s="30" t="s">
        <v>1111</v>
      </c>
      <c r="H712" s="20" t="s">
        <v>24</v>
      </c>
      <c r="I712" s="20">
        <v>235.9</v>
      </c>
      <c r="J712" s="34">
        <v>1400933</v>
      </c>
      <c r="K712" s="308">
        <f t="shared" si="41"/>
        <v>330480094.69999999</v>
      </c>
    </row>
    <row r="713" spans="3:11" ht="21" thickBot="1">
      <c r="C713" s="307"/>
      <c r="D713" s="346" t="s">
        <v>56</v>
      </c>
      <c r="E713" s="156"/>
      <c r="F713" s="156"/>
      <c r="G713" s="30" t="s">
        <v>1112</v>
      </c>
      <c r="H713" s="20" t="s">
        <v>24</v>
      </c>
      <c r="I713" s="20">
        <v>50.7</v>
      </c>
      <c r="J713" s="34">
        <v>1502142</v>
      </c>
      <c r="K713" s="308">
        <f t="shared" si="41"/>
        <v>76158599.400000006</v>
      </c>
    </row>
    <row r="714" spans="3:11" ht="15" thickBot="1">
      <c r="C714" s="292"/>
      <c r="D714" s="293">
        <v>3.2</v>
      </c>
      <c r="E714" s="294" t="s">
        <v>61</v>
      </c>
      <c r="F714" s="295"/>
      <c r="G714" s="295"/>
      <c r="H714" s="296"/>
      <c r="I714" s="296"/>
      <c r="J714" s="296"/>
      <c r="K714" s="297"/>
    </row>
    <row r="715" spans="3:11" ht="20.399999999999999">
      <c r="C715" s="309"/>
      <c r="D715" s="346" t="s">
        <v>62</v>
      </c>
      <c r="E715" s="156"/>
      <c r="F715" s="156"/>
      <c r="G715" s="30" t="s">
        <v>1113</v>
      </c>
      <c r="H715" s="24" t="s">
        <v>24</v>
      </c>
      <c r="I715" s="24">
        <v>163.4</v>
      </c>
      <c r="J715" s="36">
        <v>1830073</v>
      </c>
      <c r="K715" s="310">
        <f>+I715*J715</f>
        <v>299033928.19999999</v>
      </c>
    </row>
    <row r="716" spans="3:11" ht="20.399999999999999">
      <c r="C716" s="307"/>
      <c r="D716" s="346" t="s">
        <v>64</v>
      </c>
      <c r="E716" s="156"/>
      <c r="F716" s="156"/>
      <c r="G716" s="30" t="s">
        <v>1114</v>
      </c>
      <c r="H716" s="20" t="s">
        <v>24</v>
      </c>
      <c r="I716" s="20">
        <v>569</v>
      </c>
      <c r="J716" s="36">
        <v>1830073</v>
      </c>
      <c r="K716" s="310">
        <f t="shared" ref="K716:K720" si="42">+I716*J716</f>
        <v>1041311537</v>
      </c>
    </row>
    <row r="717" spans="3:11" ht="20.399999999999999">
      <c r="C717" s="307"/>
      <c r="D717" s="346" t="s">
        <v>66</v>
      </c>
      <c r="E717" s="156"/>
      <c r="F717" s="156"/>
      <c r="G717" s="30" t="s">
        <v>1115</v>
      </c>
      <c r="H717" s="20" t="s">
        <v>21</v>
      </c>
      <c r="I717" s="20">
        <v>3439.4</v>
      </c>
      <c r="J717" s="36">
        <v>281954</v>
      </c>
      <c r="K717" s="310">
        <f t="shared" si="42"/>
        <v>969752587.60000002</v>
      </c>
    </row>
    <row r="718" spans="3:11" ht="20.399999999999999">
      <c r="C718" s="307"/>
      <c r="D718" s="346" t="s">
        <v>68</v>
      </c>
      <c r="E718" s="156"/>
      <c r="F718" s="156"/>
      <c r="G718" s="30" t="s">
        <v>1116</v>
      </c>
      <c r="H718" s="20" t="s">
        <v>21</v>
      </c>
      <c r="I718" s="20">
        <v>1064.8</v>
      </c>
      <c r="J718" s="36">
        <v>300739</v>
      </c>
      <c r="K718" s="310">
        <f t="shared" si="42"/>
        <v>320226887.19999999</v>
      </c>
    </row>
    <row r="719" spans="3:11" ht="20.399999999999999">
      <c r="C719" s="307"/>
      <c r="D719" s="346" t="s">
        <v>70</v>
      </c>
      <c r="E719" s="156"/>
      <c r="F719" s="156"/>
      <c r="G719" s="30" t="s">
        <v>1117</v>
      </c>
      <c r="H719" s="20" t="s">
        <v>24</v>
      </c>
      <c r="I719" s="20">
        <v>93.7</v>
      </c>
      <c r="J719" s="36">
        <v>1955972</v>
      </c>
      <c r="K719" s="310">
        <f t="shared" si="42"/>
        <v>183274576.40000001</v>
      </c>
    </row>
    <row r="720" spans="3:11" ht="21" thickBot="1">
      <c r="C720" s="311"/>
      <c r="D720" s="346" t="s">
        <v>1118</v>
      </c>
      <c r="E720" s="156"/>
      <c r="F720" s="156"/>
      <c r="G720" s="30" t="s">
        <v>1119</v>
      </c>
      <c r="H720" s="20" t="s">
        <v>72</v>
      </c>
      <c r="I720" s="20">
        <v>377855.7</v>
      </c>
      <c r="J720" s="36">
        <v>10806</v>
      </c>
      <c r="K720" s="310">
        <f t="shared" si="42"/>
        <v>4083108694.2000003</v>
      </c>
    </row>
    <row r="721" spans="3:11" ht="15" thickBot="1">
      <c r="C721" s="292"/>
      <c r="D721" s="293">
        <v>3.3</v>
      </c>
      <c r="E721" s="294" t="s">
        <v>74</v>
      </c>
      <c r="F721" s="295"/>
      <c r="G721" s="295"/>
      <c r="H721" s="296"/>
      <c r="I721" s="296"/>
      <c r="J721" s="296"/>
      <c r="K721" s="297"/>
    </row>
    <row r="722" spans="3:11" ht="20.399999999999999">
      <c r="C722" s="312"/>
      <c r="D722" s="346" t="s">
        <v>75</v>
      </c>
      <c r="E722" s="156"/>
      <c r="F722" s="156"/>
      <c r="G722" s="30" t="s">
        <v>1120</v>
      </c>
      <c r="H722" s="20" t="s">
        <v>18</v>
      </c>
      <c r="I722" s="20">
        <v>18.5</v>
      </c>
      <c r="J722" s="34">
        <v>184492</v>
      </c>
      <c r="K722" s="313">
        <f>+I722*J722</f>
        <v>3413102</v>
      </c>
    </row>
    <row r="723" spans="3:11" ht="30.6">
      <c r="C723" s="314"/>
      <c r="D723" s="346" t="s">
        <v>77</v>
      </c>
      <c r="E723" s="156"/>
      <c r="F723" s="156"/>
      <c r="G723" s="30" t="s">
        <v>1121</v>
      </c>
      <c r="H723" s="24" t="s">
        <v>72</v>
      </c>
      <c r="I723" s="24">
        <v>43794</v>
      </c>
      <c r="J723" s="34">
        <v>24299</v>
      </c>
      <c r="K723" s="313">
        <f>+I723*J723</f>
        <v>1064150406</v>
      </c>
    </row>
    <row r="724" spans="3:11">
      <c r="C724" s="303" t="s">
        <v>32</v>
      </c>
      <c r="D724" s="160"/>
      <c r="E724" s="160"/>
      <c r="F724" s="160"/>
      <c r="G724" s="160"/>
      <c r="H724" s="160"/>
      <c r="I724" s="160"/>
      <c r="J724" s="160"/>
      <c r="K724" s="315">
        <f>+SUM(K710:K723)</f>
        <v>8814784535.8999996</v>
      </c>
    </row>
    <row r="725" spans="3:11" ht="15" thickBot="1">
      <c r="C725" s="238"/>
      <c r="D725" s="239"/>
      <c r="E725" s="239"/>
      <c r="F725" s="239"/>
      <c r="G725" s="239"/>
      <c r="H725" s="239"/>
      <c r="I725" s="239"/>
      <c r="J725" s="239"/>
      <c r="K725" s="240"/>
    </row>
    <row r="726" spans="3:11" ht="15" thickBot="1">
      <c r="C726" s="292"/>
      <c r="D726" s="293">
        <v>4</v>
      </c>
      <c r="E726" s="294" t="s">
        <v>1122</v>
      </c>
      <c r="F726" s="295"/>
      <c r="G726" s="295"/>
      <c r="H726" s="296"/>
      <c r="I726" s="296"/>
      <c r="J726" s="296"/>
      <c r="K726" s="297"/>
    </row>
    <row r="727" spans="3:11" ht="15" thickBot="1">
      <c r="C727" s="292"/>
      <c r="D727" s="293">
        <v>4.0999999999999996</v>
      </c>
      <c r="E727" s="294" t="s">
        <v>1123</v>
      </c>
      <c r="F727" s="295"/>
      <c r="G727" s="295"/>
      <c r="H727" s="296"/>
      <c r="I727" s="296"/>
      <c r="J727" s="296"/>
      <c r="K727" s="297"/>
    </row>
    <row r="728" spans="3:11" ht="20.399999999999999">
      <c r="C728" s="300"/>
      <c r="D728" s="346" t="s">
        <v>83</v>
      </c>
      <c r="E728" s="156"/>
      <c r="F728" s="156"/>
      <c r="G728" s="30" t="s">
        <v>1124</v>
      </c>
      <c r="H728" s="20" t="s">
        <v>18</v>
      </c>
      <c r="I728" s="20">
        <v>2155</v>
      </c>
      <c r="J728" s="34">
        <v>80260</v>
      </c>
      <c r="K728" s="313">
        <f>+I728*J728</f>
        <v>172960300</v>
      </c>
    </row>
    <row r="729" spans="3:11" ht="21" thickBot="1">
      <c r="C729" s="300"/>
      <c r="D729" s="346" t="s">
        <v>85</v>
      </c>
      <c r="E729" s="156"/>
      <c r="F729" s="156"/>
      <c r="G729" s="30" t="s">
        <v>1125</v>
      </c>
      <c r="H729" s="20" t="s">
        <v>18</v>
      </c>
      <c r="I729" s="20">
        <v>2155</v>
      </c>
      <c r="J729" s="34">
        <v>22114</v>
      </c>
      <c r="K729" s="313">
        <f>+I729*J729</f>
        <v>47655670</v>
      </c>
    </row>
    <row r="730" spans="3:11" ht="15" thickBot="1">
      <c r="C730" s="292"/>
      <c r="D730" s="293">
        <v>4.2</v>
      </c>
      <c r="E730" s="294" t="s">
        <v>1126</v>
      </c>
      <c r="F730" s="295"/>
      <c r="G730" s="295"/>
      <c r="H730" s="296"/>
      <c r="I730" s="296"/>
      <c r="J730" s="296"/>
      <c r="K730" s="297"/>
    </row>
    <row r="731" spans="3:11" ht="20.399999999999999">
      <c r="C731" s="317"/>
      <c r="D731" s="346" t="s">
        <v>89</v>
      </c>
      <c r="E731" s="156"/>
      <c r="F731" s="156"/>
      <c r="G731" s="30" t="s">
        <v>1127</v>
      </c>
      <c r="H731" s="20" t="s">
        <v>21</v>
      </c>
      <c r="I731" s="20">
        <v>8491</v>
      </c>
      <c r="J731" s="40">
        <v>100852</v>
      </c>
      <c r="K731" s="313">
        <f>+I731*J731</f>
        <v>856334332</v>
      </c>
    </row>
    <row r="732" spans="3:11" ht="20.399999999999999">
      <c r="C732" s="317"/>
      <c r="D732" s="346" t="s">
        <v>91</v>
      </c>
      <c r="E732" s="156"/>
      <c r="F732" s="156"/>
      <c r="G732" s="30" t="s">
        <v>1128</v>
      </c>
      <c r="H732" s="20" t="s">
        <v>18</v>
      </c>
      <c r="I732" s="20">
        <v>532.9</v>
      </c>
      <c r="J732" s="40">
        <v>67655</v>
      </c>
      <c r="K732" s="313">
        <f t="shared" ref="K732:K749" si="43">+I732*J732</f>
        <v>36053349.5</v>
      </c>
    </row>
    <row r="733" spans="3:11" ht="30.6">
      <c r="C733" s="318"/>
      <c r="D733" s="346" t="s">
        <v>92</v>
      </c>
      <c r="E733" s="156"/>
      <c r="F733" s="156"/>
      <c r="G733" s="30" t="s">
        <v>1129</v>
      </c>
      <c r="H733" s="24" t="s">
        <v>21</v>
      </c>
      <c r="I733" s="24">
        <v>28.9</v>
      </c>
      <c r="J733" s="40">
        <v>158099</v>
      </c>
      <c r="K733" s="313">
        <f t="shared" si="43"/>
        <v>4569061.0999999996</v>
      </c>
    </row>
    <row r="734" spans="3:11" ht="20.399999999999999">
      <c r="C734" s="317"/>
      <c r="D734" s="346" t="s">
        <v>94</v>
      </c>
      <c r="E734" s="156"/>
      <c r="F734" s="156"/>
      <c r="G734" s="30" t="s">
        <v>1130</v>
      </c>
      <c r="H734" s="20" t="s">
        <v>18</v>
      </c>
      <c r="I734" s="20">
        <v>239.3</v>
      </c>
      <c r="J734" s="40">
        <v>161470</v>
      </c>
      <c r="K734" s="313">
        <f t="shared" si="43"/>
        <v>38639771</v>
      </c>
    </row>
    <row r="735" spans="3:11" ht="20.399999999999999">
      <c r="C735" s="317"/>
      <c r="D735" s="346" t="s">
        <v>96</v>
      </c>
      <c r="E735" s="156"/>
      <c r="F735" s="156"/>
      <c r="G735" s="30" t="s">
        <v>1131</v>
      </c>
      <c r="H735" s="20" t="s">
        <v>18</v>
      </c>
      <c r="I735" s="20">
        <v>2281.8000000000002</v>
      </c>
      <c r="J735" s="40">
        <v>137129</v>
      </c>
      <c r="K735" s="313">
        <f t="shared" si="43"/>
        <v>312900952.20000005</v>
      </c>
    </row>
    <row r="736" spans="3:11">
      <c r="C736" s="317"/>
      <c r="D736" s="346" t="s">
        <v>98</v>
      </c>
      <c r="E736" s="156"/>
      <c r="F736" s="156"/>
      <c r="G736" s="30" t="s">
        <v>1132</v>
      </c>
      <c r="H736" s="20" t="s">
        <v>18</v>
      </c>
      <c r="I736" s="20">
        <v>202.3</v>
      </c>
      <c r="J736" s="40">
        <v>50095</v>
      </c>
      <c r="K736" s="313">
        <f t="shared" si="43"/>
        <v>10134218.5</v>
      </c>
    </row>
    <row r="737" spans="3:11" ht="20.399999999999999">
      <c r="C737" s="317"/>
      <c r="D737" s="346" t="s">
        <v>100</v>
      </c>
      <c r="E737" s="156"/>
      <c r="F737" s="156"/>
      <c r="G737" s="30" t="s">
        <v>1133</v>
      </c>
      <c r="H737" s="20" t="s">
        <v>18</v>
      </c>
      <c r="I737" s="20">
        <v>3196.6</v>
      </c>
      <c r="J737" s="40">
        <v>185637</v>
      </c>
      <c r="K737" s="313">
        <f t="shared" si="43"/>
        <v>593407234.19999993</v>
      </c>
    </row>
    <row r="738" spans="3:11">
      <c r="C738" s="317"/>
      <c r="D738" s="346" t="s">
        <v>102</v>
      </c>
      <c r="E738" s="156"/>
      <c r="F738" s="156"/>
      <c r="G738" s="30" t="s">
        <v>103</v>
      </c>
      <c r="H738" s="20" t="s">
        <v>18</v>
      </c>
      <c r="I738" s="20">
        <v>4015.3</v>
      </c>
      <c r="J738" s="40">
        <v>9807</v>
      </c>
      <c r="K738" s="313">
        <f t="shared" si="43"/>
        <v>39378047.100000001</v>
      </c>
    </row>
    <row r="739" spans="3:11">
      <c r="C739" s="317"/>
      <c r="D739" s="346" t="s">
        <v>104</v>
      </c>
      <c r="E739" s="156"/>
      <c r="F739" s="156"/>
      <c r="G739" s="30" t="s">
        <v>105</v>
      </c>
      <c r="H739" s="20" t="s">
        <v>27</v>
      </c>
      <c r="I739" s="20">
        <v>2062</v>
      </c>
      <c r="J739" s="40">
        <v>17650</v>
      </c>
      <c r="K739" s="313">
        <f t="shared" si="43"/>
        <v>36394300</v>
      </c>
    </row>
    <row r="740" spans="3:11">
      <c r="C740" s="317"/>
      <c r="D740" s="346" t="s">
        <v>106</v>
      </c>
      <c r="E740" s="156"/>
      <c r="F740" s="156"/>
      <c r="G740" s="30" t="s">
        <v>107</v>
      </c>
      <c r="H740" s="20" t="s">
        <v>21</v>
      </c>
      <c r="I740" s="20">
        <v>18868.8</v>
      </c>
      <c r="J740" s="40">
        <v>41921</v>
      </c>
      <c r="K740" s="313">
        <f t="shared" si="43"/>
        <v>790998964.79999995</v>
      </c>
    </row>
    <row r="741" spans="3:11">
      <c r="C741" s="317"/>
      <c r="D741" s="346" t="s">
        <v>108</v>
      </c>
      <c r="E741" s="156"/>
      <c r="F741" s="156"/>
      <c r="G741" s="30" t="s">
        <v>1134</v>
      </c>
      <c r="H741" s="20" t="s">
        <v>18</v>
      </c>
      <c r="I741" s="20">
        <v>4015.3</v>
      </c>
      <c r="J741" s="40">
        <v>22114</v>
      </c>
      <c r="K741" s="313">
        <f t="shared" si="43"/>
        <v>88794344.200000003</v>
      </c>
    </row>
    <row r="742" spans="3:11" ht="20.399999999999999">
      <c r="C742" s="317"/>
      <c r="D742" s="346" t="s">
        <v>110</v>
      </c>
      <c r="E742" s="156"/>
      <c r="F742" s="156"/>
      <c r="G742" s="30" t="s">
        <v>1135</v>
      </c>
      <c r="H742" s="20" t="s">
        <v>21</v>
      </c>
      <c r="I742" s="20">
        <v>3269.7</v>
      </c>
      <c r="J742" s="40">
        <v>147323</v>
      </c>
      <c r="K742" s="313">
        <f t="shared" si="43"/>
        <v>481702013.09999996</v>
      </c>
    </row>
    <row r="743" spans="3:11">
      <c r="C743" s="317"/>
      <c r="D743" s="346" t="s">
        <v>112</v>
      </c>
      <c r="E743" s="156"/>
      <c r="F743" s="156"/>
      <c r="G743" s="30" t="s">
        <v>1136</v>
      </c>
      <c r="H743" s="20" t="s">
        <v>21</v>
      </c>
      <c r="I743" s="20">
        <v>15599.1</v>
      </c>
      <c r="J743" s="40">
        <v>34765</v>
      </c>
      <c r="K743" s="313">
        <f t="shared" si="43"/>
        <v>542302711.5</v>
      </c>
    </row>
    <row r="744" spans="3:11">
      <c r="C744" s="317"/>
      <c r="D744" s="346" t="s">
        <v>114</v>
      </c>
      <c r="E744" s="156"/>
      <c r="F744" s="156"/>
      <c r="G744" s="30" t="s">
        <v>1137</v>
      </c>
      <c r="H744" s="20" t="s">
        <v>18</v>
      </c>
      <c r="I744" s="20">
        <v>4679.8</v>
      </c>
      <c r="J744" s="40">
        <v>26390</v>
      </c>
      <c r="K744" s="313">
        <f t="shared" si="43"/>
        <v>123499922</v>
      </c>
    </row>
    <row r="745" spans="3:11">
      <c r="C745" s="317"/>
      <c r="D745" s="346" t="s">
        <v>116</v>
      </c>
      <c r="E745" s="156"/>
      <c r="F745" s="156"/>
      <c r="G745" s="30" t="s">
        <v>117</v>
      </c>
      <c r="H745" s="20" t="s">
        <v>21</v>
      </c>
      <c r="I745" s="20">
        <v>8717.1</v>
      </c>
      <c r="J745" s="40">
        <v>30277</v>
      </c>
      <c r="K745" s="313">
        <f t="shared" si="43"/>
        <v>263927636.70000002</v>
      </c>
    </row>
    <row r="746" spans="3:11">
      <c r="C746" s="317"/>
      <c r="D746" s="346" t="s">
        <v>118</v>
      </c>
      <c r="E746" s="156"/>
      <c r="F746" s="156"/>
      <c r="G746" s="30" t="s">
        <v>1138</v>
      </c>
      <c r="H746" s="20" t="s">
        <v>21</v>
      </c>
      <c r="I746" s="20">
        <v>6882</v>
      </c>
      <c r="J746" s="40">
        <v>38446</v>
      </c>
      <c r="K746" s="313">
        <f t="shared" si="43"/>
        <v>264585372</v>
      </c>
    </row>
    <row r="747" spans="3:11" ht="20.399999999999999">
      <c r="C747" s="317"/>
      <c r="D747" s="346" t="s">
        <v>120</v>
      </c>
      <c r="E747" s="156"/>
      <c r="F747" s="156"/>
      <c r="G747" s="30" t="s">
        <v>1139</v>
      </c>
      <c r="H747" s="20" t="s">
        <v>21</v>
      </c>
      <c r="I747" s="20">
        <v>80.099999999999994</v>
      </c>
      <c r="J747" s="40">
        <v>1372484</v>
      </c>
      <c r="K747" s="313">
        <f t="shared" si="43"/>
        <v>109935968.39999999</v>
      </c>
    </row>
    <row r="748" spans="3:11">
      <c r="C748" s="317"/>
      <c r="D748" s="346" t="s">
        <v>1140</v>
      </c>
      <c r="E748" s="156"/>
      <c r="F748" s="156"/>
      <c r="G748" s="30" t="s">
        <v>1141</v>
      </c>
      <c r="H748" s="20" t="s">
        <v>18</v>
      </c>
      <c r="I748" s="20">
        <v>519</v>
      </c>
      <c r="J748" s="40">
        <v>575113</v>
      </c>
      <c r="K748" s="313">
        <f t="shared" si="43"/>
        <v>298483647</v>
      </c>
    </row>
    <row r="749" spans="3:11">
      <c r="C749" s="317"/>
      <c r="D749" s="346" t="s">
        <v>1142</v>
      </c>
      <c r="E749" s="156"/>
      <c r="F749" s="156"/>
      <c r="G749" s="30" t="s">
        <v>1143</v>
      </c>
      <c r="H749" s="20" t="s">
        <v>18</v>
      </c>
      <c r="I749" s="20">
        <v>200</v>
      </c>
      <c r="J749" s="40">
        <v>65335</v>
      </c>
      <c r="K749" s="313">
        <f t="shared" si="43"/>
        <v>13067000</v>
      </c>
    </row>
    <row r="750" spans="3:11">
      <c r="C750" s="303" t="s">
        <v>32</v>
      </c>
      <c r="D750" s="160"/>
      <c r="E750" s="160"/>
      <c r="F750" s="160"/>
      <c r="G750" s="160"/>
      <c r="H750" s="160"/>
      <c r="I750" s="160"/>
      <c r="J750" s="160"/>
      <c r="K750" s="315">
        <f>+SUM(K728:K749)</f>
        <v>5125724815.2999992</v>
      </c>
    </row>
    <row r="751" spans="3:11" ht="15" thickBot="1">
      <c r="C751" s="319"/>
      <c r="D751" s="241"/>
      <c r="E751" s="241"/>
      <c r="F751" s="241"/>
      <c r="G751" s="241"/>
      <c r="H751" s="241"/>
      <c r="I751" s="241"/>
      <c r="J751" s="241"/>
      <c r="K751" s="320"/>
    </row>
    <row r="752" spans="3:11" ht="15" thickBot="1">
      <c r="C752" s="292"/>
      <c r="D752" s="293">
        <v>5</v>
      </c>
      <c r="E752" s="294" t="s">
        <v>1144</v>
      </c>
      <c r="F752" s="295"/>
      <c r="G752" s="295"/>
      <c r="H752" s="296"/>
      <c r="I752" s="296"/>
      <c r="J752" s="296"/>
      <c r="K752" s="297"/>
    </row>
    <row r="753" spans="3:11">
      <c r="C753" s="300"/>
      <c r="D753" s="346">
        <v>5.0999999999999996</v>
      </c>
      <c r="E753" s="156"/>
      <c r="F753" s="156"/>
      <c r="G753" s="30" t="s">
        <v>1145</v>
      </c>
      <c r="H753" s="20" t="s">
        <v>21</v>
      </c>
      <c r="I753" s="20">
        <v>5001.3</v>
      </c>
      <c r="J753" s="34">
        <v>127151</v>
      </c>
      <c r="K753" s="313">
        <f>+I753*J753</f>
        <v>635920296.30000007</v>
      </c>
    </row>
    <row r="754" spans="3:11">
      <c r="C754" s="300"/>
      <c r="D754" s="346">
        <v>5.2</v>
      </c>
      <c r="E754" s="156"/>
      <c r="F754" s="156"/>
      <c r="G754" s="27" t="s">
        <v>1146</v>
      </c>
      <c r="H754" s="20" t="s">
        <v>21</v>
      </c>
      <c r="I754" s="20">
        <v>5001.3</v>
      </c>
      <c r="J754" s="34">
        <v>48096</v>
      </c>
      <c r="K754" s="313">
        <f t="shared" ref="K754:K757" si="44">+I754*J754</f>
        <v>240542524.80000001</v>
      </c>
    </row>
    <row r="755" spans="3:11" ht="20.399999999999999">
      <c r="C755" s="300"/>
      <c r="D755" s="346">
        <v>5.3</v>
      </c>
      <c r="E755" s="156"/>
      <c r="F755" s="156"/>
      <c r="G755" s="30" t="s">
        <v>1147</v>
      </c>
      <c r="H755" s="20" t="s">
        <v>21</v>
      </c>
      <c r="I755" s="20">
        <v>4501.1000000000004</v>
      </c>
      <c r="J755" s="34">
        <v>192942</v>
      </c>
      <c r="K755" s="313">
        <f t="shared" si="44"/>
        <v>868451236.20000005</v>
      </c>
    </row>
    <row r="756" spans="3:11">
      <c r="C756" s="300"/>
      <c r="D756" s="346">
        <v>5.4</v>
      </c>
      <c r="E756" s="156"/>
      <c r="F756" s="156"/>
      <c r="G756" s="27" t="s">
        <v>131</v>
      </c>
      <c r="H756" s="20" t="s">
        <v>18</v>
      </c>
      <c r="I756" s="20">
        <v>4612</v>
      </c>
      <c r="J756" s="34">
        <v>49780</v>
      </c>
      <c r="K756" s="313">
        <f t="shared" si="44"/>
        <v>229585360</v>
      </c>
    </row>
    <row r="757" spans="3:11" ht="20.399999999999999">
      <c r="C757" s="300"/>
      <c r="D757" s="346">
        <v>5.5</v>
      </c>
      <c r="E757" s="156"/>
      <c r="F757" s="156"/>
      <c r="G757" s="30" t="s">
        <v>1148</v>
      </c>
      <c r="H757" s="20" t="s">
        <v>21</v>
      </c>
      <c r="I757" s="20">
        <v>500.2</v>
      </c>
      <c r="J757" s="34">
        <v>146673</v>
      </c>
      <c r="K757" s="313">
        <f t="shared" si="44"/>
        <v>73365834.599999994</v>
      </c>
    </row>
    <row r="758" spans="3:11" ht="15" thickBot="1">
      <c r="C758" s="303" t="s">
        <v>32</v>
      </c>
      <c r="D758" s="347"/>
      <c r="E758" s="160"/>
      <c r="F758" s="160"/>
      <c r="G758" s="160"/>
      <c r="H758" s="160"/>
      <c r="I758" s="160"/>
      <c r="J758" s="160"/>
      <c r="K758" s="315">
        <f>+SUM(K753:K757)</f>
        <v>2047865251.9000001</v>
      </c>
    </row>
    <row r="759" spans="3:11" ht="15" thickBot="1">
      <c r="C759" s="292"/>
      <c r="D759" s="293">
        <v>6</v>
      </c>
      <c r="E759" s="294" t="s">
        <v>135</v>
      </c>
      <c r="F759" s="295"/>
      <c r="G759" s="295"/>
      <c r="H759" s="296"/>
      <c r="I759" s="296"/>
      <c r="J759" s="296"/>
      <c r="K759" s="297"/>
    </row>
    <row r="760" spans="3:11" ht="20.399999999999999">
      <c r="C760" s="300"/>
      <c r="D760" s="346">
        <v>6.1</v>
      </c>
      <c r="E760" s="156"/>
      <c r="F760" s="156"/>
      <c r="G760" s="185" t="s">
        <v>1149</v>
      </c>
      <c r="H760" s="20" t="s">
        <v>18</v>
      </c>
      <c r="I760" s="22">
        <v>801.4</v>
      </c>
      <c r="J760" s="40">
        <v>56088</v>
      </c>
      <c r="K760" s="313">
        <f>+I760*J760</f>
        <v>44948923.199999996</v>
      </c>
    </row>
    <row r="761" spans="3:11" ht="20.399999999999999">
      <c r="C761" s="300"/>
      <c r="D761" s="346">
        <v>6.2</v>
      </c>
      <c r="E761" s="156"/>
      <c r="F761" s="156"/>
      <c r="G761" s="185" t="s">
        <v>1150</v>
      </c>
      <c r="H761" s="20" t="s">
        <v>18</v>
      </c>
      <c r="I761" s="22">
        <v>74.8</v>
      </c>
      <c r="J761" s="40">
        <v>72394</v>
      </c>
      <c r="K761" s="313">
        <f t="shared" ref="K761:K773" si="45">+I761*J761</f>
        <v>5415071.2000000002</v>
      </c>
    </row>
    <row r="762" spans="3:11" ht="20.399999999999999">
      <c r="C762" s="302"/>
      <c r="D762" s="346" t="s">
        <v>140</v>
      </c>
      <c r="E762" s="156"/>
      <c r="F762" s="156"/>
      <c r="G762" s="185" t="s">
        <v>1151</v>
      </c>
      <c r="H762" s="24" t="s">
        <v>18</v>
      </c>
      <c r="I762" s="25">
        <v>640</v>
      </c>
      <c r="J762" s="40">
        <v>93568</v>
      </c>
      <c r="K762" s="313">
        <f t="shared" si="45"/>
        <v>59883520</v>
      </c>
    </row>
    <row r="763" spans="3:11" ht="30.6">
      <c r="C763" s="302"/>
      <c r="D763" s="346" t="s">
        <v>142</v>
      </c>
      <c r="E763" s="156"/>
      <c r="F763" s="156"/>
      <c r="G763" s="185" t="s">
        <v>1152</v>
      </c>
      <c r="H763" s="24" t="s">
        <v>18</v>
      </c>
      <c r="I763" s="25">
        <v>703.9</v>
      </c>
      <c r="J763" s="40">
        <v>164357</v>
      </c>
      <c r="K763" s="313">
        <f t="shared" si="45"/>
        <v>115690892.3</v>
      </c>
    </row>
    <row r="764" spans="3:11" ht="30.6">
      <c r="C764" s="302"/>
      <c r="D764" s="346" t="s">
        <v>144</v>
      </c>
      <c r="E764" s="156"/>
      <c r="F764" s="156"/>
      <c r="G764" s="185" t="s">
        <v>1153</v>
      </c>
      <c r="H764" s="24" t="s">
        <v>18</v>
      </c>
      <c r="I764" s="25">
        <v>15.3</v>
      </c>
      <c r="J764" s="40">
        <v>252427</v>
      </c>
      <c r="K764" s="313">
        <f t="shared" si="45"/>
        <v>3862133.1</v>
      </c>
    </row>
    <row r="765" spans="3:11" ht="30.6">
      <c r="C765" s="302"/>
      <c r="D765" s="346" t="s">
        <v>146</v>
      </c>
      <c r="E765" s="156"/>
      <c r="F765" s="156"/>
      <c r="G765" s="185" t="s">
        <v>1154</v>
      </c>
      <c r="H765" s="24" t="s">
        <v>18</v>
      </c>
      <c r="I765" s="25">
        <v>27.2</v>
      </c>
      <c r="J765" s="40">
        <v>45832</v>
      </c>
      <c r="K765" s="313">
        <f t="shared" si="45"/>
        <v>1246630.3999999999</v>
      </c>
    </row>
    <row r="766" spans="3:11" ht="20.399999999999999">
      <c r="C766" s="300"/>
      <c r="D766" s="346">
        <v>6.7</v>
      </c>
      <c r="E766" s="156"/>
      <c r="F766" s="156"/>
      <c r="G766" s="185" t="s">
        <v>1155</v>
      </c>
      <c r="H766" s="20" t="s">
        <v>27</v>
      </c>
      <c r="I766" s="22">
        <v>3</v>
      </c>
      <c r="J766" s="40">
        <v>3013306</v>
      </c>
      <c r="K766" s="313">
        <f t="shared" si="45"/>
        <v>9039918</v>
      </c>
    </row>
    <row r="767" spans="3:11" ht="20.399999999999999">
      <c r="C767" s="300"/>
      <c r="D767" s="346">
        <v>6.8</v>
      </c>
      <c r="E767" s="156"/>
      <c r="F767" s="156"/>
      <c r="G767" s="185" t="s">
        <v>1156</v>
      </c>
      <c r="H767" s="20" t="s">
        <v>27</v>
      </c>
      <c r="I767" s="22">
        <v>287</v>
      </c>
      <c r="J767" s="40">
        <v>115280</v>
      </c>
      <c r="K767" s="313">
        <f t="shared" si="45"/>
        <v>33085360</v>
      </c>
    </row>
    <row r="768" spans="3:11" ht="20.399999999999999">
      <c r="C768" s="300"/>
      <c r="D768" s="346">
        <v>6.9</v>
      </c>
      <c r="E768" s="156"/>
      <c r="F768" s="156"/>
      <c r="G768" s="185" t="s">
        <v>1157</v>
      </c>
      <c r="H768" s="20" t="s">
        <v>27</v>
      </c>
      <c r="I768" s="22">
        <v>76</v>
      </c>
      <c r="J768" s="40">
        <v>162225</v>
      </c>
      <c r="K768" s="313">
        <f t="shared" si="45"/>
        <v>12329100</v>
      </c>
    </row>
    <row r="769" spans="3:11" ht="30.6">
      <c r="C769" s="302"/>
      <c r="D769" s="346" t="s">
        <v>154</v>
      </c>
      <c r="E769" s="156"/>
      <c r="F769" s="156"/>
      <c r="G769" s="185" t="s">
        <v>1158</v>
      </c>
      <c r="H769" s="24" t="s">
        <v>27</v>
      </c>
      <c r="I769" s="25">
        <v>24</v>
      </c>
      <c r="J769" s="40">
        <v>377263</v>
      </c>
      <c r="K769" s="313">
        <f t="shared" si="45"/>
        <v>9054312</v>
      </c>
    </row>
    <row r="770" spans="3:11">
      <c r="C770" s="300"/>
      <c r="D770" s="346">
        <v>6.11</v>
      </c>
      <c r="E770" s="156"/>
      <c r="F770" s="156"/>
      <c r="G770" s="185" t="s">
        <v>157</v>
      </c>
      <c r="H770" s="20" t="s">
        <v>27</v>
      </c>
      <c r="I770" s="22">
        <v>139</v>
      </c>
      <c r="J770" s="40">
        <v>89183</v>
      </c>
      <c r="K770" s="313">
        <f t="shared" si="45"/>
        <v>12396437</v>
      </c>
    </row>
    <row r="771" spans="3:11" ht="20.399999999999999">
      <c r="C771" s="300"/>
      <c r="D771" s="346">
        <v>6.12</v>
      </c>
      <c r="E771" s="156"/>
      <c r="F771" s="156"/>
      <c r="G771" s="185" t="s">
        <v>1159</v>
      </c>
      <c r="H771" s="20" t="s">
        <v>27</v>
      </c>
      <c r="I771" s="22">
        <v>61</v>
      </c>
      <c r="J771" s="40">
        <v>879219</v>
      </c>
      <c r="K771" s="313">
        <f t="shared" si="45"/>
        <v>53632359</v>
      </c>
    </row>
    <row r="772" spans="3:11">
      <c r="C772" s="300"/>
      <c r="D772" s="346">
        <v>6.13</v>
      </c>
      <c r="E772" s="156"/>
      <c r="F772" s="156"/>
      <c r="G772" s="185" t="s">
        <v>161</v>
      </c>
      <c r="H772" s="20" t="s">
        <v>27</v>
      </c>
      <c r="I772" s="22">
        <v>51</v>
      </c>
      <c r="J772" s="40">
        <v>285140</v>
      </c>
      <c r="K772" s="313">
        <f t="shared" si="45"/>
        <v>14542140</v>
      </c>
    </row>
    <row r="773" spans="3:11" ht="15" thickBot="1">
      <c r="C773" s="300"/>
      <c r="D773" s="346">
        <v>6.14</v>
      </c>
      <c r="E773" s="156"/>
      <c r="F773" s="156"/>
      <c r="G773" s="186" t="s">
        <v>163</v>
      </c>
      <c r="H773" s="20" t="s">
        <v>27</v>
      </c>
      <c r="I773" s="22">
        <v>6</v>
      </c>
      <c r="J773" s="40">
        <v>583209</v>
      </c>
      <c r="K773" s="313">
        <f t="shared" si="45"/>
        <v>3499254</v>
      </c>
    </row>
    <row r="774" spans="3:11" ht="15" thickBot="1">
      <c r="C774" s="292"/>
      <c r="D774" s="293"/>
      <c r="E774" s="294" t="s">
        <v>164</v>
      </c>
      <c r="F774" s="295"/>
      <c r="G774" s="295"/>
      <c r="H774" s="296"/>
      <c r="I774" s="296"/>
      <c r="J774" s="296"/>
      <c r="K774" s="297"/>
    </row>
    <row r="775" spans="3:11" ht="20.399999999999999">
      <c r="C775" s="300"/>
      <c r="D775" s="346">
        <v>6.15</v>
      </c>
      <c r="E775" s="156"/>
      <c r="F775" s="156"/>
      <c r="G775" s="185" t="s">
        <v>1160</v>
      </c>
      <c r="H775" s="20" t="s">
        <v>18</v>
      </c>
      <c r="I775" s="22">
        <v>10</v>
      </c>
      <c r="J775" s="34">
        <v>1650493</v>
      </c>
      <c r="K775" s="313">
        <f>+I775*J775</f>
        <v>16504930</v>
      </c>
    </row>
    <row r="776" spans="3:11">
      <c r="C776" s="300"/>
      <c r="D776" s="346">
        <v>6.16</v>
      </c>
      <c r="E776" s="156"/>
      <c r="F776" s="156"/>
      <c r="G776" s="185" t="s">
        <v>51</v>
      </c>
      <c r="H776" s="20" t="s">
        <v>24</v>
      </c>
      <c r="I776" s="22">
        <v>1.4</v>
      </c>
      <c r="J776" s="34">
        <v>926238</v>
      </c>
      <c r="K776" s="313">
        <f t="shared" ref="K776:K780" si="46">+I776*J776</f>
        <v>1296733.2</v>
      </c>
    </row>
    <row r="777" spans="3:11" ht="20.399999999999999">
      <c r="C777" s="300"/>
      <c r="D777" s="346">
        <v>6.17</v>
      </c>
      <c r="E777" s="156"/>
      <c r="F777" s="156"/>
      <c r="G777" s="185" t="s">
        <v>1161</v>
      </c>
      <c r="H777" s="20" t="s">
        <v>27</v>
      </c>
      <c r="I777" s="22">
        <v>5</v>
      </c>
      <c r="J777" s="34">
        <v>884977</v>
      </c>
      <c r="K777" s="313">
        <f t="shared" si="46"/>
        <v>4424885</v>
      </c>
    </row>
    <row r="778" spans="3:11" ht="20.399999999999999">
      <c r="C778" s="300"/>
      <c r="D778" s="346">
        <v>6.18</v>
      </c>
      <c r="E778" s="156"/>
      <c r="F778" s="156"/>
      <c r="G778" s="185" t="s">
        <v>1162</v>
      </c>
      <c r="H778" s="20" t="s">
        <v>27</v>
      </c>
      <c r="I778" s="22">
        <v>5</v>
      </c>
      <c r="J778" s="34">
        <v>1546555</v>
      </c>
      <c r="K778" s="313">
        <f t="shared" si="46"/>
        <v>7732775</v>
      </c>
    </row>
    <row r="779" spans="3:11">
      <c r="C779" s="300"/>
      <c r="D779" s="346">
        <v>6.19</v>
      </c>
      <c r="E779" s="156"/>
      <c r="F779" s="156"/>
      <c r="G779" s="185" t="s">
        <v>1163</v>
      </c>
      <c r="H779" s="20" t="s">
        <v>27</v>
      </c>
      <c r="I779" s="22">
        <v>5</v>
      </c>
      <c r="J779" s="34">
        <v>466376</v>
      </c>
      <c r="K779" s="313">
        <f t="shared" si="46"/>
        <v>2331880</v>
      </c>
    </row>
    <row r="780" spans="3:11" ht="21" thickBot="1">
      <c r="C780" s="321"/>
      <c r="D780" s="346">
        <v>6.2</v>
      </c>
      <c r="E780" s="156"/>
      <c r="F780" s="156"/>
      <c r="G780" s="185" t="s">
        <v>1164</v>
      </c>
      <c r="H780" s="20" t="s">
        <v>27</v>
      </c>
      <c r="I780" s="22">
        <v>5</v>
      </c>
      <c r="J780" s="34">
        <v>411619</v>
      </c>
      <c r="K780" s="313">
        <f t="shared" si="46"/>
        <v>2058095</v>
      </c>
    </row>
    <row r="781" spans="3:11" ht="15" thickBot="1">
      <c r="C781" s="292"/>
      <c r="D781" s="293"/>
      <c r="E781" s="294" t="s">
        <v>176</v>
      </c>
      <c r="F781" s="295"/>
      <c r="G781" s="295"/>
      <c r="H781" s="296"/>
      <c r="I781" s="296"/>
      <c r="J781" s="296"/>
      <c r="K781" s="297"/>
    </row>
    <row r="782" spans="3:11" ht="20.399999999999999">
      <c r="C782" s="300"/>
      <c r="D782" s="346">
        <v>6.21</v>
      </c>
      <c r="E782" s="156"/>
      <c r="F782" s="156"/>
      <c r="G782" s="185" t="s">
        <v>1165</v>
      </c>
      <c r="H782" s="20" t="s">
        <v>27</v>
      </c>
      <c r="I782" s="22">
        <v>1</v>
      </c>
      <c r="J782" s="34">
        <v>29371773</v>
      </c>
      <c r="K782" s="313">
        <f>+I782*J782</f>
        <v>29371773</v>
      </c>
    </row>
    <row r="783" spans="3:11">
      <c r="C783" s="303" t="s">
        <v>32</v>
      </c>
      <c r="D783" s="160"/>
      <c r="E783" s="160"/>
      <c r="F783" s="160"/>
      <c r="G783" s="160"/>
      <c r="H783" s="160"/>
      <c r="I783" s="160"/>
      <c r="J783" s="160"/>
      <c r="K783" s="315">
        <f>+SUM(K760:K782)</f>
        <v>442347121.39999998</v>
      </c>
    </row>
    <row r="784" spans="3:11" ht="15" thickBot="1">
      <c r="C784" s="319"/>
      <c r="D784" s="241"/>
      <c r="E784" s="241"/>
      <c r="F784" s="241"/>
      <c r="G784" s="241"/>
      <c r="H784" s="241"/>
      <c r="I784" s="241"/>
      <c r="J784" s="241"/>
      <c r="K784" s="320"/>
    </row>
    <row r="785" spans="3:11" ht="15" thickBot="1">
      <c r="C785" s="292"/>
      <c r="D785" s="293">
        <v>7</v>
      </c>
      <c r="E785" s="294" t="s">
        <v>1166</v>
      </c>
      <c r="F785" s="295"/>
      <c r="G785" s="295"/>
      <c r="H785" s="296"/>
      <c r="I785" s="296"/>
      <c r="J785" s="296"/>
      <c r="K785" s="297"/>
    </row>
    <row r="786" spans="3:11">
      <c r="C786" s="317"/>
      <c r="D786" s="346">
        <v>7.1</v>
      </c>
      <c r="E786" s="156"/>
      <c r="F786" s="156"/>
      <c r="G786" s="27" t="s">
        <v>182</v>
      </c>
      <c r="H786" s="28" t="s">
        <v>18</v>
      </c>
      <c r="I786" s="22">
        <v>510</v>
      </c>
      <c r="J786" s="34">
        <v>33755</v>
      </c>
      <c r="K786" s="308">
        <f>+I786*J786</f>
        <v>17215050</v>
      </c>
    </row>
    <row r="787" spans="3:11">
      <c r="C787" s="317"/>
      <c r="D787" s="346">
        <v>7.2</v>
      </c>
      <c r="E787" s="156"/>
      <c r="F787" s="156"/>
      <c r="G787" s="27" t="s">
        <v>184</v>
      </c>
      <c r="H787" s="28" t="s">
        <v>18</v>
      </c>
      <c r="I787" s="22">
        <v>24</v>
      </c>
      <c r="J787" s="34">
        <v>38361</v>
      </c>
      <c r="K787" s="308">
        <f t="shared" ref="K787:K800" si="47">+I787*J787</f>
        <v>920664</v>
      </c>
    </row>
    <row r="788" spans="3:11">
      <c r="C788" s="317"/>
      <c r="D788" s="346">
        <v>7.3</v>
      </c>
      <c r="E788" s="156"/>
      <c r="F788" s="156"/>
      <c r="G788" s="27" t="s">
        <v>186</v>
      </c>
      <c r="H788" s="28" t="s">
        <v>18</v>
      </c>
      <c r="I788" s="22">
        <v>380</v>
      </c>
      <c r="J788" s="34">
        <v>47074</v>
      </c>
      <c r="K788" s="308">
        <f t="shared" si="47"/>
        <v>17888120</v>
      </c>
    </row>
    <row r="789" spans="3:11">
      <c r="C789" s="317"/>
      <c r="D789" s="346">
        <v>7.4</v>
      </c>
      <c r="E789" s="156"/>
      <c r="F789" s="156"/>
      <c r="G789" s="27" t="s">
        <v>188</v>
      </c>
      <c r="H789" s="28" t="s">
        <v>18</v>
      </c>
      <c r="I789" s="22">
        <v>330</v>
      </c>
      <c r="J789" s="34">
        <v>77119</v>
      </c>
      <c r="K789" s="308">
        <f t="shared" si="47"/>
        <v>25449270</v>
      </c>
    </row>
    <row r="790" spans="3:11">
      <c r="C790" s="317"/>
      <c r="D790" s="346">
        <v>7.5</v>
      </c>
      <c r="E790" s="156"/>
      <c r="F790" s="156"/>
      <c r="G790" s="27" t="s">
        <v>190</v>
      </c>
      <c r="H790" s="28" t="s">
        <v>18</v>
      </c>
      <c r="I790" s="22">
        <v>144</v>
      </c>
      <c r="J790" s="34">
        <v>89564</v>
      </c>
      <c r="K790" s="308">
        <f t="shared" si="47"/>
        <v>12897216</v>
      </c>
    </row>
    <row r="791" spans="3:11">
      <c r="C791" s="317"/>
      <c r="D791" s="346">
        <v>7.6</v>
      </c>
      <c r="E791" s="156"/>
      <c r="F791" s="156"/>
      <c r="G791" s="27" t="s">
        <v>192</v>
      </c>
      <c r="H791" s="28" t="s">
        <v>18</v>
      </c>
      <c r="I791" s="22">
        <v>24</v>
      </c>
      <c r="J791" s="34">
        <v>215159</v>
      </c>
      <c r="K791" s="308">
        <f t="shared" si="47"/>
        <v>5163816</v>
      </c>
    </row>
    <row r="792" spans="3:11">
      <c r="C792" s="317"/>
      <c r="D792" s="346">
        <v>7.7</v>
      </c>
      <c r="E792" s="156"/>
      <c r="F792" s="156"/>
      <c r="G792" s="27" t="s">
        <v>194</v>
      </c>
      <c r="H792" s="28" t="s">
        <v>18</v>
      </c>
      <c r="I792" s="22">
        <v>120</v>
      </c>
      <c r="J792" s="34">
        <v>169807</v>
      </c>
      <c r="K792" s="308">
        <f t="shared" si="47"/>
        <v>20376840</v>
      </c>
    </row>
    <row r="793" spans="3:11">
      <c r="C793" s="317"/>
      <c r="D793" s="346">
        <v>7.8</v>
      </c>
      <c r="E793" s="156"/>
      <c r="F793" s="156"/>
      <c r="G793" s="27" t="s">
        <v>196</v>
      </c>
      <c r="H793" s="28" t="s">
        <v>18</v>
      </c>
      <c r="I793" s="22">
        <v>90</v>
      </c>
      <c r="J793" s="34">
        <v>240156</v>
      </c>
      <c r="K793" s="308">
        <f t="shared" si="47"/>
        <v>21614040</v>
      </c>
    </row>
    <row r="794" spans="3:11">
      <c r="C794" s="317"/>
      <c r="D794" s="346">
        <v>7.9</v>
      </c>
      <c r="E794" s="156"/>
      <c r="F794" s="156"/>
      <c r="G794" s="27" t="s">
        <v>198</v>
      </c>
      <c r="H794" s="28" t="s">
        <v>27</v>
      </c>
      <c r="I794" s="22">
        <v>155</v>
      </c>
      <c r="J794" s="34">
        <v>93796</v>
      </c>
      <c r="K794" s="308">
        <f t="shared" si="47"/>
        <v>14538380</v>
      </c>
    </row>
    <row r="795" spans="3:11">
      <c r="C795" s="317"/>
      <c r="D795" s="346">
        <v>7.1</v>
      </c>
      <c r="E795" s="156"/>
      <c r="F795" s="156"/>
      <c r="G795" s="27" t="s">
        <v>200</v>
      </c>
      <c r="H795" s="28" t="s">
        <v>27</v>
      </c>
      <c r="I795" s="22">
        <v>76</v>
      </c>
      <c r="J795" s="34">
        <v>159164</v>
      </c>
      <c r="K795" s="308">
        <f t="shared" si="47"/>
        <v>12096464</v>
      </c>
    </row>
    <row r="796" spans="3:11">
      <c r="C796" s="317"/>
      <c r="D796" s="346">
        <v>7.11</v>
      </c>
      <c r="E796" s="156"/>
      <c r="F796" s="156"/>
      <c r="G796" s="30" t="s">
        <v>1167</v>
      </c>
      <c r="H796" s="28" t="s">
        <v>27</v>
      </c>
      <c r="I796" s="22">
        <v>88</v>
      </c>
      <c r="J796" s="34">
        <v>187132</v>
      </c>
      <c r="K796" s="308">
        <f t="shared" si="47"/>
        <v>16467616</v>
      </c>
    </row>
    <row r="797" spans="3:11">
      <c r="C797" s="317"/>
      <c r="D797" s="346">
        <v>7.12</v>
      </c>
      <c r="E797" s="156"/>
      <c r="F797" s="156"/>
      <c r="G797" s="30" t="s">
        <v>1168</v>
      </c>
      <c r="H797" s="28" t="s">
        <v>27</v>
      </c>
      <c r="I797" s="22">
        <v>25</v>
      </c>
      <c r="J797" s="34">
        <v>216281</v>
      </c>
      <c r="K797" s="308">
        <f t="shared" si="47"/>
        <v>5407025</v>
      </c>
    </row>
    <row r="798" spans="3:11" ht="20.399999999999999">
      <c r="C798" s="317"/>
      <c r="D798" s="346">
        <v>7.13</v>
      </c>
      <c r="E798" s="156"/>
      <c r="F798" s="156"/>
      <c r="G798" s="30" t="s">
        <v>1169</v>
      </c>
      <c r="H798" s="28" t="s">
        <v>27</v>
      </c>
      <c r="I798" s="22">
        <v>27</v>
      </c>
      <c r="J798" s="34">
        <v>889005</v>
      </c>
      <c r="K798" s="308">
        <f t="shared" si="47"/>
        <v>24003135</v>
      </c>
    </row>
    <row r="799" spans="3:11">
      <c r="C799" s="317"/>
      <c r="D799" s="346">
        <v>7.14</v>
      </c>
      <c r="E799" s="156"/>
      <c r="F799" s="156"/>
      <c r="G799" s="30" t="s">
        <v>1170</v>
      </c>
      <c r="H799" s="28" t="s">
        <v>27</v>
      </c>
      <c r="I799" s="22">
        <v>4</v>
      </c>
      <c r="J799" s="34">
        <v>440778</v>
      </c>
      <c r="K799" s="308">
        <f t="shared" si="47"/>
        <v>1763112</v>
      </c>
    </row>
    <row r="800" spans="3:11">
      <c r="C800" s="317"/>
      <c r="D800" s="346">
        <v>7.15</v>
      </c>
      <c r="E800" s="156"/>
      <c r="F800" s="156"/>
      <c r="G800" s="27" t="s">
        <v>1171</v>
      </c>
      <c r="H800" s="28" t="s">
        <v>27</v>
      </c>
      <c r="I800" s="22">
        <v>2</v>
      </c>
      <c r="J800" s="34">
        <v>1734530</v>
      </c>
      <c r="K800" s="308">
        <f t="shared" si="47"/>
        <v>3469060</v>
      </c>
    </row>
    <row r="801" spans="3:11">
      <c r="C801" s="303" t="s">
        <v>32</v>
      </c>
      <c r="D801" s="160"/>
      <c r="E801" s="160"/>
      <c r="F801" s="160"/>
      <c r="G801" s="160"/>
      <c r="H801" s="160"/>
      <c r="I801" s="160"/>
      <c r="J801" s="160"/>
      <c r="K801" s="315">
        <f>+SUM(K786:K800)</f>
        <v>199269808</v>
      </c>
    </row>
    <row r="802" spans="3:11" ht="15" thickBot="1">
      <c r="C802" s="319"/>
      <c r="D802" s="241"/>
      <c r="E802" s="241"/>
      <c r="F802" s="241"/>
      <c r="G802" s="241"/>
      <c r="H802" s="241"/>
      <c r="I802" s="241"/>
      <c r="J802" s="241"/>
      <c r="K802" s="320"/>
    </row>
    <row r="803" spans="3:11" ht="15" thickBot="1">
      <c r="C803" s="292"/>
      <c r="D803" s="293">
        <v>8</v>
      </c>
      <c r="E803" s="294" t="s">
        <v>1172</v>
      </c>
      <c r="F803" s="295"/>
      <c r="G803" s="295"/>
      <c r="H803" s="296"/>
      <c r="I803" s="296"/>
      <c r="J803" s="296"/>
      <c r="K803" s="297"/>
    </row>
    <row r="804" spans="3:11">
      <c r="C804" s="317"/>
      <c r="D804" s="346">
        <v>8.1</v>
      </c>
      <c r="E804" s="156"/>
      <c r="F804" s="156"/>
      <c r="G804" s="27" t="s">
        <v>214</v>
      </c>
      <c r="H804" s="20" t="s">
        <v>27</v>
      </c>
      <c r="I804" s="187">
        <v>2</v>
      </c>
      <c r="J804" s="29">
        <v>1026374</v>
      </c>
      <c r="K804" s="322">
        <f>+I804*J804</f>
        <v>2052748</v>
      </c>
    </row>
    <row r="805" spans="3:11" ht="30.6">
      <c r="C805" s="318"/>
      <c r="D805" s="346" t="s">
        <v>215</v>
      </c>
      <c r="E805" s="156"/>
      <c r="F805" s="156"/>
      <c r="G805" s="30" t="s">
        <v>1173</v>
      </c>
      <c r="H805" s="24" t="s">
        <v>27</v>
      </c>
      <c r="I805" s="189">
        <v>2</v>
      </c>
      <c r="J805" s="29">
        <v>1519646</v>
      </c>
      <c r="K805" s="322">
        <f t="shared" ref="K805:K806" si="48">+I805*J805</f>
        <v>3039292</v>
      </c>
    </row>
    <row r="806" spans="3:11">
      <c r="C806" s="317"/>
      <c r="D806" s="346">
        <v>8.3000000000000007</v>
      </c>
      <c r="E806" s="156"/>
      <c r="F806" s="156"/>
      <c r="G806" s="27" t="s">
        <v>1174</v>
      </c>
      <c r="H806" s="20" t="s">
        <v>27</v>
      </c>
      <c r="I806" s="187">
        <v>1</v>
      </c>
      <c r="J806" s="29">
        <v>6304071</v>
      </c>
      <c r="K806" s="322">
        <f t="shared" si="48"/>
        <v>6304071</v>
      </c>
    </row>
    <row r="807" spans="3:11">
      <c r="C807" s="16"/>
      <c r="D807" s="237" t="s">
        <v>219</v>
      </c>
      <c r="E807" s="237"/>
      <c r="F807" s="237"/>
      <c r="G807" s="237"/>
      <c r="H807" s="237"/>
      <c r="I807" s="237"/>
      <c r="J807" s="237"/>
      <c r="K807" s="316"/>
    </row>
    <row r="808" spans="3:11">
      <c r="C808" s="317"/>
      <c r="D808" s="346">
        <v>8.4</v>
      </c>
      <c r="E808" s="156"/>
      <c r="F808" s="156"/>
      <c r="G808" s="27" t="s">
        <v>1175</v>
      </c>
      <c r="H808" s="28" t="s">
        <v>18</v>
      </c>
      <c r="I808" s="190">
        <v>36</v>
      </c>
      <c r="J808" s="29">
        <v>710794</v>
      </c>
      <c r="K808" s="305">
        <f>+I808*J808</f>
        <v>25588584</v>
      </c>
    </row>
    <row r="809" spans="3:11">
      <c r="C809" s="317"/>
      <c r="D809" s="346">
        <v>8.5</v>
      </c>
      <c r="E809" s="156"/>
      <c r="F809" s="156"/>
      <c r="G809" s="27" t="s">
        <v>223</v>
      </c>
      <c r="H809" s="28" t="s">
        <v>27</v>
      </c>
      <c r="I809" s="190">
        <v>6</v>
      </c>
      <c r="J809" s="29">
        <v>144820</v>
      </c>
      <c r="K809" s="305">
        <f t="shared" ref="K809:K812" si="49">+I809*J809</f>
        <v>868920</v>
      </c>
    </row>
    <row r="810" spans="3:11">
      <c r="C810" s="317"/>
      <c r="D810" s="346">
        <v>8.6</v>
      </c>
      <c r="E810" s="156"/>
      <c r="F810" s="156"/>
      <c r="G810" s="27" t="s">
        <v>225</v>
      </c>
      <c r="H810" s="28" t="s">
        <v>27</v>
      </c>
      <c r="I810" s="190">
        <v>6</v>
      </c>
      <c r="J810" s="29">
        <v>222172</v>
      </c>
      <c r="K810" s="305">
        <f t="shared" si="49"/>
        <v>1333032</v>
      </c>
    </row>
    <row r="811" spans="3:11">
      <c r="C811" s="317"/>
      <c r="D811" s="346">
        <v>8.6999999999999993</v>
      </c>
      <c r="E811" s="156"/>
      <c r="F811" s="156"/>
      <c r="G811" s="27" t="s">
        <v>227</v>
      </c>
      <c r="H811" s="28" t="s">
        <v>27</v>
      </c>
      <c r="I811" s="190">
        <v>3</v>
      </c>
      <c r="J811" s="29">
        <v>367270</v>
      </c>
      <c r="K811" s="305">
        <f t="shared" si="49"/>
        <v>1101810</v>
      </c>
    </row>
    <row r="812" spans="3:11">
      <c r="C812" s="317"/>
      <c r="D812" s="346">
        <v>8.8000000000000007</v>
      </c>
      <c r="E812" s="156"/>
      <c r="F812" s="156"/>
      <c r="G812" s="27" t="s">
        <v>229</v>
      </c>
      <c r="H812" s="28" t="s">
        <v>27</v>
      </c>
      <c r="I812" s="190">
        <v>3</v>
      </c>
      <c r="J812" s="29">
        <v>583449</v>
      </c>
      <c r="K812" s="305">
        <f t="shared" si="49"/>
        <v>1750347</v>
      </c>
    </row>
    <row r="813" spans="3:11">
      <c r="C813" s="303" t="s">
        <v>32</v>
      </c>
      <c r="D813" s="160"/>
      <c r="E813" s="160"/>
      <c r="F813" s="160"/>
      <c r="G813" s="160"/>
      <c r="H813" s="160"/>
      <c r="I813" s="160"/>
      <c r="J813" s="160"/>
      <c r="K813" s="315">
        <f>+SUM(K804:K812)</f>
        <v>42038804</v>
      </c>
    </row>
    <row r="814" spans="3:11" ht="15" thickBot="1">
      <c r="C814" s="319"/>
      <c r="D814" s="241"/>
      <c r="E814" s="241"/>
      <c r="F814" s="241"/>
      <c r="G814" s="241"/>
      <c r="H814" s="241"/>
      <c r="I814" s="241"/>
      <c r="J814" s="241"/>
      <c r="K814" s="320"/>
    </row>
    <row r="815" spans="3:11" ht="15" thickBot="1">
      <c r="C815" s="292"/>
      <c r="D815" s="352">
        <v>9</v>
      </c>
      <c r="E815" s="294" t="s">
        <v>1176</v>
      </c>
      <c r="F815" s="295"/>
      <c r="G815" s="295"/>
      <c r="H815" s="296"/>
      <c r="I815" s="296"/>
      <c r="J815" s="296"/>
      <c r="K815" s="297"/>
    </row>
    <row r="816" spans="3:11">
      <c r="C816" s="300"/>
      <c r="D816" s="346">
        <v>9.1</v>
      </c>
      <c r="E816" s="156"/>
      <c r="F816" s="156"/>
      <c r="G816" s="27" t="s">
        <v>1177</v>
      </c>
      <c r="H816" s="20" t="s">
        <v>18</v>
      </c>
      <c r="I816" s="187">
        <v>60</v>
      </c>
      <c r="J816" s="34">
        <v>449410</v>
      </c>
      <c r="K816" s="313">
        <f>+I816*J816</f>
        <v>26964600</v>
      </c>
    </row>
    <row r="817" spans="3:11">
      <c r="C817" s="300"/>
      <c r="D817" s="346">
        <v>9.1999999999999993</v>
      </c>
      <c r="E817" s="156"/>
      <c r="F817" s="156"/>
      <c r="G817" s="27" t="s">
        <v>235</v>
      </c>
      <c r="H817" s="20" t="s">
        <v>18</v>
      </c>
      <c r="I817" s="187">
        <v>726</v>
      </c>
      <c r="J817" s="34">
        <v>113571</v>
      </c>
      <c r="K817" s="313">
        <f t="shared" ref="K817:K852" si="50">+I817*J817</f>
        <v>82452546</v>
      </c>
    </row>
    <row r="818" spans="3:11">
      <c r="C818" s="300"/>
      <c r="D818" s="346">
        <v>9.3000000000000007</v>
      </c>
      <c r="E818" s="156"/>
      <c r="F818" s="156"/>
      <c r="G818" s="27" t="s">
        <v>237</v>
      </c>
      <c r="H818" s="20" t="s">
        <v>18</v>
      </c>
      <c r="I818" s="187">
        <v>120</v>
      </c>
      <c r="J818" s="34">
        <v>154566</v>
      </c>
      <c r="K818" s="313">
        <f t="shared" si="50"/>
        <v>18547920</v>
      </c>
    </row>
    <row r="819" spans="3:11">
      <c r="C819" s="300"/>
      <c r="D819" s="346">
        <v>9.4</v>
      </c>
      <c r="E819" s="156"/>
      <c r="F819" s="156"/>
      <c r="G819" s="27" t="s">
        <v>239</v>
      </c>
      <c r="H819" s="20" t="s">
        <v>18</v>
      </c>
      <c r="I819" s="187">
        <v>60</v>
      </c>
      <c r="J819" s="34">
        <v>185044</v>
      </c>
      <c r="K819" s="313">
        <f t="shared" si="50"/>
        <v>11102640</v>
      </c>
    </row>
    <row r="820" spans="3:11">
      <c r="C820" s="300"/>
      <c r="D820" s="346">
        <v>9.5</v>
      </c>
      <c r="E820" s="156"/>
      <c r="F820" s="156"/>
      <c r="G820" s="27" t="s">
        <v>241</v>
      </c>
      <c r="H820" s="20" t="s">
        <v>18</v>
      </c>
      <c r="I820" s="187">
        <v>180</v>
      </c>
      <c r="J820" s="34">
        <v>293160</v>
      </c>
      <c r="K820" s="313">
        <f t="shared" si="50"/>
        <v>52768800</v>
      </c>
    </row>
    <row r="821" spans="3:11">
      <c r="C821" s="300"/>
      <c r="D821" s="346">
        <v>9.6</v>
      </c>
      <c r="E821" s="156"/>
      <c r="F821" s="156"/>
      <c r="G821" s="27" t="s">
        <v>245</v>
      </c>
      <c r="H821" s="20" t="s">
        <v>18</v>
      </c>
      <c r="I821" s="187">
        <v>210</v>
      </c>
      <c r="J821" s="34">
        <v>519157</v>
      </c>
      <c r="K821" s="313">
        <f t="shared" si="50"/>
        <v>109022970</v>
      </c>
    </row>
    <row r="822" spans="3:11">
      <c r="C822" s="300"/>
      <c r="D822" s="346">
        <v>9.6999999999999993</v>
      </c>
      <c r="E822" s="156"/>
      <c r="F822" s="156"/>
      <c r="G822" s="27" t="s">
        <v>247</v>
      </c>
      <c r="H822" s="20" t="s">
        <v>18</v>
      </c>
      <c r="I822" s="187">
        <v>6</v>
      </c>
      <c r="J822" s="34">
        <v>891498</v>
      </c>
      <c r="K822" s="313">
        <f t="shared" si="50"/>
        <v>5348988</v>
      </c>
    </row>
    <row r="823" spans="3:11">
      <c r="C823" s="300"/>
      <c r="D823" s="346">
        <v>9.8000000000000007</v>
      </c>
      <c r="E823" s="156"/>
      <c r="F823" s="156"/>
      <c r="G823" s="27" t="s">
        <v>249</v>
      </c>
      <c r="H823" s="20" t="s">
        <v>18</v>
      </c>
      <c r="I823" s="187">
        <v>726</v>
      </c>
      <c r="J823" s="34">
        <v>21392</v>
      </c>
      <c r="K823" s="313">
        <f t="shared" si="50"/>
        <v>15530592</v>
      </c>
    </row>
    <row r="824" spans="3:11">
      <c r="C824" s="300"/>
      <c r="D824" s="346">
        <v>9.9</v>
      </c>
      <c r="E824" s="156"/>
      <c r="F824" s="156"/>
      <c r="G824" s="27" t="s">
        <v>251</v>
      </c>
      <c r="H824" s="20" t="s">
        <v>18</v>
      </c>
      <c r="I824" s="187">
        <v>120</v>
      </c>
      <c r="J824" s="34">
        <v>23800</v>
      </c>
      <c r="K824" s="313">
        <f t="shared" si="50"/>
        <v>2856000</v>
      </c>
    </row>
    <row r="825" spans="3:11">
      <c r="C825" s="300"/>
      <c r="D825" s="346">
        <v>9.1</v>
      </c>
      <c r="E825" s="156"/>
      <c r="F825" s="156"/>
      <c r="G825" s="27" t="s">
        <v>253</v>
      </c>
      <c r="H825" s="20" t="s">
        <v>18</v>
      </c>
      <c r="I825" s="187">
        <v>60</v>
      </c>
      <c r="J825" s="34">
        <v>36825</v>
      </c>
      <c r="K825" s="313">
        <f t="shared" si="50"/>
        <v>2209500</v>
      </c>
    </row>
    <row r="826" spans="3:11">
      <c r="C826" s="300"/>
      <c r="D826" s="346">
        <v>9.11</v>
      </c>
      <c r="E826" s="156"/>
      <c r="F826" s="156"/>
      <c r="G826" s="27" t="s">
        <v>255</v>
      </c>
      <c r="H826" s="20" t="s">
        <v>18</v>
      </c>
      <c r="I826" s="187">
        <v>180</v>
      </c>
      <c r="J826" s="34">
        <v>44929</v>
      </c>
      <c r="K826" s="313">
        <f t="shared" si="50"/>
        <v>8087220</v>
      </c>
    </row>
    <row r="827" spans="3:11">
      <c r="C827" s="300"/>
      <c r="D827" s="346">
        <v>9.1199999999999992</v>
      </c>
      <c r="E827" s="156"/>
      <c r="F827" s="156"/>
      <c r="G827" s="27" t="s">
        <v>259</v>
      </c>
      <c r="H827" s="20" t="s">
        <v>18</v>
      </c>
      <c r="I827" s="187">
        <v>210</v>
      </c>
      <c r="J827" s="34">
        <v>60339</v>
      </c>
      <c r="K827" s="313">
        <f t="shared" si="50"/>
        <v>12671190</v>
      </c>
    </row>
    <row r="828" spans="3:11">
      <c r="C828" s="300"/>
      <c r="D828" s="346">
        <v>9.1300000000000008</v>
      </c>
      <c r="E828" s="156"/>
      <c r="F828" s="156"/>
      <c r="G828" s="27" t="s">
        <v>261</v>
      </c>
      <c r="H828" s="20" t="s">
        <v>18</v>
      </c>
      <c r="I828" s="187">
        <v>6</v>
      </c>
      <c r="J828" s="34">
        <v>83720</v>
      </c>
      <c r="K828" s="313">
        <f t="shared" si="50"/>
        <v>502320</v>
      </c>
    </row>
    <row r="829" spans="3:11">
      <c r="C829" s="300"/>
      <c r="D829" s="346">
        <v>9.14</v>
      </c>
      <c r="E829" s="156"/>
      <c r="F829" s="156"/>
      <c r="G829" s="27" t="s">
        <v>1178</v>
      </c>
      <c r="H829" s="20" t="s">
        <v>27</v>
      </c>
      <c r="I829" s="187">
        <v>8</v>
      </c>
      <c r="J829" s="34">
        <v>2503377</v>
      </c>
      <c r="K829" s="313">
        <f t="shared" si="50"/>
        <v>20027016</v>
      </c>
    </row>
    <row r="830" spans="3:11">
      <c r="C830" s="300"/>
      <c r="D830" s="346">
        <v>9.15</v>
      </c>
      <c r="E830" s="156"/>
      <c r="F830" s="156"/>
      <c r="G830" s="27" t="s">
        <v>263</v>
      </c>
      <c r="H830" s="20" t="s">
        <v>27</v>
      </c>
      <c r="I830" s="187">
        <v>250</v>
      </c>
      <c r="J830" s="34">
        <v>22298</v>
      </c>
      <c r="K830" s="313">
        <f t="shared" si="50"/>
        <v>5574500</v>
      </c>
    </row>
    <row r="831" spans="3:11">
      <c r="C831" s="300"/>
      <c r="D831" s="346">
        <v>9.16</v>
      </c>
      <c r="E831" s="156"/>
      <c r="F831" s="156"/>
      <c r="G831" s="27" t="s">
        <v>265</v>
      </c>
      <c r="H831" s="20" t="s">
        <v>27</v>
      </c>
      <c r="I831" s="187">
        <v>135</v>
      </c>
      <c r="J831" s="34">
        <v>67615</v>
      </c>
      <c r="K831" s="313">
        <f t="shared" si="50"/>
        <v>9128025</v>
      </c>
    </row>
    <row r="832" spans="3:11">
      <c r="C832" s="300"/>
      <c r="D832" s="346">
        <v>9.17</v>
      </c>
      <c r="E832" s="156"/>
      <c r="F832" s="156"/>
      <c r="G832" s="27" t="s">
        <v>267</v>
      </c>
      <c r="H832" s="20" t="s">
        <v>27</v>
      </c>
      <c r="I832" s="187">
        <v>92</v>
      </c>
      <c r="J832" s="34">
        <v>82490</v>
      </c>
      <c r="K832" s="313">
        <f t="shared" si="50"/>
        <v>7589080</v>
      </c>
    </row>
    <row r="833" spans="3:11">
      <c r="C833" s="300"/>
      <c r="D833" s="346">
        <v>9.18</v>
      </c>
      <c r="E833" s="156"/>
      <c r="F833" s="156"/>
      <c r="G833" s="27" t="s">
        <v>269</v>
      </c>
      <c r="H833" s="20" t="s">
        <v>27</v>
      </c>
      <c r="I833" s="187">
        <v>190</v>
      </c>
      <c r="J833" s="34">
        <v>95425</v>
      </c>
      <c r="K833" s="313">
        <f t="shared" si="50"/>
        <v>18130750</v>
      </c>
    </row>
    <row r="834" spans="3:11">
      <c r="C834" s="300"/>
      <c r="D834" s="346">
        <v>9.19</v>
      </c>
      <c r="E834" s="156"/>
      <c r="F834" s="156"/>
      <c r="G834" s="27" t="s">
        <v>273</v>
      </c>
      <c r="H834" s="20" t="s">
        <v>27</v>
      </c>
      <c r="I834" s="187">
        <v>267</v>
      </c>
      <c r="J834" s="34">
        <v>155655</v>
      </c>
      <c r="K834" s="313">
        <f t="shared" si="50"/>
        <v>41559885</v>
      </c>
    </row>
    <row r="835" spans="3:11">
      <c r="C835" s="300"/>
      <c r="D835" s="346">
        <v>9.1999999999999993</v>
      </c>
      <c r="E835" s="156"/>
      <c r="F835" s="156"/>
      <c r="G835" s="27" t="s">
        <v>275</v>
      </c>
      <c r="H835" s="20" t="s">
        <v>27</v>
      </c>
      <c r="I835" s="187">
        <v>22</v>
      </c>
      <c r="J835" s="34">
        <v>242235</v>
      </c>
      <c r="K835" s="313">
        <f t="shared" si="50"/>
        <v>5329170</v>
      </c>
    </row>
    <row r="836" spans="3:11">
      <c r="C836" s="300"/>
      <c r="D836" s="346">
        <v>9.2100000000000009</v>
      </c>
      <c r="E836" s="156"/>
      <c r="F836" s="156"/>
      <c r="G836" s="27" t="s">
        <v>1179</v>
      </c>
      <c r="H836" s="20" t="s">
        <v>27</v>
      </c>
      <c r="I836" s="187">
        <v>2</v>
      </c>
      <c r="J836" s="34">
        <v>291297</v>
      </c>
      <c r="K836" s="313">
        <f t="shared" si="50"/>
        <v>582594</v>
      </c>
    </row>
    <row r="837" spans="3:11">
      <c r="C837" s="300"/>
      <c r="D837" s="346">
        <v>9.2200000000000006</v>
      </c>
      <c r="E837" s="156"/>
      <c r="F837" s="156"/>
      <c r="G837" s="27" t="s">
        <v>1180</v>
      </c>
      <c r="H837" s="20" t="s">
        <v>27</v>
      </c>
      <c r="I837" s="187">
        <v>2</v>
      </c>
      <c r="J837" s="34">
        <v>760522</v>
      </c>
      <c r="K837" s="313">
        <f t="shared" si="50"/>
        <v>1521044</v>
      </c>
    </row>
    <row r="838" spans="3:11">
      <c r="C838" s="300"/>
      <c r="D838" s="346">
        <v>9.23</v>
      </c>
      <c r="E838" s="156"/>
      <c r="F838" s="156"/>
      <c r="G838" s="27" t="s">
        <v>1181</v>
      </c>
      <c r="H838" s="20" t="s">
        <v>27</v>
      </c>
      <c r="I838" s="187">
        <v>2</v>
      </c>
      <c r="J838" s="34">
        <v>5990955</v>
      </c>
      <c r="K838" s="313">
        <f t="shared" si="50"/>
        <v>11981910</v>
      </c>
    </row>
    <row r="839" spans="3:11">
      <c r="C839" s="300"/>
      <c r="D839" s="346">
        <v>9.24</v>
      </c>
      <c r="E839" s="156"/>
      <c r="F839" s="156"/>
      <c r="G839" s="27" t="s">
        <v>285</v>
      </c>
      <c r="H839" s="20" t="s">
        <v>27</v>
      </c>
      <c r="I839" s="187">
        <v>2</v>
      </c>
      <c r="J839" s="34">
        <v>742058</v>
      </c>
      <c r="K839" s="313">
        <f t="shared" si="50"/>
        <v>1484116</v>
      </c>
    </row>
    <row r="840" spans="3:11">
      <c r="C840" s="300"/>
      <c r="D840" s="346">
        <v>9.25</v>
      </c>
      <c r="E840" s="156"/>
      <c r="F840" s="156"/>
      <c r="G840" s="27" t="s">
        <v>287</v>
      </c>
      <c r="H840" s="20" t="s">
        <v>27</v>
      </c>
      <c r="I840" s="187">
        <v>1</v>
      </c>
      <c r="J840" s="34">
        <v>2022065</v>
      </c>
      <c r="K840" s="313">
        <f t="shared" si="50"/>
        <v>2022065</v>
      </c>
    </row>
    <row r="841" spans="3:11">
      <c r="C841" s="300"/>
      <c r="D841" s="346">
        <v>9.26</v>
      </c>
      <c r="E841" s="156"/>
      <c r="F841" s="156"/>
      <c r="G841" s="27" t="s">
        <v>289</v>
      </c>
      <c r="H841" s="20" t="s">
        <v>27</v>
      </c>
      <c r="I841" s="187">
        <v>1</v>
      </c>
      <c r="J841" s="34">
        <v>7188795</v>
      </c>
      <c r="K841" s="313">
        <f t="shared" si="50"/>
        <v>7188795</v>
      </c>
    </row>
    <row r="842" spans="3:11">
      <c r="C842" s="300"/>
      <c r="D842" s="346">
        <v>9.27</v>
      </c>
      <c r="E842" s="156"/>
      <c r="F842" s="156"/>
      <c r="G842" s="27" t="s">
        <v>291</v>
      </c>
      <c r="H842" s="20" t="s">
        <v>27</v>
      </c>
      <c r="I842" s="187">
        <v>1</v>
      </c>
      <c r="J842" s="34">
        <v>2229770</v>
      </c>
      <c r="K842" s="313">
        <f t="shared" si="50"/>
        <v>2229770</v>
      </c>
    </row>
    <row r="843" spans="3:11">
      <c r="C843" s="300"/>
      <c r="D843" s="346">
        <v>9.2799999999999994</v>
      </c>
      <c r="E843" s="156"/>
      <c r="F843" s="156"/>
      <c r="G843" s="27" t="s">
        <v>1182</v>
      </c>
      <c r="H843" s="20" t="s">
        <v>27</v>
      </c>
      <c r="I843" s="187">
        <v>7</v>
      </c>
      <c r="J843" s="34">
        <v>3268278</v>
      </c>
      <c r="K843" s="313">
        <f t="shared" si="50"/>
        <v>22877946</v>
      </c>
    </row>
    <row r="844" spans="3:11">
      <c r="C844" s="300"/>
      <c r="D844" s="346">
        <v>9.2899999999999991</v>
      </c>
      <c r="E844" s="156"/>
      <c r="F844" s="156"/>
      <c r="G844" s="27" t="s">
        <v>1183</v>
      </c>
      <c r="H844" s="20" t="s">
        <v>27</v>
      </c>
      <c r="I844" s="187">
        <v>7</v>
      </c>
      <c r="J844" s="34">
        <v>872383</v>
      </c>
      <c r="K844" s="313">
        <f t="shared" si="50"/>
        <v>6106681</v>
      </c>
    </row>
    <row r="845" spans="3:11">
      <c r="C845" s="300"/>
      <c r="D845" s="346">
        <v>9.3000000000000007</v>
      </c>
      <c r="E845" s="156"/>
      <c r="F845" s="156"/>
      <c r="G845" s="27" t="s">
        <v>297</v>
      </c>
      <c r="H845" s="20" t="s">
        <v>27</v>
      </c>
      <c r="I845" s="187">
        <v>227</v>
      </c>
      <c r="J845" s="34">
        <v>144089</v>
      </c>
      <c r="K845" s="313">
        <f t="shared" si="50"/>
        <v>32708203</v>
      </c>
    </row>
    <row r="846" spans="3:11">
      <c r="C846" s="300"/>
      <c r="D846" s="346">
        <v>9.31</v>
      </c>
      <c r="E846" s="156"/>
      <c r="F846" s="156"/>
      <c r="G846" s="27" t="s">
        <v>299</v>
      </c>
      <c r="H846" s="20" t="s">
        <v>27</v>
      </c>
      <c r="I846" s="187">
        <v>227</v>
      </c>
      <c r="J846" s="34">
        <v>83007</v>
      </c>
      <c r="K846" s="313">
        <f t="shared" si="50"/>
        <v>18842589</v>
      </c>
    </row>
    <row r="847" spans="3:11">
      <c r="C847" s="300"/>
      <c r="D847" s="346">
        <v>9.32</v>
      </c>
      <c r="E847" s="156"/>
      <c r="F847" s="156"/>
      <c r="G847" s="27" t="s">
        <v>301</v>
      </c>
      <c r="H847" s="20" t="s">
        <v>27</v>
      </c>
      <c r="I847" s="187">
        <v>399</v>
      </c>
      <c r="J847" s="34">
        <v>380094</v>
      </c>
      <c r="K847" s="313">
        <f t="shared" si="50"/>
        <v>151657506</v>
      </c>
    </row>
    <row r="848" spans="3:11">
      <c r="C848" s="300"/>
      <c r="D848" s="346">
        <v>9.33</v>
      </c>
      <c r="E848" s="156"/>
      <c r="F848" s="156"/>
      <c r="G848" s="27" t="s">
        <v>1184</v>
      </c>
      <c r="H848" s="20" t="s">
        <v>27</v>
      </c>
      <c r="I848" s="187">
        <v>8</v>
      </c>
      <c r="J848" s="34">
        <v>202644</v>
      </c>
      <c r="K848" s="313">
        <f t="shared" si="50"/>
        <v>1621152</v>
      </c>
    </row>
    <row r="849" spans="3:11">
      <c r="C849" s="300"/>
      <c r="D849" s="346">
        <v>9.34</v>
      </c>
      <c r="E849" s="156"/>
      <c r="F849" s="156"/>
      <c r="G849" s="27" t="s">
        <v>305</v>
      </c>
      <c r="H849" s="20" t="s">
        <v>27</v>
      </c>
      <c r="I849" s="187">
        <v>1</v>
      </c>
      <c r="J849" s="34">
        <v>5235386</v>
      </c>
      <c r="K849" s="313">
        <f t="shared" si="50"/>
        <v>5235386</v>
      </c>
    </row>
    <row r="850" spans="3:11">
      <c r="C850" s="300"/>
      <c r="D850" s="346">
        <v>9.35</v>
      </c>
      <c r="E850" s="156"/>
      <c r="F850" s="156"/>
      <c r="G850" s="27" t="s">
        <v>307</v>
      </c>
      <c r="H850" s="20" t="s">
        <v>27</v>
      </c>
      <c r="I850" s="187">
        <v>2</v>
      </c>
      <c r="J850" s="34">
        <v>2710021</v>
      </c>
      <c r="K850" s="313">
        <f t="shared" si="50"/>
        <v>5420042</v>
      </c>
    </row>
    <row r="851" spans="3:11">
      <c r="C851" s="300"/>
      <c r="D851" s="346">
        <v>9.36</v>
      </c>
      <c r="E851" s="156"/>
      <c r="F851" s="156"/>
      <c r="G851" s="27" t="s">
        <v>1185</v>
      </c>
      <c r="H851" s="20" t="s">
        <v>27</v>
      </c>
      <c r="I851" s="187">
        <v>2</v>
      </c>
      <c r="J851" s="34">
        <v>2897354</v>
      </c>
      <c r="K851" s="313">
        <f t="shared" si="50"/>
        <v>5794708</v>
      </c>
    </row>
    <row r="852" spans="3:11" ht="30.6">
      <c r="C852" s="302"/>
      <c r="D852" s="346" t="s">
        <v>304</v>
      </c>
      <c r="E852" s="156"/>
      <c r="F852" s="156"/>
      <c r="G852" s="30" t="s">
        <v>1186</v>
      </c>
      <c r="H852" s="24" t="s">
        <v>27</v>
      </c>
      <c r="I852" s="189">
        <v>1</v>
      </c>
      <c r="J852" s="34">
        <v>24320478</v>
      </c>
      <c r="K852" s="313">
        <f t="shared" si="50"/>
        <v>24320478</v>
      </c>
    </row>
    <row r="853" spans="3:11">
      <c r="C853" s="303" t="s">
        <v>32</v>
      </c>
      <c r="D853" s="160"/>
      <c r="E853" s="160"/>
      <c r="F853" s="160"/>
      <c r="G853" s="160"/>
      <c r="H853" s="160"/>
      <c r="I853" s="160"/>
      <c r="J853" s="160"/>
      <c r="K853" s="315">
        <f>+SUM(K816:K852)</f>
        <v>756998697</v>
      </c>
    </row>
    <row r="854" spans="3:11" ht="15" thickBot="1">
      <c r="C854" s="319"/>
      <c r="D854" s="241"/>
      <c r="E854" s="241"/>
      <c r="F854" s="241"/>
      <c r="G854" s="241"/>
      <c r="H854" s="241"/>
      <c r="I854" s="241"/>
      <c r="J854" s="241"/>
      <c r="K854" s="320"/>
    </row>
    <row r="855" spans="3:11" ht="15" thickBot="1">
      <c r="C855" s="292"/>
      <c r="D855" s="293">
        <v>10</v>
      </c>
      <c r="E855" s="294" t="s">
        <v>312</v>
      </c>
      <c r="F855" s="295"/>
      <c r="G855" s="295"/>
      <c r="H855" s="296"/>
      <c r="I855" s="296"/>
      <c r="J855" s="296"/>
      <c r="K855" s="297"/>
    </row>
    <row r="856" spans="3:11">
      <c r="C856" s="317"/>
      <c r="D856" s="346">
        <v>10.1</v>
      </c>
      <c r="E856" s="156"/>
      <c r="F856" s="156"/>
      <c r="G856" s="30" t="s">
        <v>314</v>
      </c>
      <c r="H856" s="28" t="s">
        <v>27</v>
      </c>
      <c r="I856" s="191">
        <v>1</v>
      </c>
      <c r="J856" s="29">
        <v>15852041</v>
      </c>
      <c r="K856" s="305">
        <f>+I856*J856</f>
        <v>15852041</v>
      </c>
    </row>
    <row r="857" spans="3:11">
      <c r="C857" s="317"/>
      <c r="D857" s="346">
        <v>10.199999999999999</v>
      </c>
      <c r="E857" s="156"/>
      <c r="F857" s="156"/>
      <c r="G857" s="30" t="s">
        <v>1187</v>
      </c>
      <c r="H857" s="28" t="s">
        <v>27</v>
      </c>
      <c r="I857" s="191">
        <v>204</v>
      </c>
      <c r="J857" s="29">
        <v>563044</v>
      </c>
      <c r="K857" s="305">
        <f t="shared" ref="K857:K864" si="51">+I857*J857</f>
        <v>114860976</v>
      </c>
    </row>
    <row r="858" spans="3:11">
      <c r="C858" s="317"/>
      <c r="D858" s="346">
        <v>10.3</v>
      </c>
      <c r="E858" s="156"/>
      <c r="F858" s="156"/>
      <c r="G858" s="30" t="s">
        <v>1188</v>
      </c>
      <c r="H858" s="28" t="s">
        <v>27</v>
      </c>
      <c r="I858" s="191">
        <v>4</v>
      </c>
      <c r="J858" s="29">
        <v>563044</v>
      </c>
      <c r="K858" s="305">
        <f t="shared" si="51"/>
        <v>2252176</v>
      </c>
    </row>
    <row r="859" spans="3:11">
      <c r="C859" s="317"/>
      <c r="D859" s="346">
        <v>10.4</v>
      </c>
      <c r="E859" s="156"/>
      <c r="F859" s="156"/>
      <c r="G859" s="30" t="s">
        <v>1189</v>
      </c>
      <c r="H859" s="28" t="s">
        <v>27</v>
      </c>
      <c r="I859" s="191">
        <v>208</v>
      </c>
      <c r="J859" s="29">
        <v>105799</v>
      </c>
      <c r="K859" s="305">
        <f t="shared" si="51"/>
        <v>22006192</v>
      </c>
    </row>
    <row r="860" spans="3:11">
      <c r="C860" s="317"/>
      <c r="D860" s="346">
        <v>10.5</v>
      </c>
      <c r="E860" s="156"/>
      <c r="F860" s="156"/>
      <c r="G860" s="30" t="s">
        <v>1190</v>
      </c>
      <c r="H860" s="28" t="s">
        <v>27</v>
      </c>
      <c r="I860" s="191">
        <v>8</v>
      </c>
      <c r="J860" s="29">
        <v>973671</v>
      </c>
      <c r="K860" s="305">
        <f t="shared" si="51"/>
        <v>7789368</v>
      </c>
    </row>
    <row r="861" spans="3:11">
      <c r="C861" s="317"/>
      <c r="D861" s="346">
        <v>10.6</v>
      </c>
      <c r="E861" s="156"/>
      <c r="F861" s="156"/>
      <c r="G861" s="30" t="s">
        <v>1191</v>
      </c>
      <c r="H861" s="28" t="s">
        <v>27</v>
      </c>
      <c r="I861" s="191">
        <v>8</v>
      </c>
      <c r="J861" s="29">
        <v>689344</v>
      </c>
      <c r="K861" s="305">
        <f t="shared" si="51"/>
        <v>5514752</v>
      </c>
    </row>
    <row r="862" spans="3:11">
      <c r="C862" s="317"/>
      <c r="D862" s="346">
        <v>10.7</v>
      </c>
      <c r="E862" s="156"/>
      <c r="F862" s="156"/>
      <c r="G862" s="30" t="s">
        <v>1192</v>
      </c>
      <c r="H862" s="28" t="s">
        <v>18</v>
      </c>
      <c r="I862" s="191">
        <v>1106.44</v>
      </c>
      <c r="J862" s="29">
        <v>28168</v>
      </c>
      <c r="K862" s="305">
        <f t="shared" si="51"/>
        <v>31166201.920000002</v>
      </c>
    </row>
    <row r="863" spans="3:11">
      <c r="C863" s="317"/>
      <c r="D863" s="346">
        <v>10.8</v>
      </c>
      <c r="E863" s="156"/>
      <c r="F863" s="156"/>
      <c r="G863" s="30" t="s">
        <v>1193</v>
      </c>
      <c r="H863" s="28" t="s">
        <v>18</v>
      </c>
      <c r="I863" s="191">
        <v>1106.44</v>
      </c>
      <c r="J863" s="29">
        <v>24372</v>
      </c>
      <c r="K863" s="305">
        <f t="shared" si="51"/>
        <v>26966155.68</v>
      </c>
    </row>
    <row r="864" spans="3:11">
      <c r="C864" s="317"/>
      <c r="D864" s="346">
        <v>10.9</v>
      </c>
      <c r="E864" s="156"/>
      <c r="F864" s="156"/>
      <c r="G864" s="30" t="s">
        <v>1194</v>
      </c>
      <c r="H864" s="28" t="s">
        <v>27</v>
      </c>
      <c r="I864" s="191">
        <v>298</v>
      </c>
      <c r="J864" s="29">
        <v>11936</v>
      </c>
      <c r="K864" s="305">
        <f t="shared" si="51"/>
        <v>3556928</v>
      </c>
    </row>
    <row r="865" spans="3:11">
      <c r="C865" s="303" t="s">
        <v>32</v>
      </c>
      <c r="D865" s="160"/>
      <c r="E865" s="160"/>
      <c r="F865" s="160"/>
      <c r="G865" s="160"/>
      <c r="H865" s="160"/>
      <c r="I865" s="160"/>
      <c r="J865" s="160"/>
      <c r="K865" s="315">
        <f>+SUM(K856:K864)</f>
        <v>229964790.60000002</v>
      </c>
    </row>
    <row r="866" spans="3:11" ht="15" thickBot="1">
      <c r="C866" s="319"/>
      <c r="D866" s="241"/>
      <c r="E866" s="241"/>
      <c r="F866" s="241"/>
      <c r="G866" s="241"/>
      <c r="H866" s="241"/>
      <c r="I866" s="241"/>
      <c r="J866" s="241"/>
      <c r="K866" s="320"/>
    </row>
    <row r="867" spans="3:11" ht="15" thickBot="1">
      <c r="C867" s="292"/>
      <c r="D867" s="293">
        <v>11</v>
      </c>
      <c r="E867" s="294" t="s">
        <v>1195</v>
      </c>
      <c r="F867" s="295"/>
      <c r="G867" s="295"/>
      <c r="H867" s="296"/>
      <c r="I867" s="296"/>
      <c r="J867" s="296"/>
      <c r="K867" s="297"/>
    </row>
    <row r="868" spans="3:11" ht="30.6">
      <c r="C868" s="318"/>
      <c r="D868" s="346" t="s">
        <v>329</v>
      </c>
      <c r="E868" s="156"/>
      <c r="F868" s="156"/>
      <c r="G868" s="30" t="s">
        <v>1196</v>
      </c>
      <c r="H868" s="24" t="s">
        <v>27</v>
      </c>
      <c r="I868" s="25">
        <v>2</v>
      </c>
      <c r="J868" s="36">
        <v>3602488</v>
      </c>
      <c r="K868" s="323">
        <f>I868*J868</f>
        <v>7204976</v>
      </c>
    </row>
    <row r="869" spans="3:11" ht="30.6">
      <c r="C869" s="318"/>
      <c r="D869" s="346" t="s">
        <v>331</v>
      </c>
      <c r="E869" s="156"/>
      <c r="F869" s="156"/>
      <c r="G869" s="30" t="s">
        <v>1197</v>
      </c>
      <c r="H869" s="24" t="s">
        <v>27</v>
      </c>
      <c r="I869" s="25">
        <v>50</v>
      </c>
      <c r="J869" s="36">
        <v>2325303</v>
      </c>
      <c r="K869" s="323">
        <f t="shared" ref="K869:K908" si="52">I869*J869</f>
        <v>116265150</v>
      </c>
    </row>
    <row r="870" spans="3:11" ht="30.6">
      <c r="C870" s="318"/>
      <c r="D870" s="346" t="s">
        <v>333</v>
      </c>
      <c r="E870" s="156"/>
      <c r="F870" s="156"/>
      <c r="G870" s="30" t="s">
        <v>1198</v>
      </c>
      <c r="H870" s="24" t="s">
        <v>27</v>
      </c>
      <c r="I870" s="25">
        <v>52</v>
      </c>
      <c r="J870" s="36">
        <v>2142817</v>
      </c>
      <c r="K870" s="323">
        <f t="shared" si="52"/>
        <v>111426484</v>
      </c>
    </row>
    <row r="871" spans="3:11" ht="30.6">
      <c r="C871" s="318"/>
      <c r="D871" s="346" t="s">
        <v>335</v>
      </c>
      <c r="E871" s="156"/>
      <c r="F871" s="156"/>
      <c r="G871" s="30" t="s">
        <v>1199</v>
      </c>
      <c r="H871" s="24" t="s">
        <v>27</v>
      </c>
      <c r="I871" s="25">
        <v>60</v>
      </c>
      <c r="J871" s="36">
        <v>1671729</v>
      </c>
      <c r="K871" s="323">
        <f t="shared" si="52"/>
        <v>100303740</v>
      </c>
    </row>
    <row r="872" spans="3:11" ht="30.6">
      <c r="C872" s="318"/>
      <c r="D872" s="346" t="s">
        <v>337</v>
      </c>
      <c r="E872" s="156"/>
      <c r="F872" s="156"/>
      <c r="G872" s="30" t="s">
        <v>1200</v>
      </c>
      <c r="H872" s="24" t="s">
        <v>27</v>
      </c>
      <c r="I872" s="25">
        <v>29</v>
      </c>
      <c r="J872" s="36">
        <v>1489243</v>
      </c>
      <c r="K872" s="323">
        <f t="shared" si="52"/>
        <v>43188047</v>
      </c>
    </row>
    <row r="873" spans="3:11" ht="30.6">
      <c r="C873" s="318"/>
      <c r="D873" s="346" t="s">
        <v>339</v>
      </c>
      <c r="E873" s="156"/>
      <c r="F873" s="156"/>
      <c r="G873" s="30" t="s">
        <v>1201</v>
      </c>
      <c r="H873" s="24" t="s">
        <v>27</v>
      </c>
      <c r="I873" s="25">
        <v>3</v>
      </c>
      <c r="J873" s="36">
        <v>3677853</v>
      </c>
      <c r="K873" s="323">
        <f t="shared" si="52"/>
        <v>11033559</v>
      </c>
    </row>
    <row r="874" spans="3:11" ht="30.6">
      <c r="C874" s="318"/>
      <c r="D874" s="346" t="s">
        <v>341</v>
      </c>
      <c r="E874" s="156"/>
      <c r="F874" s="156"/>
      <c r="G874" s="30" t="s">
        <v>1202</v>
      </c>
      <c r="H874" s="24" t="s">
        <v>27</v>
      </c>
      <c r="I874" s="25">
        <v>12</v>
      </c>
      <c r="J874" s="36">
        <v>3646880</v>
      </c>
      <c r="K874" s="323">
        <f t="shared" si="52"/>
        <v>43762560</v>
      </c>
    </row>
    <row r="875" spans="3:11" ht="30.6">
      <c r="C875" s="318"/>
      <c r="D875" s="346" t="s">
        <v>343</v>
      </c>
      <c r="E875" s="156"/>
      <c r="F875" s="156"/>
      <c r="G875" s="30" t="s">
        <v>1203</v>
      </c>
      <c r="H875" s="24" t="s">
        <v>27</v>
      </c>
      <c r="I875" s="25">
        <v>9</v>
      </c>
      <c r="J875" s="36">
        <v>3312879</v>
      </c>
      <c r="K875" s="323">
        <f t="shared" si="52"/>
        <v>29815911</v>
      </c>
    </row>
    <row r="876" spans="3:11" ht="30.6">
      <c r="C876" s="318"/>
      <c r="D876" s="346" t="s">
        <v>345</v>
      </c>
      <c r="E876" s="156"/>
      <c r="F876" s="156"/>
      <c r="G876" s="30" t="s">
        <v>1204</v>
      </c>
      <c r="H876" s="24" t="s">
        <v>27</v>
      </c>
      <c r="I876" s="25">
        <v>1</v>
      </c>
      <c r="J876" s="36">
        <v>4791780</v>
      </c>
      <c r="K876" s="323">
        <f t="shared" si="52"/>
        <v>4791780</v>
      </c>
    </row>
    <row r="877" spans="3:11" ht="30.6">
      <c r="C877" s="318"/>
      <c r="D877" s="346" t="s">
        <v>347</v>
      </c>
      <c r="E877" s="156"/>
      <c r="F877" s="156"/>
      <c r="G877" s="30" t="s">
        <v>1205</v>
      </c>
      <c r="H877" s="24" t="s">
        <v>27</v>
      </c>
      <c r="I877" s="25">
        <v>1</v>
      </c>
      <c r="J877" s="36">
        <v>4149909</v>
      </c>
      <c r="K877" s="323">
        <f t="shared" si="52"/>
        <v>4149909</v>
      </c>
    </row>
    <row r="878" spans="3:11" ht="30.6">
      <c r="C878" s="318"/>
      <c r="D878" s="346" t="s">
        <v>349</v>
      </c>
      <c r="E878" s="156"/>
      <c r="F878" s="156"/>
      <c r="G878" s="30" t="s">
        <v>1206</v>
      </c>
      <c r="H878" s="24" t="s">
        <v>27</v>
      </c>
      <c r="I878" s="25">
        <v>4</v>
      </c>
      <c r="J878" s="36">
        <v>2797675</v>
      </c>
      <c r="K878" s="323">
        <f t="shared" si="52"/>
        <v>11190700</v>
      </c>
    </row>
    <row r="879" spans="3:11" ht="30.6">
      <c r="C879" s="318"/>
      <c r="D879" s="346" t="s">
        <v>351</v>
      </c>
      <c r="E879" s="156"/>
      <c r="F879" s="156"/>
      <c r="G879" s="30" t="s">
        <v>1207</v>
      </c>
      <c r="H879" s="24" t="s">
        <v>27</v>
      </c>
      <c r="I879" s="25">
        <v>11</v>
      </c>
      <c r="J879" s="36">
        <v>2927853</v>
      </c>
      <c r="K879" s="323">
        <f t="shared" si="52"/>
        <v>32206383</v>
      </c>
    </row>
    <row r="880" spans="3:11" ht="30.6">
      <c r="C880" s="318"/>
      <c r="D880" s="346" t="s">
        <v>353</v>
      </c>
      <c r="E880" s="156"/>
      <c r="F880" s="156"/>
      <c r="G880" s="30" t="s">
        <v>1208</v>
      </c>
      <c r="H880" s="24" t="s">
        <v>27</v>
      </c>
      <c r="I880" s="25">
        <v>5</v>
      </c>
      <c r="J880" s="36">
        <v>4565350</v>
      </c>
      <c r="K880" s="323">
        <f t="shared" si="52"/>
        <v>22826750</v>
      </c>
    </row>
    <row r="881" spans="3:11" ht="30.6">
      <c r="C881" s="318"/>
      <c r="D881" s="346" t="s">
        <v>355</v>
      </c>
      <c r="E881" s="156"/>
      <c r="F881" s="156"/>
      <c r="G881" s="30" t="s">
        <v>1209</v>
      </c>
      <c r="H881" s="24" t="s">
        <v>27</v>
      </c>
      <c r="I881" s="25">
        <v>2</v>
      </c>
      <c r="J881" s="36">
        <v>1905495</v>
      </c>
      <c r="K881" s="323">
        <f t="shared" si="52"/>
        <v>3810990</v>
      </c>
    </row>
    <row r="882" spans="3:11" ht="20.399999999999999">
      <c r="C882" s="318"/>
      <c r="D882" s="346" t="s">
        <v>357</v>
      </c>
      <c r="E882" s="156"/>
      <c r="F882" s="156"/>
      <c r="G882" s="30" t="s">
        <v>1210</v>
      </c>
      <c r="H882" s="24" t="s">
        <v>27</v>
      </c>
      <c r="I882" s="25">
        <v>33</v>
      </c>
      <c r="J882" s="36">
        <v>1245684</v>
      </c>
      <c r="K882" s="323">
        <f t="shared" si="52"/>
        <v>41107572</v>
      </c>
    </row>
    <row r="883" spans="3:11" ht="30.6">
      <c r="C883" s="318"/>
      <c r="D883" s="346" t="s">
        <v>359</v>
      </c>
      <c r="E883" s="156"/>
      <c r="F883" s="156"/>
      <c r="G883" s="30" t="s">
        <v>1211</v>
      </c>
      <c r="H883" s="24" t="s">
        <v>27</v>
      </c>
      <c r="I883" s="25">
        <v>4</v>
      </c>
      <c r="J883" s="36">
        <v>2497335</v>
      </c>
      <c r="K883" s="323">
        <f t="shared" si="52"/>
        <v>9989340</v>
      </c>
    </row>
    <row r="884" spans="3:11" ht="40.799999999999997">
      <c r="C884" s="318"/>
      <c r="D884" s="346" t="s">
        <v>361</v>
      </c>
      <c r="E884" s="156"/>
      <c r="F884" s="156"/>
      <c r="G884" s="30" t="s">
        <v>1212</v>
      </c>
      <c r="H884" s="24" t="s">
        <v>27</v>
      </c>
      <c r="I884" s="25">
        <v>7</v>
      </c>
      <c r="J884" s="36">
        <v>2092274</v>
      </c>
      <c r="K884" s="323">
        <f t="shared" si="52"/>
        <v>14645918</v>
      </c>
    </row>
    <row r="885" spans="3:11" ht="20.399999999999999">
      <c r="C885" s="318"/>
      <c r="D885" s="346" t="s">
        <v>363</v>
      </c>
      <c r="E885" s="156"/>
      <c r="F885" s="156"/>
      <c r="G885" s="30" t="s">
        <v>1213</v>
      </c>
      <c r="H885" s="24" t="s">
        <v>27</v>
      </c>
      <c r="I885" s="25">
        <v>1</v>
      </c>
      <c r="J885" s="36">
        <v>1933318</v>
      </c>
      <c r="K885" s="323">
        <f t="shared" si="52"/>
        <v>1933318</v>
      </c>
    </row>
    <row r="886" spans="3:11" ht="30.6">
      <c r="C886" s="318"/>
      <c r="D886" s="346" t="s">
        <v>365</v>
      </c>
      <c r="E886" s="156"/>
      <c r="F886" s="156"/>
      <c r="G886" s="30" t="s">
        <v>1214</v>
      </c>
      <c r="H886" s="24" t="s">
        <v>27</v>
      </c>
      <c r="I886" s="25">
        <v>3</v>
      </c>
      <c r="J886" s="36">
        <v>1390961</v>
      </c>
      <c r="K886" s="323">
        <f t="shared" si="52"/>
        <v>4172883</v>
      </c>
    </row>
    <row r="887" spans="3:11" ht="30.6">
      <c r="C887" s="318"/>
      <c r="D887" s="346" t="s">
        <v>367</v>
      </c>
      <c r="E887" s="156"/>
      <c r="F887" s="156"/>
      <c r="G887" s="30" t="s">
        <v>1215</v>
      </c>
      <c r="H887" s="24" t="s">
        <v>27</v>
      </c>
      <c r="I887" s="25">
        <v>1</v>
      </c>
      <c r="J887" s="36">
        <v>2779322</v>
      </c>
      <c r="K887" s="323">
        <f t="shared" si="52"/>
        <v>2779322</v>
      </c>
    </row>
    <row r="888" spans="3:11" ht="30.6">
      <c r="C888" s="318"/>
      <c r="D888" s="346" t="s">
        <v>369</v>
      </c>
      <c r="E888" s="156"/>
      <c r="F888" s="156"/>
      <c r="G888" s="30" t="s">
        <v>1216</v>
      </c>
      <c r="H888" s="24" t="s">
        <v>27</v>
      </c>
      <c r="I888" s="25">
        <v>4</v>
      </c>
      <c r="J888" s="36">
        <v>4671587</v>
      </c>
      <c r="K888" s="323">
        <f t="shared" si="52"/>
        <v>18686348</v>
      </c>
    </row>
    <row r="889" spans="3:11" ht="30.6">
      <c r="C889" s="318"/>
      <c r="D889" s="346" t="s">
        <v>371</v>
      </c>
      <c r="E889" s="156"/>
      <c r="F889" s="156"/>
      <c r="G889" s="30" t="s">
        <v>1217</v>
      </c>
      <c r="H889" s="24" t="s">
        <v>27</v>
      </c>
      <c r="I889" s="25">
        <v>3</v>
      </c>
      <c r="J889" s="36">
        <v>2249546</v>
      </c>
      <c r="K889" s="323">
        <f t="shared" si="52"/>
        <v>6748638</v>
      </c>
    </row>
    <row r="890" spans="3:11" ht="30.6">
      <c r="C890" s="318"/>
      <c r="D890" s="346" t="s">
        <v>373</v>
      </c>
      <c r="E890" s="156"/>
      <c r="F890" s="156"/>
      <c r="G890" s="30" t="s">
        <v>1218</v>
      </c>
      <c r="H890" s="24" t="s">
        <v>27</v>
      </c>
      <c r="I890" s="25">
        <v>2</v>
      </c>
      <c r="J890" s="36">
        <v>2562872</v>
      </c>
      <c r="K890" s="323">
        <f t="shared" si="52"/>
        <v>5125744</v>
      </c>
    </row>
    <row r="891" spans="3:11" ht="20.399999999999999">
      <c r="C891" s="317"/>
      <c r="D891" s="346">
        <v>11.24</v>
      </c>
      <c r="E891" s="156"/>
      <c r="F891" s="156"/>
      <c r="G891" s="30" t="s">
        <v>1219</v>
      </c>
      <c r="H891" s="20" t="s">
        <v>27</v>
      </c>
      <c r="I891" s="22">
        <v>1</v>
      </c>
      <c r="J891" s="36">
        <v>6691880</v>
      </c>
      <c r="K891" s="323">
        <f t="shared" si="52"/>
        <v>6691880</v>
      </c>
    </row>
    <row r="892" spans="3:11" ht="20.399999999999999">
      <c r="C892" s="317"/>
      <c r="D892" s="346">
        <v>11.25</v>
      </c>
      <c r="E892" s="156"/>
      <c r="F892" s="156"/>
      <c r="G892" s="30" t="s">
        <v>1220</v>
      </c>
      <c r="H892" s="20" t="s">
        <v>27</v>
      </c>
      <c r="I892" s="22">
        <v>2</v>
      </c>
      <c r="J892" s="36">
        <v>5400200</v>
      </c>
      <c r="K892" s="323">
        <f t="shared" si="52"/>
        <v>10800400</v>
      </c>
    </row>
    <row r="893" spans="3:11" ht="20.399999999999999">
      <c r="C893" s="317"/>
      <c r="D893" s="346">
        <v>11.26</v>
      </c>
      <c r="E893" s="156"/>
      <c r="F893" s="156"/>
      <c r="G893" s="30" t="s">
        <v>1221</v>
      </c>
      <c r="H893" s="20" t="s">
        <v>27</v>
      </c>
      <c r="I893" s="22">
        <v>2</v>
      </c>
      <c r="J893" s="36">
        <v>1862159</v>
      </c>
      <c r="K893" s="323">
        <f t="shared" si="52"/>
        <v>3724318</v>
      </c>
    </row>
    <row r="894" spans="3:11" ht="20.399999999999999">
      <c r="C894" s="317"/>
      <c r="D894" s="346">
        <v>11.27</v>
      </c>
      <c r="E894" s="156"/>
      <c r="F894" s="156"/>
      <c r="G894" s="30" t="s">
        <v>1220</v>
      </c>
      <c r="H894" s="20" t="s">
        <v>27</v>
      </c>
      <c r="I894" s="22">
        <v>2</v>
      </c>
      <c r="J894" s="36">
        <v>3807196</v>
      </c>
      <c r="K894" s="323">
        <f>I894*J894</f>
        <v>7614392</v>
      </c>
    </row>
    <row r="895" spans="3:11" ht="20.399999999999999">
      <c r="C895" s="318"/>
      <c r="D895" s="346" t="s">
        <v>382</v>
      </c>
      <c r="E895" s="156"/>
      <c r="F895" s="156"/>
      <c r="G895" s="30" t="s">
        <v>1222</v>
      </c>
      <c r="H895" s="24" t="s">
        <v>21</v>
      </c>
      <c r="I895" s="25">
        <v>858</v>
      </c>
      <c r="J895" s="36">
        <v>984285</v>
      </c>
      <c r="K895" s="323">
        <f t="shared" si="52"/>
        <v>844516530</v>
      </c>
    </row>
    <row r="896" spans="3:11" ht="20.399999999999999">
      <c r="C896" s="317"/>
      <c r="D896" s="346">
        <v>11.29</v>
      </c>
      <c r="E896" s="156"/>
      <c r="F896" s="156"/>
      <c r="G896" s="30" t="s">
        <v>1223</v>
      </c>
      <c r="H896" s="20" t="s">
        <v>21</v>
      </c>
      <c r="I896" s="22">
        <v>180.1</v>
      </c>
      <c r="J896" s="36">
        <v>703184</v>
      </c>
      <c r="K896" s="323">
        <f>I896*J896</f>
        <v>126643438.39999999</v>
      </c>
    </row>
    <row r="897" spans="3:11" ht="20.399999999999999">
      <c r="C897" s="317"/>
      <c r="D897" s="346">
        <v>11.3</v>
      </c>
      <c r="E897" s="156"/>
      <c r="F897" s="156"/>
      <c r="G897" s="30" t="s">
        <v>1224</v>
      </c>
      <c r="H897" s="20" t="s">
        <v>27</v>
      </c>
      <c r="I897" s="22">
        <v>2</v>
      </c>
      <c r="J897" s="36">
        <v>2266706</v>
      </c>
      <c r="K897" s="323">
        <f t="shared" si="52"/>
        <v>4533412</v>
      </c>
    </row>
    <row r="898" spans="3:11" ht="20.399999999999999">
      <c r="C898" s="317"/>
      <c r="D898" s="346">
        <v>11.31</v>
      </c>
      <c r="E898" s="156"/>
      <c r="F898" s="156"/>
      <c r="G898" s="30" t="s">
        <v>1224</v>
      </c>
      <c r="H898" s="20" t="s">
        <v>27</v>
      </c>
      <c r="I898" s="22">
        <v>2</v>
      </c>
      <c r="J898" s="36">
        <v>2828419</v>
      </c>
      <c r="K898" s="323">
        <f t="shared" si="52"/>
        <v>5656838</v>
      </c>
    </row>
    <row r="899" spans="3:11" ht="20.399999999999999">
      <c r="C899" s="317"/>
      <c r="D899" s="346">
        <v>11.32</v>
      </c>
      <c r="E899" s="156"/>
      <c r="F899" s="156"/>
      <c r="G899" s="30" t="s">
        <v>1224</v>
      </c>
      <c r="H899" s="20" t="s">
        <v>27</v>
      </c>
      <c r="I899" s="22">
        <v>1</v>
      </c>
      <c r="J899" s="36">
        <v>2317771</v>
      </c>
      <c r="K899" s="323">
        <f t="shared" si="52"/>
        <v>2317771</v>
      </c>
    </row>
    <row r="900" spans="3:11" ht="20.399999999999999">
      <c r="C900" s="317"/>
      <c r="D900" s="346">
        <v>11.33</v>
      </c>
      <c r="E900" s="156"/>
      <c r="F900" s="156"/>
      <c r="G900" s="30" t="s">
        <v>1225</v>
      </c>
      <c r="H900" s="20" t="s">
        <v>21</v>
      </c>
      <c r="I900" s="22">
        <v>542.5</v>
      </c>
      <c r="J900" s="36">
        <v>639060</v>
      </c>
      <c r="K900" s="323">
        <f t="shared" si="52"/>
        <v>346690050</v>
      </c>
    </row>
    <row r="901" spans="3:11">
      <c r="C901" s="317"/>
      <c r="D901" s="346">
        <v>11.34</v>
      </c>
      <c r="E901" s="156"/>
      <c r="F901" s="156"/>
      <c r="G901" s="30" t="s">
        <v>1226</v>
      </c>
      <c r="H901" s="20" t="s">
        <v>18</v>
      </c>
      <c r="I901" s="22">
        <v>203</v>
      </c>
      <c r="J901" s="36">
        <v>1014240</v>
      </c>
      <c r="K901" s="323">
        <f t="shared" si="52"/>
        <v>205890720</v>
      </c>
    </row>
    <row r="902" spans="3:11" ht="20.399999999999999">
      <c r="C902" s="318"/>
      <c r="D902" s="346" t="s">
        <v>1227</v>
      </c>
      <c r="E902" s="156"/>
      <c r="F902" s="156"/>
      <c r="G902" s="30" t="s">
        <v>1228</v>
      </c>
      <c r="H902" s="24" t="s">
        <v>21</v>
      </c>
      <c r="I902" s="25">
        <v>196</v>
      </c>
      <c r="J902" s="36">
        <v>845197</v>
      </c>
      <c r="K902" s="323">
        <f t="shared" si="52"/>
        <v>165658612</v>
      </c>
    </row>
    <row r="903" spans="3:11" ht="61.2">
      <c r="C903" s="318"/>
      <c r="D903" s="346" t="s">
        <v>1229</v>
      </c>
      <c r="E903" s="156"/>
      <c r="F903" s="156"/>
      <c r="G903" s="30" t="s">
        <v>1230</v>
      </c>
      <c r="H903" s="24" t="s">
        <v>21</v>
      </c>
      <c r="I903" s="25">
        <v>172</v>
      </c>
      <c r="J903" s="36">
        <v>1120574</v>
      </c>
      <c r="K903" s="323">
        <f t="shared" si="52"/>
        <v>192738728</v>
      </c>
    </row>
    <row r="904" spans="3:11" ht="20.399999999999999">
      <c r="C904" s="317"/>
      <c r="D904" s="346">
        <v>11.37</v>
      </c>
      <c r="E904" s="156"/>
      <c r="F904" s="156"/>
      <c r="G904" s="30" t="s">
        <v>1231</v>
      </c>
      <c r="H904" s="20" t="s">
        <v>27</v>
      </c>
      <c r="I904" s="22">
        <v>82</v>
      </c>
      <c r="J904" s="36">
        <v>379012</v>
      </c>
      <c r="K904" s="323">
        <f t="shared" si="52"/>
        <v>31078984</v>
      </c>
    </row>
    <row r="905" spans="3:11" ht="20.399999999999999">
      <c r="C905" s="317"/>
      <c r="D905" s="346">
        <v>11.38</v>
      </c>
      <c r="E905" s="156"/>
      <c r="F905" s="156"/>
      <c r="G905" s="30" t="s">
        <v>1232</v>
      </c>
      <c r="H905" s="20" t="s">
        <v>18</v>
      </c>
      <c r="I905" s="22">
        <v>489</v>
      </c>
      <c r="J905" s="36">
        <v>559540</v>
      </c>
      <c r="K905" s="323">
        <f t="shared" si="52"/>
        <v>273615060</v>
      </c>
    </row>
    <row r="906" spans="3:11" ht="20.399999999999999">
      <c r="C906" s="318"/>
      <c r="D906" s="346" t="s">
        <v>1233</v>
      </c>
      <c r="E906" s="156"/>
      <c r="F906" s="156"/>
      <c r="G906" s="30" t="s">
        <v>1234</v>
      </c>
      <c r="H906" s="24" t="s">
        <v>27</v>
      </c>
      <c r="I906" s="25">
        <v>3</v>
      </c>
      <c r="J906" s="36">
        <v>3698797</v>
      </c>
      <c r="K906" s="323">
        <f t="shared" si="52"/>
        <v>11096391</v>
      </c>
    </row>
    <row r="907" spans="3:11" ht="30.6">
      <c r="C907" s="318"/>
      <c r="D907" s="346" t="s">
        <v>1235</v>
      </c>
      <c r="E907" s="156"/>
      <c r="F907" s="156"/>
      <c r="G907" s="30" t="s">
        <v>1236</v>
      </c>
      <c r="H907" s="24" t="s">
        <v>27</v>
      </c>
      <c r="I907" s="25">
        <v>1</v>
      </c>
      <c r="J907" s="36">
        <v>7099752</v>
      </c>
      <c r="K907" s="323">
        <f t="shared" si="52"/>
        <v>7099752</v>
      </c>
    </row>
    <row r="908" spans="3:11" ht="20.399999999999999">
      <c r="C908" s="317"/>
      <c r="D908" s="346">
        <v>11.41</v>
      </c>
      <c r="E908" s="156"/>
      <c r="F908" s="156"/>
      <c r="G908" s="30" t="s">
        <v>1237</v>
      </c>
      <c r="H908" s="20" t="s">
        <v>21</v>
      </c>
      <c r="I908" s="22">
        <v>1.5</v>
      </c>
      <c r="J908" s="36">
        <v>35163960</v>
      </c>
      <c r="K908" s="323">
        <f t="shared" si="52"/>
        <v>52745940</v>
      </c>
    </row>
    <row r="909" spans="3:11">
      <c r="C909" s="303" t="s">
        <v>32</v>
      </c>
      <c r="D909" s="160"/>
      <c r="E909" s="160"/>
      <c r="F909" s="160"/>
      <c r="G909" s="160"/>
      <c r="H909" s="160"/>
      <c r="I909" s="160"/>
      <c r="J909" s="160"/>
      <c r="K909" s="315">
        <f>SUM(K868:K908)</f>
        <v>2946279238.4000001</v>
      </c>
    </row>
    <row r="910" spans="3:11" ht="15" thickBot="1">
      <c r="C910" s="319"/>
      <c r="D910" s="241"/>
      <c r="E910" s="241"/>
      <c r="F910" s="241"/>
      <c r="G910" s="241"/>
      <c r="H910" s="241"/>
      <c r="I910" s="241"/>
      <c r="J910" s="241"/>
      <c r="K910" s="320"/>
    </row>
    <row r="911" spans="3:11" ht="15" thickBot="1">
      <c r="C911" s="292"/>
      <c r="D911" s="293">
        <v>12</v>
      </c>
      <c r="E911" s="294" t="s">
        <v>1238</v>
      </c>
      <c r="F911" s="295"/>
      <c r="G911" s="295"/>
      <c r="H911" s="296"/>
      <c r="I911" s="296"/>
      <c r="J911" s="296"/>
      <c r="K911" s="297"/>
    </row>
    <row r="912" spans="3:11" ht="40.799999999999997">
      <c r="C912" s="302"/>
      <c r="D912" s="353" t="s">
        <v>391</v>
      </c>
      <c r="E912" s="156"/>
      <c r="F912" s="156"/>
      <c r="G912" s="30" t="s">
        <v>1239</v>
      </c>
      <c r="H912" s="24" t="s">
        <v>21</v>
      </c>
      <c r="I912" s="24">
        <v>4891.3</v>
      </c>
      <c r="J912" s="192">
        <v>106424</v>
      </c>
      <c r="K912" s="323">
        <f>I912*J912</f>
        <v>520551711.20000005</v>
      </c>
    </row>
    <row r="913" spans="3:11" ht="20.399999999999999">
      <c r="C913" s="302"/>
      <c r="D913" s="353" t="s">
        <v>393</v>
      </c>
      <c r="E913" s="156"/>
      <c r="F913" s="156"/>
      <c r="G913" s="30" t="s">
        <v>1240</v>
      </c>
      <c r="H913" s="24" t="s">
        <v>27</v>
      </c>
      <c r="I913" s="24">
        <v>175</v>
      </c>
      <c r="J913" s="192">
        <v>63164</v>
      </c>
      <c r="K913" s="323">
        <f t="shared" ref="K913:K918" si="53">I913*J913</f>
        <v>11053700</v>
      </c>
    </row>
    <row r="914" spans="3:11">
      <c r="C914" s="300"/>
      <c r="D914" s="353">
        <v>12.3</v>
      </c>
      <c r="E914" s="156"/>
      <c r="F914" s="156"/>
      <c r="G914" s="30" t="s">
        <v>1241</v>
      </c>
      <c r="H914" s="20" t="s">
        <v>21</v>
      </c>
      <c r="I914" s="20">
        <v>5111.7</v>
      </c>
      <c r="J914" s="192">
        <v>67190</v>
      </c>
      <c r="K914" s="323">
        <f t="shared" si="53"/>
        <v>343455123</v>
      </c>
    </row>
    <row r="915" spans="3:11">
      <c r="C915" s="300"/>
      <c r="D915" s="353">
        <v>12.4</v>
      </c>
      <c r="E915" s="156"/>
      <c r="F915" s="156"/>
      <c r="G915" s="30" t="s">
        <v>1242</v>
      </c>
      <c r="H915" s="20" t="s">
        <v>18</v>
      </c>
      <c r="I915" s="20">
        <v>532.9</v>
      </c>
      <c r="J915" s="192">
        <v>46840</v>
      </c>
      <c r="K915" s="323">
        <f t="shared" si="53"/>
        <v>24961036</v>
      </c>
    </row>
    <row r="916" spans="3:11" ht="20.399999999999999">
      <c r="C916" s="300"/>
      <c r="D916" s="353">
        <v>12.5</v>
      </c>
      <c r="E916" s="156"/>
      <c r="F916" s="156"/>
      <c r="G916" s="30" t="s">
        <v>1243</v>
      </c>
      <c r="H916" s="20" t="s">
        <v>18</v>
      </c>
      <c r="I916" s="20">
        <v>4612</v>
      </c>
      <c r="J916" s="192">
        <v>106966</v>
      </c>
      <c r="K916" s="323">
        <f t="shared" si="53"/>
        <v>493327192</v>
      </c>
    </row>
    <row r="917" spans="3:11" ht="20.399999999999999">
      <c r="C917" s="300"/>
      <c r="D917" s="353">
        <v>12.6</v>
      </c>
      <c r="E917" s="156"/>
      <c r="F917" s="156"/>
      <c r="G917" s="30" t="s">
        <v>1244</v>
      </c>
      <c r="H917" s="20" t="s">
        <v>21</v>
      </c>
      <c r="I917" s="20">
        <v>5111.7</v>
      </c>
      <c r="J917" s="192">
        <v>74421</v>
      </c>
      <c r="K917" s="323">
        <f t="shared" si="53"/>
        <v>380417825.69999999</v>
      </c>
    </row>
    <row r="918" spans="3:11" ht="30.6">
      <c r="C918" s="302"/>
      <c r="D918" s="353" t="s">
        <v>402</v>
      </c>
      <c r="E918" s="156"/>
      <c r="F918" s="156"/>
      <c r="G918" s="30" t="s">
        <v>1245</v>
      </c>
      <c r="H918" s="24" t="s">
        <v>21</v>
      </c>
      <c r="I918" s="24">
        <v>875.9</v>
      </c>
      <c r="J918" s="192">
        <v>265791</v>
      </c>
      <c r="K918" s="323">
        <f t="shared" si="53"/>
        <v>232806336.90000001</v>
      </c>
    </row>
    <row r="919" spans="3:11">
      <c r="C919" s="303" t="s">
        <v>32</v>
      </c>
      <c r="D919" s="160"/>
      <c r="E919" s="160"/>
      <c r="F919" s="160"/>
      <c r="G919" s="160"/>
      <c r="H919" s="160"/>
      <c r="I919" s="160"/>
      <c r="J919" s="160"/>
      <c r="K919" s="315">
        <f>SUM(K912:K918)</f>
        <v>2006572924.8000002</v>
      </c>
    </row>
    <row r="920" spans="3:11" ht="15" thickBot="1">
      <c r="C920" s="319"/>
      <c r="D920" s="241"/>
      <c r="E920" s="241"/>
      <c r="F920" s="241"/>
      <c r="G920" s="241"/>
      <c r="H920" s="241"/>
      <c r="I920" s="241"/>
      <c r="J920" s="241"/>
      <c r="K920" s="320"/>
    </row>
    <row r="921" spans="3:11" ht="15" thickBot="1">
      <c r="C921" s="292"/>
      <c r="D921" s="293">
        <v>13</v>
      </c>
      <c r="E921" s="294" t="s">
        <v>1246</v>
      </c>
      <c r="F921" s="295"/>
      <c r="G921" s="295"/>
      <c r="H921" s="296"/>
      <c r="I921" s="296"/>
      <c r="J921" s="296"/>
      <c r="K921" s="297"/>
    </row>
    <row r="922" spans="3:11" ht="30.6">
      <c r="C922" s="302"/>
      <c r="D922" s="346" t="s">
        <v>406</v>
      </c>
      <c r="E922" s="156"/>
      <c r="F922" s="156"/>
      <c r="G922" s="30" t="s">
        <v>1247</v>
      </c>
      <c r="H922" s="24" t="s">
        <v>21</v>
      </c>
      <c r="I922" s="24">
        <v>45</v>
      </c>
      <c r="J922" s="192">
        <v>356877</v>
      </c>
      <c r="K922" s="323">
        <f>I922*J922</f>
        <v>16059465</v>
      </c>
    </row>
    <row r="923" spans="3:11">
      <c r="C923" s="300"/>
      <c r="D923" s="346">
        <v>13.2</v>
      </c>
      <c r="E923" s="156"/>
      <c r="F923" s="156"/>
      <c r="G923" s="30" t="s">
        <v>1248</v>
      </c>
      <c r="H923" s="20" t="s">
        <v>27</v>
      </c>
      <c r="I923" s="20">
        <v>132</v>
      </c>
      <c r="J923" s="192">
        <v>60136</v>
      </c>
      <c r="K923" s="323">
        <f t="shared" ref="K923:K935" si="54">I923*J923</f>
        <v>7937952</v>
      </c>
    </row>
    <row r="924" spans="3:11" ht="20.399999999999999">
      <c r="C924" s="302"/>
      <c r="D924" s="346" t="s">
        <v>410</v>
      </c>
      <c r="E924" s="156"/>
      <c r="F924" s="156"/>
      <c r="G924" s="30" t="s">
        <v>1249</v>
      </c>
      <c r="H924" s="24" t="s">
        <v>27</v>
      </c>
      <c r="I924" s="24">
        <v>68</v>
      </c>
      <c r="J924" s="192">
        <v>2165057</v>
      </c>
      <c r="K924" s="323">
        <f t="shared" si="54"/>
        <v>147223876</v>
      </c>
    </row>
    <row r="925" spans="3:11" ht="20.399999999999999">
      <c r="C925" s="300"/>
      <c r="D925" s="346">
        <v>13.4</v>
      </c>
      <c r="E925" s="156"/>
      <c r="F925" s="156"/>
      <c r="G925" s="30" t="s">
        <v>1250</v>
      </c>
      <c r="H925" s="20" t="s">
        <v>27</v>
      </c>
      <c r="I925" s="187">
        <v>7</v>
      </c>
      <c r="J925" s="192">
        <v>1104587</v>
      </c>
      <c r="K925" s="323">
        <f t="shared" si="54"/>
        <v>7732109</v>
      </c>
    </row>
    <row r="926" spans="3:11" ht="30.6">
      <c r="C926" s="302"/>
      <c r="D926" s="346" t="s">
        <v>414</v>
      </c>
      <c r="E926" s="156"/>
      <c r="F926" s="156"/>
      <c r="G926" s="30" t="s">
        <v>1251</v>
      </c>
      <c r="H926" s="24" t="s">
        <v>27</v>
      </c>
      <c r="I926" s="24">
        <v>96</v>
      </c>
      <c r="J926" s="192">
        <v>781773</v>
      </c>
      <c r="K926" s="323">
        <f t="shared" si="54"/>
        <v>75050208</v>
      </c>
    </row>
    <row r="927" spans="3:11" ht="20.399999999999999">
      <c r="C927" s="300"/>
      <c r="D927" s="346">
        <v>13.6</v>
      </c>
      <c r="E927" s="156"/>
      <c r="F927" s="156"/>
      <c r="G927" s="30" t="s">
        <v>1252</v>
      </c>
      <c r="H927" s="20" t="s">
        <v>27</v>
      </c>
      <c r="I927" s="22">
        <v>16</v>
      </c>
      <c r="J927" s="192">
        <v>941478</v>
      </c>
      <c r="K927" s="323">
        <f t="shared" si="54"/>
        <v>15063648</v>
      </c>
    </row>
    <row r="928" spans="3:11" ht="20.399999999999999">
      <c r="C928" s="300"/>
      <c r="D928" s="346">
        <v>13.7</v>
      </c>
      <c r="E928" s="156"/>
      <c r="F928" s="156"/>
      <c r="G928" s="30" t="s">
        <v>1253</v>
      </c>
      <c r="H928" s="20" t="s">
        <v>27</v>
      </c>
      <c r="I928" s="22">
        <v>68</v>
      </c>
      <c r="J928" s="192">
        <v>2186173</v>
      </c>
      <c r="K928" s="323">
        <f t="shared" si="54"/>
        <v>148659764</v>
      </c>
    </row>
    <row r="929" spans="3:11" ht="20.399999999999999">
      <c r="C929" s="300"/>
      <c r="D929" s="346">
        <v>13.8</v>
      </c>
      <c r="E929" s="156"/>
      <c r="F929" s="156"/>
      <c r="G929" s="30" t="s">
        <v>1254</v>
      </c>
      <c r="H929" s="20" t="s">
        <v>27</v>
      </c>
      <c r="I929" s="22">
        <v>30</v>
      </c>
      <c r="J929" s="192">
        <v>689100</v>
      </c>
      <c r="K929" s="323">
        <f t="shared" si="54"/>
        <v>20673000</v>
      </c>
    </row>
    <row r="930" spans="3:11">
      <c r="C930" s="300"/>
      <c r="D930" s="346">
        <v>13.9</v>
      </c>
      <c r="E930" s="156"/>
      <c r="F930" s="156"/>
      <c r="G930" s="30" t="s">
        <v>1255</v>
      </c>
      <c r="H930" s="20" t="s">
        <v>27</v>
      </c>
      <c r="I930" s="22">
        <v>32</v>
      </c>
      <c r="J930" s="192">
        <v>233649</v>
      </c>
      <c r="K930" s="323">
        <f t="shared" si="54"/>
        <v>7476768</v>
      </c>
    </row>
    <row r="931" spans="3:11" ht="20.399999999999999">
      <c r="C931" s="300"/>
      <c r="D931" s="346">
        <v>13.1</v>
      </c>
      <c r="E931" s="156"/>
      <c r="F931" s="156"/>
      <c r="G931" s="30" t="s">
        <v>1256</v>
      </c>
      <c r="H931" s="20" t="s">
        <v>27</v>
      </c>
      <c r="I931" s="22">
        <v>36</v>
      </c>
      <c r="J931" s="192">
        <v>88501</v>
      </c>
      <c r="K931" s="323">
        <f t="shared" si="54"/>
        <v>3186036</v>
      </c>
    </row>
    <row r="932" spans="3:11">
      <c r="C932" s="300"/>
      <c r="D932" s="346">
        <v>13.11</v>
      </c>
      <c r="E932" s="156"/>
      <c r="F932" s="156"/>
      <c r="G932" s="30" t="s">
        <v>1257</v>
      </c>
      <c r="H932" s="20" t="s">
        <v>27</v>
      </c>
      <c r="I932" s="22">
        <v>56</v>
      </c>
      <c r="J932" s="192">
        <v>334659</v>
      </c>
      <c r="K932" s="323">
        <f t="shared" si="54"/>
        <v>18740904</v>
      </c>
    </row>
    <row r="933" spans="3:11">
      <c r="C933" s="300"/>
      <c r="D933" s="346">
        <v>13.12</v>
      </c>
      <c r="E933" s="156"/>
      <c r="F933" s="156"/>
      <c r="G933" s="30" t="s">
        <v>1258</v>
      </c>
      <c r="H933" s="20" t="s">
        <v>27</v>
      </c>
      <c r="I933" s="22">
        <v>75</v>
      </c>
      <c r="J933" s="192">
        <v>194603</v>
      </c>
      <c r="K933" s="323">
        <f t="shared" si="54"/>
        <v>14595225</v>
      </c>
    </row>
    <row r="934" spans="3:11" ht="20.399999999999999">
      <c r="C934" s="300"/>
      <c r="D934" s="346">
        <v>13.13</v>
      </c>
      <c r="E934" s="156"/>
      <c r="F934" s="156"/>
      <c r="G934" s="30" t="s">
        <v>1259</v>
      </c>
      <c r="H934" s="20" t="s">
        <v>18</v>
      </c>
      <c r="I934" s="22">
        <v>118.4</v>
      </c>
      <c r="J934" s="192">
        <v>942848</v>
      </c>
      <c r="K934" s="323">
        <f t="shared" si="54"/>
        <v>111633203.2</v>
      </c>
    </row>
    <row r="935" spans="3:11">
      <c r="C935" s="300"/>
      <c r="D935" s="346">
        <v>13.14</v>
      </c>
      <c r="E935" s="156"/>
      <c r="F935" s="156"/>
      <c r="G935" s="30" t="s">
        <v>1260</v>
      </c>
      <c r="H935" s="20" t="s">
        <v>18</v>
      </c>
      <c r="I935" s="22">
        <v>44.9</v>
      </c>
      <c r="J935" s="192">
        <v>698113</v>
      </c>
      <c r="K935" s="323">
        <f t="shared" si="54"/>
        <v>31345273.699999999</v>
      </c>
    </row>
    <row r="936" spans="3:11" ht="15" thickBot="1">
      <c r="C936" s="303" t="s">
        <v>32</v>
      </c>
      <c r="D936" s="347"/>
      <c r="E936" s="160"/>
      <c r="F936" s="160"/>
      <c r="G936" s="160"/>
      <c r="H936" s="160"/>
      <c r="I936" s="160"/>
      <c r="J936" s="160"/>
      <c r="K936" s="315">
        <f>SUM(K922:K935)</f>
        <v>625377431.9000001</v>
      </c>
    </row>
    <row r="937" spans="3:11" ht="15" thickBot="1">
      <c r="C937" s="292"/>
      <c r="D937" s="292">
        <v>14</v>
      </c>
      <c r="E937" s="294" t="s">
        <v>1261</v>
      </c>
      <c r="F937" s="295"/>
      <c r="G937" s="295"/>
      <c r="H937" s="296">
        <f>+SUM(H939:H1105)</f>
        <v>0</v>
      </c>
      <c r="I937" s="296"/>
      <c r="J937" s="296"/>
      <c r="K937" s="297"/>
    </row>
    <row r="938" spans="3:11" ht="15" thickBot="1">
      <c r="C938" s="292"/>
      <c r="D938" s="292">
        <v>14.1</v>
      </c>
      <c r="E938" s="294" t="s">
        <v>1262</v>
      </c>
      <c r="F938" s="295"/>
      <c r="G938" s="295"/>
      <c r="H938" s="296"/>
      <c r="I938" s="296"/>
      <c r="J938" s="296"/>
      <c r="K938" s="297"/>
    </row>
    <row r="939" spans="3:11">
      <c r="C939" s="300"/>
      <c r="D939" s="300" t="s">
        <v>438</v>
      </c>
      <c r="E939" s="156"/>
      <c r="F939" s="156"/>
      <c r="G939" s="30" t="s">
        <v>1263</v>
      </c>
      <c r="H939" s="20" t="s">
        <v>27</v>
      </c>
      <c r="I939" s="187">
        <v>1</v>
      </c>
      <c r="J939" s="29">
        <v>2656911</v>
      </c>
      <c r="K939" s="305">
        <f>I939*J939</f>
        <v>2656911</v>
      </c>
    </row>
    <row r="940" spans="3:11">
      <c r="C940" s="300"/>
      <c r="D940" s="300" t="s">
        <v>440</v>
      </c>
      <c r="E940" s="156"/>
      <c r="F940" s="156"/>
      <c r="G940" s="30" t="s">
        <v>1264</v>
      </c>
      <c r="H940" s="20" t="s">
        <v>27</v>
      </c>
      <c r="I940" s="187">
        <v>2</v>
      </c>
      <c r="J940" s="29">
        <v>1282615</v>
      </c>
      <c r="K940" s="305">
        <f t="shared" ref="K940:K951" si="55">I940*J940</f>
        <v>2565230</v>
      </c>
    </row>
    <row r="941" spans="3:11">
      <c r="C941" s="300"/>
      <c r="D941" s="300" t="s">
        <v>442</v>
      </c>
      <c r="E941" s="156"/>
      <c r="F941" s="156"/>
      <c r="G941" s="30" t="s">
        <v>1265</v>
      </c>
      <c r="H941" s="20" t="s">
        <v>18</v>
      </c>
      <c r="I941" s="187">
        <v>20</v>
      </c>
      <c r="J941" s="29">
        <v>56078</v>
      </c>
      <c r="K941" s="305">
        <f t="shared" si="55"/>
        <v>1121560</v>
      </c>
    </row>
    <row r="942" spans="3:11">
      <c r="C942" s="300"/>
      <c r="D942" s="300" t="s">
        <v>444</v>
      </c>
      <c r="E942" s="156"/>
      <c r="F942" s="156"/>
      <c r="G942" s="30" t="s">
        <v>1266</v>
      </c>
      <c r="H942" s="20" t="s">
        <v>27</v>
      </c>
      <c r="I942" s="187">
        <v>1</v>
      </c>
      <c r="J942" s="29">
        <v>706096</v>
      </c>
      <c r="K942" s="305">
        <f t="shared" si="55"/>
        <v>706096</v>
      </c>
    </row>
    <row r="943" spans="3:11">
      <c r="C943" s="300"/>
      <c r="D943" s="300" t="s">
        <v>446</v>
      </c>
      <c r="E943" s="156"/>
      <c r="F943" s="156"/>
      <c r="G943" s="30" t="s">
        <v>1267</v>
      </c>
      <c r="H943" s="20" t="s">
        <v>27</v>
      </c>
      <c r="I943" s="187">
        <v>2</v>
      </c>
      <c r="J943" s="29">
        <v>4140366</v>
      </c>
      <c r="K943" s="305">
        <f t="shared" si="55"/>
        <v>8280732</v>
      </c>
    </row>
    <row r="944" spans="3:11">
      <c r="C944" s="300"/>
      <c r="D944" s="300" t="s">
        <v>448</v>
      </c>
      <c r="E944" s="156"/>
      <c r="F944" s="156"/>
      <c r="G944" s="30" t="s">
        <v>1268</v>
      </c>
      <c r="H944" s="20" t="s">
        <v>27</v>
      </c>
      <c r="I944" s="187">
        <v>1</v>
      </c>
      <c r="J944" s="29">
        <v>1454164</v>
      </c>
      <c r="K944" s="305">
        <f t="shared" si="55"/>
        <v>1454164</v>
      </c>
    </row>
    <row r="945" spans="3:11">
      <c r="C945" s="300"/>
      <c r="D945" s="300" t="s">
        <v>450</v>
      </c>
      <c r="E945" s="156"/>
      <c r="F945" s="156"/>
      <c r="G945" s="30" t="s">
        <v>1269</v>
      </c>
      <c r="H945" s="20" t="s">
        <v>27</v>
      </c>
      <c r="I945" s="187">
        <v>3</v>
      </c>
      <c r="J945" s="29">
        <v>1029113</v>
      </c>
      <c r="K945" s="305">
        <f t="shared" si="55"/>
        <v>3087339</v>
      </c>
    </row>
    <row r="946" spans="3:11">
      <c r="C946" s="300"/>
      <c r="D946" s="300" t="s">
        <v>452</v>
      </c>
      <c r="E946" s="156"/>
      <c r="F946" s="156"/>
      <c r="G946" s="30" t="s">
        <v>1270</v>
      </c>
      <c r="H946" s="20" t="s">
        <v>27</v>
      </c>
      <c r="I946" s="187">
        <v>1</v>
      </c>
      <c r="J946" s="29">
        <v>1632585</v>
      </c>
      <c r="K946" s="305">
        <f t="shared" si="55"/>
        <v>1632585</v>
      </c>
    </row>
    <row r="947" spans="3:11">
      <c r="C947" s="300"/>
      <c r="D947" s="300" t="s">
        <v>454</v>
      </c>
      <c r="E947" s="156"/>
      <c r="F947" s="156"/>
      <c r="G947" s="30" t="s">
        <v>1271</v>
      </c>
      <c r="H947" s="20" t="s">
        <v>27</v>
      </c>
      <c r="I947" s="187">
        <v>1</v>
      </c>
      <c r="J947" s="29">
        <v>2148281</v>
      </c>
      <c r="K947" s="305">
        <f t="shared" si="55"/>
        <v>2148281</v>
      </c>
    </row>
    <row r="948" spans="3:11">
      <c r="C948" s="300"/>
      <c r="D948" s="300" t="s">
        <v>456</v>
      </c>
      <c r="E948" s="156"/>
      <c r="F948" s="156"/>
      <c r="G948" s="30" t="s">
        <v>1272</v>
      </c>
      <c r="H948" s="20" t="s">
        <v>18</v>
      </c>
      <c r="I948" s="187">
        <v>70</v>
      </c>
      <c r="J948" s="29">
        <v>456202</v>
      </c>
      <c r="K948" s="305">
        <f t="shared" si="55"/>
        <v>31934140</v>
      </c>
    </row>
    <row r="949" spans="3:11">
      <c r="C949" s="300"/>
      <c r="D949" s="300" t="s">
        <v>458</v>
      </c>
      <c r="E949" s="156"/>
      <c r="F949" s="156"/>
      <c r="G949" s="30" t="s">
        <v>1273</v>
      </c>
      <c r="H949" s="20" t="s">
        <v>18</v>
      </c>
      <c r="I949" s="187">
        <v>70</v>
      </c>
      <c r="J949" s="29">
        <v>81672</v>
      </c>
      <c r="K949" s="305">
        <f t="shared" si="55"/>
        <v>5717040</v>
      </c>
    </row>
    <row r="950" spans="3:11">
      <c r="C950" s="300"/>
      <c r="D950" s="300" t="s">
        <v>460</v>
      </c>
      <c r="E950" s="156"/>
      <c r="F950" s="156"/>
      <c r="G950" s="30" t="s">
        <v>1274</v>
      </c>
      <c r="H950" s="20" t="s">
        <v>27</v>
      </c>
      <c r="I950" s="187">
        <v>4</v>
      </c>
      <c r="J950" s="29">
        <v>3427903</v>
      </c>
      <c r="K950" s="305">
        <f t="shared" si="55"/>
        <v>13711612</v>
      </c>
    </row>
    <row r="951" spans="3:11" ht="15" thickBot="1">
      <c r="C951" s="300"/>
      <c r="D951" s="300" t="s">
        <v>462</v>
      </c>
      <c r="E951" s="156"/>
      <c r="F951" s="156"/>
      <c r="G951" s="30" t="s">
        <v>1275</v>
      </c>
      <c r="H951" s="20" t="s">
        <v>27</v>
      </c>
      <c r="I951" s="187">
        <v>2</v>
      </c>
      <c r="J951" s="29">
        <v>2688936</v>
      </c>
      <c r="K951" s="305">
        <f t="shared" si="55"/>
        <v>5377872</v>
      </c>
    </row>
    <row r="952" spans="3:11" ht="15" thickBot="1">
      <c r="C952" s="292"/>
      <c r="D952" s="293">
        <v>14.2</v>
      </c>
      <c r="E952" s="294" t="s">
        <v>1276</v>
      </c>
      <c r="F952" s="295"/>
      <c r="G952" s="295"/>
      <c r="H952" s="296"/>
      <c r="I952" s="296"/>
      <c r="J952" s="296"/>
      <c r="K952" s="297"/>
    </row>
    <row r="953" spans="3:11">
      <c r="C953" s="300"/>
      <c r="D953" s="346" t="s">
        <v>478</v>
      </c>
      <c r="E953" s="156"/>
      <c r="F953" s="156"/>
      <c r="G953" s="30" t="s">
        <v>1277</v>
      </c>
      <c r="H953" s="28" t="s">
        <v>27</v>
      </c>
      <c r="I953" s="190">
        <v>1</v>
      </c>
      <c r="J953" s="29">
        <v>2208793</v>
      </c>
      <c r="K953" s="305">
        <f t="shared" ref="K953:K959" si="56">I953*J953</f>
        <v>2208793</v>
      </c>
    </row>
    <row r="954" spans="3:11">
      <c r="C954" s="300"/>
      <c r="D954" s="346" t="s">
        <v>481</v>
      </c>
      <c r="E954" s="156"/>
      <c r="F954" s="156"/>
      <c r="G954" s="30" t="s">
        <v>1278</v>
      </c>
      <c r="H954" s="28" t="s">
        <v>27</v>
      </c>
      <c r="I954" s="190">
        <v>1</v>
      </c>
      <c r="J954" s="29">
        <v>414148</v>
      </c>
      <c r="K954" s="305">
        <f t="shared" si="56"/>
        <v>414148</v>
      </c>
    </row>
    <row r="955" spans="3:11" ht="20.399999999999999">
      <c r="C955" s="300"/>
      <c r="D955" s="346" t="s">
        <v>483</v>
      </c>
      <c r="E955" s="156"/>
      <c r="F955" s="156"/>
      <c r="G955" s="30" t="s">
        <v>1279</v>
      </c>
      <c r="H955" s="28" t="s">
        <v>27</v>
      </c>
      <c r="I955" s="190">
        <v>1</v>
      </c>
      <c r="J955" s="29">
        <v>1104396</v>
      </c>
      <c r="K955" s="305">
        <f t="shared" si="56"/>
        <v>1104396</v>
      </c>
    </row>
    <row r="956" spans="3:11">
      <c r="C956" s="300"/>
      <c r="D956" s="346" t="s">
        <v>1280</v>
      </c>
      <c r="E956" s="156"/>
      <c r="F956" s="156"/>
      <c r="G956" s="30" t="s">
        <v>1281</v>
      </c>
      <c r="H956" s="28" t="s">
        <v>27</v>
      </c>
      <c r="I956" s="190">
        <v>1</v>
      </c>
      <c r="J956" s="29">
        <v>2070744</v>
      </c>
      <c r="K956" s="305">
        <f t="shared" si="56"/>
        <v>2070744</v>
      </c>
    </row>
    <row r="957" spans="3:11">
      <c r="C957" s="300"/>
      <c r="D957" s="346" t="s">
        <v>1282</v>
      </c>
      <c r="E957" s="156"/>
      <c r="F957" s="156"/>
      <c r="G957" s="30" t="s">
        <v>1283</v>
      </c>
      <c r="H957" s="28" t="s">
        <v>27</v>
      </c>
      <c r="I957" s="190">
        <v>1</v>
      </c>
      <c r="J957" s="29">
        <v>690248</v>
      </c>
      <c r="K957" s="305">
        <f t="shared" si="56"/>
        <v>690248</v>
      </c>
    </row>
    <row r="958" spans="3:11">
      <c r="C958" s="300"/>
      <c r="D958" s="346" t="s">
        <v>1284</v>
      </c>
      <c r="E958" s="156"/>
      <c r="F958" s="156"/>
      <c r="G958" s="30" t="s">
        <v>1285</v>
      </c>
      <c r="H958" s="28" t="s">
        <v>27</v>
      </c>
      <c r="I958" s="190">
        <v>1</v>
      </c>
      <c r="J958" s="29">
        <v>3313189</v>
      </c>
      <c r="K958" s="305">
        <f t="shared" si="56"/>
        <v>3313189</v>
      </c>
    </row>
    <row r="959" spans="3:11" ht="15" thickBot="1">
      <c r="C959" s="300"/>
      <c r="D959" s="346" t="s">
        <v>1286</v>
      </c>
      <c r="E959" s="156"/>
      <c r="F959" s="156"/>
      <c r="G959" s="30" t="s">
        <v>1287</v>
      </c>
      <c r="H959" s="28" t="s">
        <v>27</v>
      </c>
      <c r="I959" s="190">
        <v>1</v>
      </c>
      <c r="J959" s="29">
        <v>2147915</v>
      </c>
      <c r="K959" s="305">
        <f t="shared" si="56"/>
        <v>2147915</v>
      </c>
    </row>
    <row r="960" spans="3:11" ht="15" thickBot="1">
      <c r="C960" s="292"/>
      <c r="D960" s="293">
        <v>14.3</v>
      </c>
      <c r="E960" s="294" t="s">
        <v>1288</v>
      </c>
      <c r="F960" s="295"/>
      <c r="G960" s="295"/>
      <c r="H960" s="296"/>
      <c r="I960" s="296"/>
      <c r="J960" s="296"/>
      <c r="K960" s="297"/>
    </row>
    <row r="961" spans="3:11">
      <c r="C961" s="300"/>
      <c r="D961" s="346" t="s">
        <v>487</v>
      </c>
      <c r="E961" s="156"/>
      <c r="F961" s="156"/>
      <c r="G961" s="30" t="s">
        <v>1289</v>
      </c>
      <c r="H961" s="28" t="s">
        <v>27</v>
      </c>
      <c r="I961" s="191">
        <v>1</v>
      </c>
      <c r="J961" s="29">
        <v>1656595</v>
      </c>
      <c r="K961" s="305">
        <f>I961*J961</f>
        <v>1656595</v>
      </c>
    </row>
    <row r="962" spans="3:11">
      <c r="C962" s="300"/>
      <c r="D962" s="346" t="s">
        <v>489</v>
      </c>
      <c r="E962" s="156"/>
      <c r="F962" s="156"/>
      <c r="G962" s="30" t="s">
        <v>1290</v>
      </c>
      <c r="H962" s="28" t="s">
        <v>27</v>
      </c>
      <c r="I962" s="191">
        <v>1</v>
      </c>
      <c r="J962" s="29">
        <v>1380496</v>
      </c>
      <c r="K962" s="305">
        <f t="shared" ref="K962:K981" si="57">I962*J962</f>
        <v>1380496</v>
      </c>
    </row>
    <row r="963" spans="3:11">
      <c r="C963" s="300"/>
      <c r="D963" s="346" t="s">
        <v>491</v>
      </c>
      <c r="E963" s="156"/>
      <c r="F963" s="156"/>
      <c r="G963" s="30" t="s">
        <v>1291</v>
      </c>
      <c r="H963" s="28" t="s">
        <v>27</v>
      </c>
      <c r="I963" s="191">
        <v>1</v>
      </c>
      <c r="J963" s="29">
        <v>1242446</v>
      </c>
      <c r="K963" s="305">
        <f t="shared" si="57"/>
        <v>1242446</v>
      </c>
    </row>
    <row r="964" spans="3:11">
      <c r="C964" s="300"/>
      <c r="D964" s="346" t="s">
        <v>493</v>
      </c>
      <c r="E964" s="156"/>
      <c r="F964" s="156"/>
      <c r="G964" s="30" t="s">
        <v>1292</v>
      </c>
      <c r="H964" s="28" t="s">
        <v>27</v>
      </c>
      <c r="I964" s="191">
        <v>1</v>
      </c>
      <c r="J964" s="29">
        <v>1242446</v>
      </c>
      <c r="K964" s="305">
        <f t="shared" si="57"/>
        <v>1242446</v>
      </c>
    </row>
    <row r="965" spans="3:11">
      <c r="C965" s="300"/>
      <c r="D965" s="346" t="s">
        <v>495</v>
      </c>
      <c r="E965" s="156"/>
      <c r="F965" s="156"/>
      <c r="G965" s="30" t="s">
        <v>1293</v>
      </c>
      <c r="H965" s="28" t="s">
        <v>27</v>
      </c>
      <c r="I965" s="191">
        <v>1</v>
      </c>
      <c r="J965" s="29">
        <v>1242446</v>
      </c>
      <c r="K965" s="305">
        <f t="shared" si="57"/>
        <v>1242446</v>
      </c>
    </row>
    <row r="966" spans="3:11">
      <c r="C966" s="300"/>
      <c r="D966" s="346" t="s">
        <v>497</v>
      </c>
      <c r="E966" s="156"/>
      <c r="F966" s="156"/>
      <c r="G966" s="30" t="s">
        <v>1294</v>
      </c>
      <c r="H966" s="28" t="s">
        <v>27</v>
      </c>
      <c r="I966" s="191">
        <v>1</v>
      </c>
      <c r="J966" s="29">
        <v>1242446</v>
      </c>
      <c r="K966" s="305">
        <f t="shared" si="57"/>
        <v>1242446</v>
      </c>
    </row>
    <row r="967" spans="3:11">
      <c r="C967" s="300"/>
      <c r="D967" s="346" t="s">
        <v>499</v>
      </c>
      <c r="E967" s="156"/>
      <c r="F967" s="156"/>
      <c r="G967" s="30" t="s">
        <v>1295</v>
      </c>
      <c r="H967" s="28" t="s">
        <v>27</v>
      </c>
      <c r="I967" s="191">
        <v>1</v>
      </c>
      <c r="J967" s="29">
        <v>1242446</v>
      </c>
      <c r="K967" s="305">
        <f t="shared" si="57"/>
        <v>1242446</v>
      </c>
    </row>
    <row r="968" spans="3:11">
      <c r="C968" s="300"/>
      <c r="D968" s="346" t="s">
        <v>501</v>
      </c>
      <c r="E968" s="156"/>
      <c r="F968" s="156"/>
      <c r="G968" s="30" t="s">
        <v>1296</v>
      </c>
      <c r="H968" s="28" t="s">
        <v>27</v>
      </c>
      <c r="I968" s="191">
        <v>1</v>
      </c>
      <c r="J968" s="29">
        <v>1242446</v>
      </c>
      <c r="K968" s="305">
        <f t="shared" si="57"/>
        <v>1242446</v>
      </c>
    </row>
    <row r="969" spans="3:11">
      <c r="C969" s="300"/>
      <c r="D969" s="346" t="s">
        <v>503</v>
      </c>
      <c r="E969" s="156"/>
      <c r="F969" s="156"/>
      <c r="G969" s="30" t="s">
        <v>1297</v>
      </c>
      <c r="H969" s="28" t="s">
        <v>27</v>
      </c>
      <c r="I969" s="191">
        <v>1</v>
      </c>
      <c r="J969" s="29">
        <v>1242446</v>
      </c>
      <c r="K969" s="305">
        <f t="shared" si="57"/>
        <v>1242446</v>
      </c>
    </row>
    <row r="970" spans="3:11">
      <c r="C970" s="300"/>
      <c r="D970" s="346" t="s">
        <v>505</v>
      </c>
      <c r="E970" s="156"/>
      <c r="F970" s="156"/>
      <c r="G970" s="30" t="s">
        <v>1298</v>
      </c>
      <c r="H970" s="28" t="s">
        <v>27</v>
      </c>
      <c r="I970" s="191">
        <v>1</v>
      </c>
      <c r="J970" s="29">
        <v>1242446</v>
      </c>
      <c r="K970" s="305">
        <f t="shared" si="57"/>
        <v>1242446</v>
      </c>
    </row>
    <row r="971" spans="3:11">
      <c r="C971" s="300"/>
      <c r="D971" s="346" t="s">
        <v>507</v>
      </c>
      <c r="E971" s="156"/>
      <c r="F971" s="156"/>
      <c r="G971" s="30" t="s">
        <v>1299</v>
      </c>
      <c r="H971" s="28" t="s">
        <v>27</v>
      </c>
      <c r="I971" s="191">
        <v>1</v>
      </c>
      <c r="J971" s="29">
        <v>1518545</v>
      </c>
      <c r="K971" s="305">
        <f t="shared" si="57"/>
        <v>1518545</v>
      </c>
    </row>
    <row r="972" spans="3:11">
      <c r="C972" s="300"/>
      <c r="D972" s="346" t="s">
        <v>509</v>
      </c>
      <c r="E972" s="156"/>
      <c r="F972" s="156"/>
      <c r="G972" s="30" t="s">
        <v>1300</v>
      </c>
      <c r="H972" s="28" t="s">
        <v>27</v>
      </c>
      <c r="I972" s="191">
        <v>1</v>
      </c>
      <c r="J972" s="29">
        <v>1242446</v>
      </c>
      <c r="K972" s="305">
        <f t="shared" si="57"/>
        <v>1242446</v>
      </c>
    </row>
    <row r="973" spans="3:11">
      <c r="C973" s="300"/>
      <c r="D973" s="346" t="s">
        <v>1301</v>
      </c>
      <c r="E973" s="156"/>
      <c r="F973" s="156"/>
      <c r="G973" s="30" t="s">
        <v>1302</v>
      </c>
      <c r="H973" s="28" t="s">
        <v>27</v>
      </c>
      <c r="I973" s="191">
        <v>1</v>
      </c>
      <c r="J973" s="29">
        <v>1242446</v>
      </c>
      <c r="K973" s="305">
        <f t="shared" si="57"/>
        <v>1242446</v>
      </c>
    </row>
    <row r="974" spans="3:11">
      <c r="C974" s="300"/>
      <c r="D974" s="346" t="s">
        <v>1303</v>
      </c>
      <c r="E974" s="156"/>
      <c r="F974" s="156"/>
      <c r="G974" s="30" t="s">
        <v>1304</v>
      </c>
      <c r="H974" s="28" t="s">
        <v>27</v>
      </c>
      <c r="I974" s="191">
        <v>1</v>
      </c>
      <c r="J974" s="29">
        <v>1518545</v>
      </c>
      <c r="K974" s="305">
        <f t="shared" si="57"/>
        <v>1518545</v>
      </c>
    </row>
    <row r="975" spans="3:11">
      <c r="C975" s="300"/>
      <c r="D975" s="346" t="s">
        <v>1305</v>
      </c>
      <c r="E975" s="156"/>
      <c r="F975" s="156"/>
      <c r="G975" s="30" t="s">
        <v>1306</v>
      </c>
      <c r="H975" s="28" t="s">
        <v>27</v>
      </c>
      <c r="I975" s="191">
        <v>1</v>
      </c>
      <c r="J975" s="29">
        <v>1380496</v>
      </c>
      <c r="K975" s="305">
        <f t="shared" si="57"/>
        <v>1380496</v>
      </c>
    </row>
    <row r="976" spans="3:11">
      <c r="C976" s="300"/>
      <c r="D976" s="346" t="s">
        <v>1307</v>
      </c>
      <c r="E976" s="156"/>
      <c r="F976" s="156"/>
      <c r="G976" s="30" t="s">
        <v>1308</v>
      </c>
      <c r="H976" s="28" t="s">
        <v>27</v>
      </c>
      <c r="I976" s="191">
        <v>1</v>
      </c>
      <c r="J976" s="29">
        <v>1518545</v>
      </c>
      <c r="K976" s="305">
        <f t="shared" si="57"/>
        <v>1518545</v>
      </c>
    </row>
    <row r="977" spans="3:11">
      <c r="C977" s="300"/>
      <c r="D977" s="346" t="s">
        <v>1309</v>
      </c>
      <c r="E977" s="156"/>
      <c r="F977" s="156"/>
      <c r="G977" s="30" t="s">
        <v>1310</v>
      </c>
      <c r="H977" s="28" t="s">
        <v>27</v>
      </c>
      <c r="I977" s="191">
        <v>1</v>
      </c>
      <c r="J977" s="29">
        <v>1518545</v>
      </c>
      <c r="K977" s="305">
        <f t="shared" si="57"/>
        <v>1518545</v>
      </c>
    </row>
    <row r="978" spans="3:11">
      <c r="C978" s="300"/>
      <c r="D978" s="346" t="s">
        <v>1311</v>
      </c>
      <c r="E978" s="156"/>
      <c r="F978" s="156"/>
      <c r="G978" s="30" t="s">
        <v>1312</v>
      </c>
      <c r="H978" s="28" t="s">
        <v>27</v>
      </c>
      <c r="I978" s="191">
        <v>1</v>
      </c>
      <c r="J978" s="29">
        <v>1518545</v>
      </c>
      <c r="K978" s="305">
        <f t="shared" si="57"/>
        <v>1518545</v>
      </c>
    </row>
    <row r="979" spans="3:11">
      <c r="C979" s="300"/>
      <c r="D979" s="346" t="s">
        <v>1313</v>
      </c>
      <c r="E979" s="156"/>
      <c r="F979" s="156"/>
      <c r="G979" s="30" t="s">
        <v>1314</v>
      </c>
      <c r="H979" s="28" t="s">
        <v>27</v>
      </c>
      <c r="I979" s="191">
        <v>1</v>
      </c>
      <c r="J979" s="29">
        <v>1518545</v>
      </c>
      <c r="K979" s="305">
        <f t="shared" si="57"/>
        <v>1518545</v>
      </c>
    </row>
    <row r="980" spans="3:11">
      <c r="C980" s="300"/>
      <c r="D980" s="346" t="s">
        <v>1315</v>
      </c>
      <c r="E980" s="156"/>
      <c r="F980" s="156"/>
      <c r="G980" s="30" t="s">
        <v>1316</v>
      </c>
      <c r="H980" s="28" t="s">
        <v>27</v>
      </c>
      <c r="I980" s="191">
        <v>1</v>
      </c>
      <c r="J980" s="29">
        <v>1020366</v>
      </c>
      <c r="K980" s="305">
        <f t="shared" si="57"/>
        <v>1020366</v>
      </c>
    </row>
    <row r="981" spans="3:11" ht="15" thickBot="1">
      <c r="C981" s="300"/>
      <c r="D981" s="346" t="s">
        <v>1317</v>
      </c>
      <c r="E981" s="156"/>
      <c r="F981" s="156"/>
      <c r="G981" s="30" t="s">
        <v>1318</v>
      </c>
      <c r="H981" s="28" t="s">
        <v>27</v>
      </c>
      <c r="I981" s="191">
        <v>1</v>
      </c>
      <c r="J981" s="29">
        <v>918330</v>
      </c>
      <c r="K981" s="305">
        <f t="shared" si="57"/>
        <v>918330</v>
      </c>
    </row>
    <row r="982" spans="3:11" ht="15" thickBot="1">
      <c r="C982" s="292"/>
      <c r="D982" s="293">
        <v>14.4</v>
      </c>
      <c r="E982" s="294" t="s">
        <v>1319</v>
      </c>
      <c r="F982" s="295"/>
      <c r="G982" s="295"/>
      <c r="H982" s="296"/>
      <c r="I982" s="296"/>
      <c r="J982" s="296"/>
      <c r="K982" s="297"/>
    </row>
    <row r="983" spans="3:11">
      <c r="C983" s="300"/>
      <c r="D983" s="346" t="s">
        <v>513</v>
      </c>
      <c r="E983" s="156"/>
      <c r="F983" s="156"/>
      <c r="G983" s="27" t="s">
        <v>1320</v>
      </c>
      <c r="H983" s="20" t="s">
        <v>18</v>
      </c>
      <c r="I983" s="187">
        <v>7</v>
      </c>
      <c r="J983" s="29">
        <v>6171401</v>
      </c>
      <c r="K983" s="305">
        <f>I983*J983</f>
        <v>43199807</v>
      </c>
    </row>
    <row r="984" spans="3:11">
      <c r="C984" s="300"/>
      <c r="D984" s="346" t="s">
        <v>514</v>
      </c>
      <c r="E984" s="156"/>
      <c r="F984" s="156"/>
      <c r="G984" s="27" t="s">
        <v>1321</v>
      </c>
      <c r="H984" s="20" t="s">
        <v>18</v>
      </c>
      <c r="I984" s="187">
        <v>15</v>
      </c>
      <c r="J984" s="29">
        <v>4303499</v>
      </c>
      <c r="K984" s="305">
        <f t="shared" ref="K984:K1021" si="58">I984*J984</f>
        <v>64552485</v>
      </c>
    </row>
    <row r="985" spans="3:11">
      <c r="C985" s="300"/>
      <c r="D985" s="346" t="s">
        <v>515</v>
      </c>
      <c r="E985" s="156"/>
      <c r="F985" s="156"/>
      <c r="G985" s="27" t="s">
        <v>1322</v>
      </c>
      <c r="H985" s="20" t="s">
        <v>18</v>
      </c>
      <c r="I985" s="187">
        <v>40</v>
      </c>
      <c r="J985" s="29">
        <v>2370721</v>
      </c>
      <c r="K985" s="305">
        <f t="shared" si="58"/>
        <v>94828840</v>
      </c>
    </row>
    <row r="986" spans="3:11" ht="20.399999999999999">
      <c r="C986" s="300"/>
      <c r="D986" s="346" t="s">
        <v>516</v>
      </c>
      <c r="E986" s="156"/>
      <c r="F986" s="156"/>
      <c r="G986" s="30" t="s">
        <v>1323</v>
      </c>
      <c r="H986" s="20" t="s">
        <v>18</v>
      </c>
      <c r="I986" s="187">
        <v>125</v>
      </c>
      <c r="J986" s="29">
        <v>2490564</v>
      </c>
      <c r="K986" s="305">
        <f t="shared" si="58"/>
        <v>311320500</v>
      </c>
    </row>
    <row r="987" spans="3:11" ht="20.399999999999999">
      <c r="C987" s="300"/>
      <c r="D987" s="346" t="s">
        <v>518</v>
      </c>
      <c r="E987" s="156"/>
      <c r="F987" s="156"/>
      <c r="G987" s="30" t="s">
        <v>1324</v>
      </c>
      <c r="H987" s="20" t="s">
        <v>18</v>
      </c>
      <c r="I987" s="187">
        <v>32</v>
      </c>
      <c r="J987" s="29">
        <v>1231551</v>
      </c>
      <c r="K987" s="305">
        <f t="shared" si="58"/>
        <v>39409632</v>
      </c>
    </row>
    <row r="988" spans="3:11" ht="20.399999999999999">
      <c r="C988" s="300"/>
      <c r="D988" s="346" t="s">
        <v>520</v>
      </c>
      <c r="E988" s="156"/>
      <c r="F988" s="156"/>
      <c r="G988" s="30" t="s">
        <v>1325</v>
      </c>
      <c r="H988" s="20" t="s">
        <v>18</v>
      </c>
      <c r="I988" s="187">
        <v>15</v>
      </c>
      <c r="J988" s="29">
        <v>1208116</v>
      </c>
      <c r="K988" s="305">
        <f t="shared" si="58"/>
        <v>18121740</v>
      </c>
    </row>
    <row r="989" spans="3:11" ht="20.399999999999999">
      <c r="C989" s="300"/>
      <c r="D989" s="346" t="s">
        <v>522</v>
      </c>
      <c r="E989" s="156"/>
      <c r="F989" s="156"/>
      <c r="G989" s="30" t="s">
        <v>1326</v>
      </c>
      <c r="H989" s="20" t="s">
        <v>18</v>
      </c>
      <c r="I989" s="187">
        <v>200</v>
      </c>
      <c r="J989" s="29">
        <v>677770</v>
      </c>
      <c r="K989" s="305">
        <f t="shared" si="58"/>
        <v>135554000</v>
      </c>
    </row>
    <row r="990" spans="3:11" ht="20.399999999999999">
      <c r="C990" s="300"/>
      <c r="D990" s="346" t="s">
        <v>524</v>
      </c>
      <c r="E990" s="156"/>
      <c r="F990" s="156"/>
      <c r="G990" s="30" t="s">
        <v>1327</v>
      </c>
      <c r="H990" s="20" t="s">
        <v>18</v>
      </c>
      <c r="I990" s="187">
        <v>132</v>
      </c>
      <c r="J990" s="29">
        <v>658476</v>
      </c>
      <c r="K990" s="305">
        <f t="shared" si="58"/>
        <v>86918832</v>
      </c>
    </row>
    <row r="991" spans="3:11">
      <c r="C991" s="300"/>
      <c r="D991" s="346" t="s">
        <v>526</v>
      </c>
      <c r="E991" s="156"/>
      <c r="F991" s="156"/>
      <c r="G991" s="30" t="s">
        <v>1328</v>
      </c>
      <c r="H991" s="20" t="s">
        <v>18</v>
      </c>
      <c r="I991" s="187">
        <v>70</v>
      </c>
      <c r="J991" s="29">
        <v>590417</v>
      </c>
      <c r="K991" s="305">
        <f t="shared" si="58"/>
        <v>41329190</v>
      </c>
    </row>
    <row r="992" spans="3:11" ht="20.399999999999999">
      <c r="C992" s="300"/>
      <c r="D992" s="346" t="s">
        <v>528</v>
      </c>
      <c r="E992" s="156"/>
      <c r="F992" s="156"/>
      <c r="G992" s="30" t="s">
        <v>1329</v>
      </c>
      <c r="H992" s="20" t="s">
        <v>18</v>
      </c>
      <c r="I992" s="187">
        <v>150</v>
      </c>
      <c r="J992" s="29">
        <v>1022469</v>
      </c>
      <c r="K992" s="305">
        <f t="shared" si="58"/>
        <v>153370350</v>
      </c>
    </row>
    <row r="993" spans="3:11">
      <c r="C993" s="300"/>
      <c r="D993" s="346" t="s">
        <v>530</v>
      </c>
      <c r="E993" s="156"/>
      <c r="F993" s="156"/>
      <c r="G993" s="30" t="s">
        <v>1330</v>
      </c>
      <c r="H993" s="20" t="s">
        <v>18</v>
      </c>
      <c r="I993" s="187">
        <v>135</v>
      </c>
      <c r="J993" s="29">
        <v>524188</v>
      </c>
      <c r="K993" s="305">
        <f t="shared" si="58"/>
        <v>70765380</v>
      </c>
    </row>
    <row r="994" spans="3:11">
      <c r="C994" s="300"/>
      <c r="D994" s="346" t="s">
        <v>532</v>
      </c>
      <c r="E994" s="156"/>
      <c r="F994" s="156"/>
      <c r="G994" s="30" t="s">
        <v>1331</v>
      </c>
      <c r="H994" s="20" t="s">
        <v>18</v>
      </c>
      <c r="I994" s="187">
        <v>20</v>
      </c>
      <c r="J994" s="29">
        <v>411470</v>
      </c>
      <c r="K994" s="305">
        <f t="shared" si="58"/>
        <v>8229400</v>
      </c>
    </row>
    <row r="995" spans="3:11">
      <c r="C995" s="300"/>
      <c r="D995" s="346" t="s">
        <v>1332</v>
      </c>
      <c r="E995" s="156"/>
      <c r="F995" s="156"/>
      <c r="G995" s="30" t="s">
        <v>1333</v>
      </c>
      <c r="H995" s="20" t="s">
        <v>18</v>
      </c>
      <c r="I995" s="187">
        <v>150</v>
      </c>
      <c r="J995" s="29">
        <v>371672</v>
      </c>
      <c r="K995" s="305">
        <f t="shared" si="58"/>
        <v>55750800</v>
      </c>
    </row>
    <row r="996" spans="3:11">
      <c r="C996" s="300"/>
      <c r="D996" s="346" t="s">
        <v>1334</v>
      </c>
      <c r="E996" s="156"/>
      <c r="F996" s="156"/>
      <c r="G996" s="30" t="s">
        <v>1335</v>
      </c>
      <c r="H996" s="20" t="s">
        <v>18</v>
      </c>
      <c r="I996" s="187">
        <v>35</v>
      </c>
      <c r="J996" s="29">
        <v>295733</v>
      </c>
      <c r="K996" s="305">
        <f t="shared" si="58"/>
        <v>10350655</v>
      </c>
    </row>
    <row r="997" spans="3:11">
      <c r="C997" s="300"/>
      <c r="D997" s="346" t="s">
        <v>1336</v>
      </c>
      <c r="E997" s="156"/>
      <c r="F997" s="156"/>
      <c r="G997" s="30" t="s">
        <v>1337</v>
      </c>
      <c r="H997" s="20" t="s">
        <v>18</v>
      </c>
      <c r="I997" s="187">
        <v>70</v>
      </c>
      <c r="J997" s="29">
        <v>247929</v>
      </c>
      <c r="K997" s="305">
        <f t="shared" si="58"/>
        <v>17355030</v>
      </c>
    </row>
    <row r="998" spans="3:11">
      <c r="C998" s="300"/>
      <c r="D998" s="346" t="s">
        <v>1338</v>
      </c>
      <c r="E998" s="156"/>
      <c r="F998" s="156"/>
      <c r="G998" s="30" t="s">
        <v>1339</v>
      </c>
      <c r="H998" s="20" t="s">
        <v>18</v>
      </c>
      <c r="I998" s="187">
        <v>50</v>
      </c>
      <c r="J998" s="29">
        <v>235496</v>
      </c>
      <c r="K998" s="305">
        <f t="shared" si="58"/>
        <v>11774800</v>
      </c>
    </row>
    <row r="999" spans="3:11">
      <c r="C999" s="300"/>
      <c r="D999" s="346" t="s">
        <v>1340</v>
      </c>
      <c r="E999" s="156"/>
      <c r="F999" s="156"/>
      <c r="G999" s="30" t="s">
        <v>1341</v>
      </c>
      <c r="H999" s="20" t="s">
        <v>18</v>
      </c>
      <c r="I999" s="187">
        <v>90</v>
      </c>
      <c r="J999" s="29">
        <v>214393</v>
      </c>
      <c r="K999" s="305">
        <f t="shared" si="58"/>
        <v>19295370</v>
      </c>
    </row>
    <row r="1000" spans="3:11">
      <c r="C1000" s="300"/>
      <c r="D1000" s="346" t="s">
        <v>1342</v>
      </c>
      <c r="E1000" s="156"/>
      <c r="F1000" s="156"/>
      <c r="G1000" s="30" t="s">
        <v>1343</v>
      </c>
      <c r="H1000" s="20" t="s">
        <v>18</v>
      </c>
      <c r="I1000" s="187">
        <v>85</v>
      </c>
      <c r="J1000" s="29">
        <v>160407</v>
      </c>
      <c r="K1000" s="305">
        <f t="shared" si="58"/>
        <v>13634595</v>
      </c>
    </row>
    <row r="1001" spans="3:11">
      <c r="C1001" s="300"/>
      <c r="D1001" s="346" t="s">
        <v>1344</v>
      </c>
      <c r="E1001" s="156"/>
      <c r="F1001" s="156"/>
      <c r="G1001" s="30" t="s">
        <v>1345</v>
      </c>
      <c r="H1001" s="20" t="s">
        <v>18</v>
      </c>
      <c r="I1001" s="187">
        <v>350</v>
      </c>
      <c r="J1001" s="29">
        <v>147717</v>
      </c>
      <c r="K1001" s="305">
        <f t="shared" si="58"/>
        <v>51700950</v>
      </c>
    </row>
    <row r="1002" spans="3:11">
      <c r="C1002" s="300"/>
      <c r="D1002" s="346" t="s">
        <v>1346</v>
      </c>
      <c r="E1002" s="156"/>
      <c r="F1002" s="156"/>
      <c r="G1002" s="30" t="s">
        <v>1347</v>
      </c>
      <c r="H1002" s="20" t="s">
        <v>18</v>
      </c>
      <c r="I1002" s="187">
        <v>200</v>
      </c>
      <c r="J1002" s="29">
        <v>139194</v>
      </c>
      <c r="K1002" s="305">
        <f t="shared" si="58"/>
        <v>27838800</v>
      </c>
    </row>
    <row r="1003" spans="3:11">
      <c r="C1003" s="300"/>
      <c r="D1003" s="346" t="s">
        <v>1348</v>
      </c>
      <c r="E1003" s="156"/>
      <c r="F1003" s="156"/>
      <c r="G1003" s="30" t="s">
        <v>1349</v>
      </c>
      <c r="H1003" s="20" t="s">
        <v>18</v>
      </c>
      <c r="I1003" s="187">
        <v>185</v>
      </c>
      <c r="J1003" s="29">
        <v>171029</v>
      </c>
      <c r="K1003" s="305">
        <f t="shared" si="58"/>
        <v>31640365</v>
      </c>
    </row>
    <row r="1004" spans="3:11">
      <c r="C1004" s="300"/>
      <c r="D1004" s="346" t="s">
        <v>1350</v>
      </c>
      <c r="E1004" s="156"/>
      <c r="F1004" s="156"/>
      <c r="G1004" s="30" t="s">
        <v>1351</v>
      </c>
      <c r="H1004" s="20" t="s">
        <v>18</v>
      </c>
      <c r="I1004" s="187">
        <v>315</v>
      </c>
      <c r="J1004" s="29">
        <v>128919</v>
      </c>
      <c r="K1004" s="305">
        <f t="shared" si="58"/>
        <v>40609485</v>
      </c>
    </row>
    <row r="1005" spans="3:11">
      <c r="C1005" s="300"/>
      <c r="D1005" s="346" t="s">
        <v>1352</v>
      </c>
      <c r="E1005" s="156"/>
      <c r="F1005" s="156"/>
      <c r="G1005" s="30" t="s">
        <v>1353</v>
      </c>
      <c r="H1005" s="20" t="s">
        <v>18</v>
      </c>
      <c r="I1005" s="187">
        <v>265</v>
      </c>
      <c r="J1005" s="29">
        <v>118271</v>
      </c>
      <c r="K1005" s="305">
        <f t="shared" si="58"/>
        <v>31341815</v>
      </c>
    </row>
    <row r="1006" spans="3:11">
      <c r="C1006" s="300"/>
      <c r="D1006" s="346" t="s">
        <v>1354</v>
      </c>
      <c r="E1006" s="156"/>
      <c r="F1006" s="156"/>
      <c r="G1006" s="30" t="s">
        <v>1355</v>
      </c>
      <c r="H1006" s="20" t="s">
        <v>18</v>
      </c>
      <c r="I1006" s="187">
        <v>125</v>
      </c>
      <c r="J1006" s="29">
        <v>72819</v>
      </c>
      <c r="K1006" s="305">
        <f t="shared" si="58"/>
        <v>9102375</v>
      </c>
    </row>
    <row r="1007" spans="3:11">
      <c r="C1007" s="300"/>
      <c r="D1007" s="346" t="s">
        <v>1356</v>
      </c>
      <c r="E1007" s="156"/>
      <c r="F1007" s="156"/>
      <c r="G1007" s="30" t="s">
        <v>1357</v>
      </c>
      <c r="H1007" s="20" t="s">
        <v>18</v>
      </c>
      <c r="I1007" s="187">
        <v>400</v>
      </c>
      <c r="J1007" s="29">
        <v>67809</v>
      </c>
      <c r="K1007" s="305">
        <f t="shared" si="58"/>
        <v>27123600</v>
      </c>
    </row>
    <row r="1008" spans="3:11">
      <c r="C1008" s="300"/>
      <c r="D1008" s="346" t="s">
        <v>1358</v>
      </c>
      <c r="E1008" s="156"/>
      <c r="F1008" s="156"/>
      <c r="G1008" s="30" t="s">
        <v>1359</v>
      </c>
      <c r="H1008" s="20" t="s">
        <v>18</v>
      </c>
      <c r="I1008" s="187">
        <v>320</v>
      </c>
      <c r="J1008" s="29">
        <v>44941</v>
      </c>
      <c r="K1008" s="305">
        <f t="shared" si="58"/>
        <v>14381120</v>
      </c>
    </row>
    <row r="1009" spans="3:11">
      <c r="C1009" s="300"/>
      <c r="D1009" s="346" t="s">
        <v>1360</v>
      </c>
      <c r="E1009" s="156"/>
      <c r="F1009" s="156"/>
      <c r="G1009" s="30" t="s">
        <v>1361</v>
      </c>
      <c r="H1009" s="20" t="s">
        <v>18</v>
      </c>
      <c r="I1009" s="187">
        <v>465</v>
      </c>
      <c r="J1009" s="29">
        <v>94455</v>
      </c>
      <c r="K1009" s="305">
        <f t="shared" si="58"/>
        <v>43921575</v>
      </c>
    </row>
    <row r="1010" spans="3:11">
      <c r="C1010" s="300"/>
      <c r="D1010" s="346" t="s">
        <v>1362</v>
      </c>
      <c r="E1010" s="156"/>
      <c r="F1010" s="156"/>
      <c r="G1010" s="30" t="s">
        <v>1363</v>
      </c>
      <c r="H1010" s="20" t="s">
        <v>18</v>
      </c>
      <c r="I1010" s="187">
        <v>180</v>
      </c>
      <c r="J1010" s="29">
        <v>87822</v>
      </c>
      <c r="K1010" s="305">
        <f t="shared" si="58"/>
        <v>15807960</v>
      </c>
    </row>
    <row r="1011" spans="3:11">
      <c r="C1011" s="300"/>
      <c r="D1011" s="346" t="s">
        <v>1364</v>
      </c>
      <c r="E1011" s="156"/>
      <c r="F1011" s="156"/>
      <c r="G1011" s="30" t="s">
        <v>1365</v>
      </c>
      <c r="H1011" s="20" t="s">
        <v>18</v>
      </c>
      <c r="I1011" s="187">
        <v>200</v>
      </c>
      <c r="J1011" s="29">
        <v>58817</v>
      </c>
      <c r="K1011" s="305">
        <f t="shared" si="58"/>
        <v>11763400</v>
      </c>
    </row>
    <row r="1012" spans="3:11">
      <c r="C1012" s="300"/>
      <c r="D1012" s="346" t="s">
        <v>1366</v>
      </c>
      <c r="E1012" s="156"/>
      <c r="F1012" s="156"/>
      <c r="G1012" s="30" t="s">
        <v>1273</v>
      </c>
      <c r="H1012" s="20" t="s">
        <v>18</v>
      </c>
      <c r="I1012" s="187">
        <v>325</v>
      </c>
      <c r="J1012" s="29">
        <v>112687</v>
      </c>
      <c r="K1012" s="305">
        <f t="shared" si="58"/>
        <v>36623275</v>
      </c>
    </row>
    <row r="1013" spans="3:11">
      <c r="C1013" s="300"/>
      <c r="D1013" s="346" t="s">
        <v>1367</v>
      </c>
      <c r="E1013" s="156"/>
      <c r="F1013" s="156"/>
      <c r="G1013" s="30" t="s">
        <v>1368</v>
      </c>
      <c r="H1013" s="20" t="s">
        <v>18</v>
      </c>
      <c r="I1013" s="187">
        <v>96</v>
      </c>
      <c r="J1013" s="29">
        <v>61855</v>
      </c>
      <c r="K1013" s="305">
        <f t="shared" si="58"/>
        <v>5938080</v>
      </c>
    </row>
    <row r="1014" spans="3:11">
      <c r="C1014" s="300"/>
      <c r="D1014" s="346" t="s">
        <v>1369</v>
      </c>
      <c r="E1014" s="156"/>
      <c r="F1014" s="156"/>
      <c r="G1014" s="30" t="s">
        <v>1370</v>
      </c>
      <c r="H1014" s="20" t="s">
        <v>18</v>
      </c>
      <c r="I1014" s="187">
        <v>200</v>
      </c>
      <c r="J1014" s="29">
        <v>34131</v>
      </c>
      <c r="K1014" s="305">
        <f t="shared" si="58"/>
        <v>6826200</v>
      </c>
    </row>
    <row r="1015" spans="3:11">
      <c r="C1015" s="300"/>
      <c r="D1015" s="346" t="s">
        <v>1371</v>
      </c>
      <c r="E1015" s="156"/>
      <c r="F1015" s="156"/>
      <c r="G1015" s="30" t="s">
        <v>1372</v>
      </c>
      <c r="H1015" s="20" t="s">
        <v>18</v>
      </c>
      <c r="I1015" s="187">
        <v>90</v>
      </c>
      <c r="J1015" s="29">
        <v>24378</v>
      </c>
      <c r="K1015" s="305">
        <f t="shared" si="58"/>
        <v>2194020</v>
      </c>
    </row>
    <row r="1016" spans="3:11">
      <c r="C1016" s="300"/>
      <c r="D1016" s="346" t="s">
        <v>1373</v>
      </c>
      <c r="E1016" s="156"/>
      <c r="F1016" s="156"/>
      <c r="G1016" s="30" t="s">
        <v>1374</v>
      </c>
      <c r="H1016" s="20" t="s">
        <v>18</v>
      </c>
      <c r="I1016" s="187">
        <v>315</v>
      </c>
      <c r="J1016" s="29">
        <v>66437</v>
      </c>
      <c r="K1016" s="305">
        <f t="shared" si="58"/>
        <v>20927655</v>
      </c>
    </row>
    <row r="1017" spans="3:11">
      <c r="C1017" s="300"/>
      <c r="D1017" s="346" t="s">
        <v>1375</v>
      </c>
      <c r="E1017" s="156"/>
      <c r="F1017" s="156"/>
      <c r="G1017" s="30" t="s">
        <v>1376</v>
      </c>
      <c r="H1017" s="20" t="s">
        <v>18</v>
      </c>
      <c r="I1017" s="187">
        <v>150</v>
      </c>
      <c r="J1017" s="29">
        <v>30504</v>
      </c>
      <c r="K1017" s="305">
        <f t="shared" si="58"/>
        <v>4575600</v>
      </c>
    </row>
    <row r="1018" spans="3:11">
      <c r="C1018" s="300"/>
      <c r="D1018" s="346" t="s">
        <v>1377</v>
      </c>
      <c r="E1018" s="156"/>
      <c r="F1018" s="156"/>
      <c r="G1018" s="30" t="s">
        <v>1378</v>
      </c>
      <c r="H1018" s="20" t="s">
        <v>18</v>
      </c>
      <c r="I1018" s="187">
        <v>180</v>
      </c>
      <c r="J1018" s="29">
        <v>208192</v>
      </c>
      <c r="K1018" s="305">
        <f t="shared" si="58"/>
        <v>37474560</v>
      </c>
    </row>
    <row r="1019" spans="3:11">
      <c r="C1019" s="300"/>
      <c r="D1019" s="346" t="s">
        <v>1379</v>
      </c>
      <c r="E1019" s="156"/>
      <c r="F1019" s="156"/>
      <c r="G1019" s="30" t="s">
        <v>1380</v>
      </c>
      <c r="H1019" s="20" t="s">
        <v>18</v>
      </c>
      <c r="I1019" s="187">
        <v>215</v>
      </c>
      <c r="J1019" s="29">
        <v>112914</v>
      </c>
      <c r="K1019" s="305">
        <f t="shared" si="58"/>
        <v>24276510</v>
      </c>
    </row>
    <row r="1020" spans="3:11">
      <c r="C1020" s="300"/>
      <c r="D1020" s="346" t="s">
        <v>1381</v>
      </c>
      <c r="E1020" s="156"/>
      <c r="F1020" s="156"/>
      <c r="G1020" s="30" t="s">
        <v>1382</v>
      </c>
      <c r="H1020" s="20" t="s">
        <v>18</v>
      </c>
      <c r="I1020" s="187">
        <v>165</v>
      </c>
      <c r="J1020" s="29">
        <v>76104</v>
      </c>
      <c r="K1020" s="305">
        <f t="shared" si="58"/>
        <v>12557160</v>
      </c>
    </row>
    <row r="1021" spans="3:11" ht="15" thickBot="1">
      <c r="C1021" s="300"/>
      <c r="D1021" s="346" t="s">
        <v>1383</v>
      </c>
      <c r="E1021" s="156"/>
      <c r="F1021" s="156"/>
      <c r="G1021" s="27" t="s">
        <v>1384</v>
      </c>
      <c r="H1021" s="20" t="s">
        <v>18</v>
      </c>
      <c r="I1021" s="187">
        <v>300</v>
      </c>
      <c r="J1021" s="29">
        <v>58073</v>
      </c>
      <c r="K1021" s="305">
        <f t="shared" si="58"/>
        <v>17421900</v>
      </c>
    </row>
    <row r="1022" spans="3:11" ht="15" thickBot="1">
      <c r="C1022" s="292"/>
      <c r="D1022" s="293">
        <v>14.5</v>
      </c>
      <c r="E1022" s="294" t="s">
        <v>1385</v>
      </c>
      <c r="F1022" s="295"/>
      <c r="G1022" s="295"/>
      <c r="H1022" s="296"/>
      <c r="I1022" s="296"/>
      <c r="J1022" s="296"/>
      <c r="K1022" s="297"/>
    </row>
    <row r="1023" spans="3:11">
      <c r="C1023" s="300"/>
      <c r="D1023" s="346" t="s">
        <v>536</v>
      </c>
      <c r="E1023" s="156"/>
      <c r="F1023" s="156"/>
      <c r="G1023" s="30" t="s">
        <v>1386</v>
      </c>
      <c r="H1023" s="20" t="s">
        <v>18</v>
      </c>
      <c r="I1023" s="20">
        <v>1290</v>
      </c>
      <c r="J1023" s="34">
        <v>12196</v>
      </c>
      <c r="K1023" s="308">
        <f>I1023*J1023</f>
        <v>15732840</v>
      </c>
    </row>
    <row r="1024" spans="3:11">
      <c r="C1024" s="300"/>
      <c r="D1024" s="346" t="s">
        <v>538</v>
      </c>
      <c r="E1024" s="156"/>
      <c r="F1024" s="156"/>
      <c r="G1024" s="30" t="s">
        <v>1387</v>
      </c>
      <c r="H1024" s="20" t="s">
        <v>27</v>
      </c>
      <c r="I1024" s="20">
        <v>1140</v>
      </c>
      <c r="J1024" s="34">
        <v>19809</v>
      </c>
      <c r="K1024" s="308">
        <f t="shared" ref="K1024:K1036" si="59">I1024*J1024</f>
        <v>22582260</v>
      </c>
    </row>
    <row r="1025" spans="3:11">
      <c r="C1025" s="300"/>
      <c r="D1025" s="346" t="s">
        <v>540</v>
      </c>
      <c r="E1025" s="156"/>
      <c r="F1025" s="156"/>
      <c r="G1025" s="30" t="s">
        <v>1388</v>
      </c>
      <c r="H1025" s="20" t="s">
        <v>27</v>
      </c>
      <c r="I1025" s="187">
        <v>25</v>
      </c>
      <c r="J1025" s="34">
        <v>312175</v>
      </c>
      <c r="K1025" s="308">
        <f t="shared" si="59"/>
        <v>7804375</v>
      </c>
    </row>
    <row r="1026" spans="3:11">
      <c r="C1026" s="300"/>
      <c r="D1026" s="346" t="s">
        <v>542</v>
      </c>
      <c r="E1026" s="156"/>
      <c r="F1026" s="156"/>
      <c r="G1026" s="30" t="s">
        <v>1389</v>
      </c>
      <c r="H1026" s="20" t="s">
        <v>27</v>
      </c>
      <c r="I1026" s="187">
        <v>9</v>
      </c>
      <c r="J1026" s="34">
        <v>414111</v>
      </c>
      <c r="K1026" s="308">
        <f t="shared" si="59"/>
        <v>3726999</v>
      </c>
    </row>
    <row r="1027" spans="3:11">
      <c r="C1027" s="300"/>
      <c r="D1027" s="346" t="s">
        <v>544</v>
      </c>
      <c r="E1027" s="156"/>
      <c r="F1027" s="156"/>
      <c r="G1027" s="30" t="s">
        <v>1390</v>
      </c>
      <c r="H1027" s="20" t="s">
        <v>27</v>
      </c>
      <c r="I1027" s="187">
        <v>42</v>
      </c>
      <c r="J1027" s="34">
        <v>119538</v>
      </c>
      <c r="K1027" s="308">
        <f t="shared" si="59"/>
        <v>5020596</v>
      </c>
    </row>
    <row r="1028" spans="3:11">
      <c r="C1028" s="300"/>
      <c r="D1028" s="346" t="s">
        <v>546</v>
      </c>
      <c r="E1028" s="156"/>
      <c r="F1028" s="156"/>
      <c r="G1028" s="30" t="s">
        <v>1391</v>
      </c>
      <c r="H1028" s="20" t="s">
        <v>27</v>
      </c>
      <c r="I1028" s="187">
        <v>25</v>
      </c>
      <c r="J1028" s="34">
        <v>82325</v>
      </c>
      <c r="K1028" s="308">
        <f t="shared" si="59"/>
        <v>2058125</v>
      </c>
    </row>
    <row r="1029" spans="3:11">
      <c r="C1029" s="300"/>
      <c r="D1029" s="346" t="s">
        <v>548</v>
      </c>
      <c r="E1029" s="156"/>
      <c r="F1029" s="156"/>
      <c r="G1029" s="30" t="s">
        <v>1392</v>
      </c>
      <c r="H1029" s="20" t="s">
        <v>27</v>
      </c>
      <c r="I1029" s="187">
        <v>15</v>
      </c>
      <c r="J1029" s="34">
        <v>92488</v>
      </c>
      <c r="K1029" s="308">
        <f t="shared" si="59"/>
        <v>1387320</v>
      </c>
    </row>
    <row r="1030" spans="3:11">
      <c r="C1030" s="300"/>
      <c r="D1030" s="346" t="s">
        <v>550</v>
      </c>
      <c r="E1030" s="156"/>
      <c r="F1030" s="156"/>
      <c r="G1030" s="30" t="s">
        <v>1393</v>
      </c>
      <c r="H1030" s="20" t="s">
        <v>27</v>
      </c>
      <c r="I1030" s="187">
        <v>11</v>
      </c>
      <c r="J1030" s="34">
        <v>894853</v>
      </c>
      <c r="K1030" s="308">
        <f t="shared" si="59"/>
        <v>9843383</v>
      </c>
    </row>
    <row r="1031" spans="3:11">
      <c r="C1031" s="300"/>
      <c r="D1031" s="346" t="s">
        <v>552</v>
      </c>
      <c r="E1031" s="156"/>
      <c r="F1031" s="156"/>
      <c r="G1031" s="30" t="s">
        <v>1394</v>
      </c>
      <c r="H1031" s="20" t="s">
        <v>27</v>
      </c>
      <c r="I1031" s="187">
        <v>50</v>
      </c>
      <c r="J1031" s="34">
        <v>89295</v>
      </c>
      <c r="K1031" s="308">
        <f t="shared" si="59"/>
        <v>4464750</v>
      </c>
    </row>
    <row r="1032" spans="3:11">
      <c r="C1032" s="300"/>
      <c r="D1032" s="346" t="s">
        <v>554</v>
      </c>
      <c r="E1032" s="156"/>
      <c r="F1032" s="156"/>
      <c r="G1032" s="30" t="s">
        <v>1395</v>
      </c>
      <c r="H1032" s="20" t="s">
        <v>27</v>
      </c>
      <c r="I1032" s="187">
        <v>12</v>
      </c>
      <c r="J1032" s="34">
        <v>177101</v>
      </c>
      <c r="K1032" s="308">
        <f t="shared" si="59"/>
        <v>2125212</v>
      </c>
    </row>
    <row r="1033" spans="3:11">
      <c r="C1033" s="300"/>
      <c r="D1033" s="346" t="s">
        <v>556</v>
      </c>
      <c r="E1033" s="156"/>
      <c r="F1033" s="156"/>
      <c r="G1033" s="30" t="s">
        <v>1396</v>
      </c>
      <c r="H1033" s="20" t="s">
        <v>27</v>
      </c>
      <c r="I1033" s="187">
        <v>12</v>
      </c>
      <c r="J1033" s="34">
        <v>67269</v>
      </c>
      <c r="K1033" s="308">
        <f t="shared" si="59"/>
        <v>807228</v>
      </c>
    </row>
    <row r="1034" spans="3:11">
      <c r="C1034" s="300"/>
      <c r="D1034" s="346" t="s">
        <v>558</v>
      </c>
      <c r="E1034" s="156"/>
      <c r="F1034" s="156"/>
      <c r="G1034" s="30" t="s">
        <v>1397</v>
      </c>
      <c r="H1034" s="20" t="s">
        <v>27</v>
      </c>
      <c r="I1034" s="187">
        <v>12</v>
      </c>
      <c r="J1034" s="34">
        <v>84810</v>
      </c>
      <c r="K1034" s="308">
        <f t="shared" si="59"/>
        <v>1017720</v>
      </c>
    </row>
    <row r="1035" spans="3:11">
      <c r="C1035" s="300"/>
      <c r="D1035" s="346" t="s">
        <v>560</v>
      </c>
      <c r="E1035" s="156"/>
      <c r="F1035" s="156"/>
      <c r="G1035" s="30" t="s">
        <v>512</v>
      </c>
      <c r="H1035" s="20" t="s">
        <v>27</v>
      </c>
      <c r="I1035" s="187">
        <v>12</v>
      </c>
      <c r="J1035" s="34">
        <v>415781</v>
      </c>
      <c r="K1035" s="308">
        <f t="shared" si="59"/>
        <v>4989372</v>
      </c>
    </row>
    <row r="1036" spans="3:11" ht="21" thickBot="1">
      <c r="C1036" s="302"/>
      <c r="D1036" s="346" t="s">
        <v>562</v>
      </c>
      <c r="E1036" s="156"/>
      <c r="F1036" s="156"/>
      <c r="G1036" s="30" t="s">
        <v>1398</v>
      </c>
      <c r="H1036" s="24" t="s">
        <v>27</v>
      </c>
      <c r="I1036" s="24">
        <v>1</v>
      </c>
      <c r="J1036" s="34">
        <v>12511625</v>
      </c>
      <c r="K1036" s="308">
        <f t="shared" si="59"/>
        <v>12511625</v>
      </c>
    </row>
    <row r="1037" spans="3:11" ht="15" thickBot="1">
      <c r="C1037" s="292"/>
      <c r="D1037" s="293">
        <v>14.6</v>
      </c>
      <c r="E1037" s="294" t="s">
        <v>1399</v>
      </c>
      <c r="F1037" s="295"/>
      <c r="G1037" s="295"/>
      <c r="H1037" s="296"/>
      <c r="I1037" s="296"/>
      <c r="J1037" s="296"/>
      <c r="K1037" s="297"/>
    </row>
    <row r="1038" spans="3:11" ht="40.799999999999997">
      <c r="C1038" s="302"/>
      <c r="D1038" s="346" t="s">
        <v>586</v>
      </c>
      <c r="E1038" s="156"/>
      <c r="F1038" s="156"/>
      <c r="G1038" s="30" t="s">
        <v>1400</v>
      </c>
      <c r="H1038" s="24" t="s">
        <v>27</v>
      </c>
      <c r="I1038" s="25">
        <v>524</v>
      </c>
      <c r="J1038" s="36">
        <v>270644</v>
      </c>
      <c r="K1038" s="324">
        <f>I1038*J1038</f>
        <v>141817456</v>
      </c>
    </row>
    <row r="1039" spans="3:11" ht="30.6">
      <c r="C1039" s="302"/>
      <c r="D1039" s="346" t="s">
        <v>588</v>
      </c>
      <c r="E1039" s="156"/>
      <c r="F1039" s="156"/>
      <c r="G1039" s="30" t="s">
        <v>1401</v>
      </c>
      <c r="H1039" s="24" t="s">
        <v>27</v>
      </c>
      <c r="I1039" s="25">
        <v>38</v>
      </c>
      <c r="J1039" s="36">
        <v>300319</v>
      </c>
      <c r="K1039" s="324">
        <f t="shared" ref="K1039:K1072" si="60">I1039*J1039</f>
        <v>11412122</v>
      </c>
    </row>
    <row r="1040" spans="3:11" ht="30.6">
      <c r="C1040" s="302"/>
      <c r="D1040" s="346" t="s">
        <v>590</v>
      </c>
      <c r="E1040" s="156"/>
      <c r="F1040" s="156"/>
      <c r="G1040" s="30" t="s">
        <v>1402</v>
      </c>
      <c r="H1040" s="24" t="s">
        <v>27</v>
      </c>
      <c r="I1040" s="25">
        <v>97</v>
      </c>
      <c r="J1040" s="36">
        <v>289897</v>
      </c>
      <c r="K1040" s="324">
        <f t="shared" si="60"/>
        <v>28120009</v>
      </c>
    </row>
    <row r="1041" spans="3:11" ht="30.6">
      <c r="C1041" s="302"/>
      <c r="D1041" s="346" t="s">
        <v>592</v>
      </c>
      <c r="E1041" s="156"/>
      <c r="F1041" s="156"/>
      <c r="G1041" s="30" t="s">
        <v>1403</v>
      </c>
      <c r="H1041" s="24" t="s">
        <v>27</v>
      </c>
      <c r="I1041" s="25">
        <v>209</v>
      </c>
      <c r="J1041" s="36">
        <v>403031</v>
      </c>
      <c r="K1041" s="324">
        <f t="shared" si="60"/>
        <v>84233479</v>
      </c>
    </row>
    <row r="1042" spans="3:11" ht="30.6">
      <c r="C1042" s="302"/>
      <c r="D1042" s="346" t="s">
        <v>594</v>
      </c>
      <c r="E1042" s="156"/>
      <c r="F1042" s="156"/>
      <c r="G1042" s="30" t="s">
        <v>1404</v>
      </c>
      <c r="H1042" s="24" t="s">
        <v>27</v>
      </c>
      <c r="I1042" s="25">
        <v>18</v>
      </c>
      <c r="J1042" s="36">
        <v>411019</v>
      </c>
      <c r="K1042" s="324">
        <f t="shared" si="60"/>
        <v>7398342</v>
      </c>
    </row>
    <row r="1043" spans="3:11" ht="30.6">
      <c r="C1043" s="302"/>
      <c r="D1043" s="346" t="s">
        <v>596</v>
      </c>
      <c r="E1043" s="156"/>
      <c r="F1043" s="156"/>
      <c r="G1043" s="30" t="s">
        <v>1405</v>
      </c>
      <c r="H1043" s="24" t="s">
        <v>27</v>
      </c>
      <c r="I1043" s="25">
        <v>21</v>
      </c>
      <c r="J1043" s="36">
        <v>469675</v>
      </c>
      <c r="K1043" s="324">
        <f t="shared" si="60"/>
        <v>9863175</v>
      </c>
    </row>
    <row r="1044" spans="3:11" ht="30.6">
      <c r="C1044" s="302"/>
      <c r="D1044" s="346" t="s">
        <v>598</v>
      </c>
      <c r="E1044" s="156"/>
      <c r="F1044" s="156"/>
      <c r="G1044" s="30" t="s">
        <v>1406</v>
      </c>
      <c r="H1044" s="24" t="s">
        <v>27</v>
      </c>
      <c r="I1044" s="25">
        <v>175</v>
      </c>
      <c r="J1044" s="36">
        <v>420236</v>
      </c>
      <c r="K1044" s="324">
        <f t="shared" si="60"/>
        <v>73541300</v>
      </c>
    </row>
    <row r="1045" spans="3:11" ht="30.6">
      <c r="C1045" s="302"/>
      <c r="D1045" s="346" t="s">
        <v>600</v>
      </c>
      <c r="E1045" s="156"/>
      <c r="F1045" s="156"/>
      <c r="G1045" s="30" t="s">
        <v>1407</v>
      </c>
      <c r="H1045" s="24" t="s">
        <v>27</v>
      </c>
      <c r="I1045" s="25">
        <v>11</v>
      </c>
      <c r="J1045" s="36">
        <v>429179</v>
      </c>
      <c r="K1045" s="324">
        <f t="shared" si="60"/>
        <v>4720969</v>
      </c>
    </row>
    <row r="1046" spans="3:11" ht="30.6">
      <c r="C1046" s="302"/>
      <c r="D1046" s="346" t="s">
        <v>602</v>
      </c>
      <c r="E1046" s="156"/>
      <c r="F1046" s="156"/>
      <c r="G1046" s="30" t="s">
        <v>1408</v>
      </c>
      <c r="H1046" s="24" t="s">
        <v>27</v>
      </c>
      <c r="I1046" s="25">
        <v>11</v>
      </c>
      <c r="J1046" s="36">
        <v>610690</v>
      </c>
      <c r="K1046" s="324">
        <f t="shared" si="60"/>
        <v>6717590</v>
      </c>
    </row>
    <row r="1047" spans="3:11" ht="20.399999999999999">
      <c r="C1047" s="302"/>
      <c r="D1047" s="346" t="s">
        <v>604</v>
      </c>
      <c r="E1047" s="156"/>
      <c r="F1047" s="156"/>
      <c r="G1047" s="30" t="s">
        <v>1409</v>
      </c>
      <c r="H1047" s="24" t="s">
        <v>27</v>
      </c>
      <c r="I1047" s="25">
        <v>62</v>
      </c>
      <c r="J1047" s="36">
        <v>411885</v>
      </c>
      <c r="K1047" s="324">
        <f t="shared" si="60"/>
        <v>25536870</v>
      </c>
    </row>
    <row r="1048" spans="3:11">
      <c r="C1048" s="300"/>
      <c r="D1048" s="346" t="s">
        <v>606</v>
      </c>
      <c r="E1048" s="156"/>
      <c r="F1048" s="156"/>
      <c r="G1048" s="30" t="s">
        <v>1410</v>
      </c>
      <c r="H1048" s="20" t="s">
        <v>27</v>
      </c>
      <c r="I1048" s="22">
        <v>7</v>
      </c>
      <c r="J1048" s="36">
        <v>315380</v>
      </c>
      <c r="K1048" s="324">
        <f t="shared" si="60"/>
        <v>2207660</v>
      </c>
    </row>
    <row r="1049" spans="3:11" ht="30.6">
      <c r="C1049" s="302"/>
      <c r="D1049" s="346" t="s">
        <v>608</v>
      </c>
      <c r="E1049" s="156"/>
      <c r="F1049" s="156"/>
      <c r="G1049" s="30" t="s">
        <v>1411</v>
      </c>
      <c r="H1049" s="24" t="s">
        <v>27</v>
      </c>
      <c r="I1049" s="25">
        <v>298</v>
      </c>
      <c r="J1049" s="36">
        <v>206518</v>
      </c>
      <c r="K1049" s="324">
        <f t="shared" si="60"/>
        <v>61542364</v>
      </c>
    </row>
    <row r="1050" spans="3:11" ht="30.6">
      <c r="C1050" s="302"/>
      <c r="D1050" s="346" t="s">
        <v>610</v>
      </c>
      <c r="E1050" s="156"/>
      <c r="F1050" s="156"/>
      <c r="G1050" s="30" t="s">
        <v>1412</v>
      </c>
      <c r="H1050" s="24" t="s">
        <v>27</v>
      </c>
      <c r="I1050" s="25">
        <v>14</v>
      </c>
      <c r="J1050" s="36">
        <v>266506</v>
      </c>
      <c r="K1050" s="324">
        <f t="shared" si="60"/>
        <v>3731084</v>
      </c>
    </row>
    <row r="1051" spans="3:11" ht="30.6">
      <c r="C1051" s="302"/>
      <c r="D1051" s="346" t="s">
        <v>612</v>
      </c>
      <c r="E1051" s="156"/>
      <c r="F1051" s="156"/>
      <c r="G1051" s="30" t="s">
        <v>1413</v>
      </c>
      <c r="H1051" s="24" t="s">
        <v>27</v>
      </c>
      <c r="I1051" s="25">
        <v>27</v>
      </c>
      <c r="J1051" s="36">
        <v>235856</v>
      </c>
      <c r="K1051" s="324">
        <f t="shared" si="60"/>
        <v>6368112</v>
      </c>
    </row>
    <row r="1052" spans="3:11" ht="30.6">
      <c r="C1052" s="302"/>
      <c r="D1052" s="346" t="s">
        <v>614</v>
      </c>
      <c r="E1052" s="156"/>
      <c r="F1052" s="156"/>
      <c r="G1052" s="30" t="s">
        <v>1414</v>
      </c>
      <c r="H1052" s="24" t="s">
        <v>27</v>
      </c>
      <c r="I1052" s="25">
        <v>8</v>
      </c>
      <c r="J1052" s="36">
        <v>306048</v>
      </c>
      <c r="K1052" s="324">
        <f t="shared" si="60"/>
        <v>2448384</v>
      </c>
    </row>
    <row r="1053" spans="3:11" ht="30.6">
      <c r="C1053" s="302"/>
      <c r="D1053" s="346" t="s">
        <v>616</v>
      </c>
      <c r="E1053" s="156"/>
      <c r="F1053" s="156"/>
      <c r="G1053" s="30" t="s">
        <v>1415</v>
      </c>
      <c r="H1053" s="24" t="s">
        <v>27</v>
      </c>
      <c r="I1053" s="25">
        <v>31</v>
      </c>
      <c r="J1053" s="36">
        <v>264397</v>
      </c>
      <c r="K1053" s="324">
        <f t="shared" si="60"/>
        <v>8196307</v>
      </c>
    </row>
    <row r="1054" spans="3:11" ht="30.6">
      <c r="C1054" s="302"/>
      <c r="D1054" s="346" t="s">
        <v>618</v>
      </c>
      <c r="E1054" s="156"/>
      <c r="F1054" s="156"/>
      <c r="G1054" s="30" t="s">
        <v>1416</v>
      </c>
      <c r="H1054" s="24" t="s">
        <v>27</v>
      </c>
      <c r="I1054" s="25">
        <v>155</v>
      </c>
      <c r="J1054" s="36">
        <v>310683</v>
      </c>
      <c r="K1054" s="324">
        <f t="shared" si="60"/>
        <v>48155865</v>
      </c>
    </row>
    <row r="1055" spans="3:11" ht="30.6">
      <c r="C1055" s="302"/>
      <c r="D1055" s="346" t="s">
        <v>620</v>
      </c>
      <c r="E1055" s="156"/>
      <c r="F1055" s="156"/>
      <c r="G1055" s="30" t="s">
        <v>1417</v>
      </c>
      <c r="H1055" s="24" t="s">
        <v>27</v>
      </c>
      <c r="I1055" s="25">
        <v>6</v>
      </c>
      <c r="J1055" s="36">
        <v>1242801</v>
      </c>
      <c r="K1055" s="324">
        <f t="shared" si="60"/>
        <v>7456806</v>
      </c>
    </row>
    <row r="1056" spans="3:11" ht="30.6">
      <c r="C1056" s="302"/>
      <c r="D1056" s="346" t="s">
        <v>622</v>
      </c>
      <c r="E1056" s="156"/>
      <c r="F1056" s="156"/>
      <c r="G1056" s="30" t="s">
        <v>1418</v>
      </c>
      <c r="H1056" s="24" t="s">
        <v>27</v>
      </c>
      <c r="I1056" s="25">
        <v>24</v>
      </c>
      <c r="J1056" s="36">
        <v>1188063</v>
      </c>
      <c r="K1056" s="324">
        <f t="shared" si="60"/>
        <v>28513512</v>
      </c>
    </row>
    <row r="1057" spans="3:11" ht="30.6">
      <c r="C1057" s="302"/>
      <c r="D1057" s="346" t="s">
        <v>624</v>
      </c>
      <c r="E1057" s="156"/>
      <c r="F1057" s="156"/>
      <c r="G1057" s="30" t="s">
        <v>1419</v>
      </c>
      <c r="H1057" s="24" t="s">
        <v>27</v>
      </c>
      <c r="I1057" s="25">
        <v>43</v>
      </c>
      <c r="J1057" s="36">
        <v>901728</v>
      </c>
      <c r="K1057" s="324">
        <f t="shared" si="60"/>
        <v>38774304</v>
      </c>
    </row>
    <row r="1058" spans="3:11" ht="30.6">
      <c r="C1058" s="302"/>
      <c r="D1058" s="346" t="s">
        <v>626</v>
      </c>
      <c r="E1058" s="156"/>
      <c r="F1058" s="156"/>
      <c r="G1058" s="30" t="s">
        <v>1420</v>
      </c>
      <c r="H1058" s="24" t="s">
        <v>27</v>
      </c>
      <c r="I1058" s="25">
        <v>21</v>
      </c>
      <c r="J1058" s="36">
        <v>678960</v>
      </c>
      <c r="K1058" s="324">
        <f t="shared" si="60"/>
        <v>14258160</v>
      </c>
    </row>
    <row r="1059" spans="3:11" ht="30.6">
      <c r="C1059" s="302"/>
      <c r="D1059" s="346" t="s">
        <v>628</v>
      </c>
      <c r="E1059" s="156"/>
      <c r="F1059" s="156"/>
      <c r="G1059" s="30" t="s">
        <v>1421</v>
      </c>
      <c r="H1059" s="24" t="s">
        <v>27</v>
      </c>
      <c r="I1059" s="25">
        <v>54</v>
      </c>
      <c r="J1059" s="36">
        <v>872370</v>
      </c>
      <c r="K1059" s="324">
        <f t="shared" si="60"/>
        <v>47107980</v>
      </c>
    </row>
    <row r="1060" spans="3:11" ht="30.6">
      <c r="C1060" s="302"/>
      <c r="D1060" s="346" t="s">
        <v>1422</v>
      </c>
      <c r="E1060" s="156"/>
      <c r="F1060" s="156"/>
      <c r="G1060" s="30" t="s">
        <v>1423</v>
      </c>
      <c r="H1060" s="24" t="s">
        <v>27</v>
      </c>
      <c r="I1060" s="25">
        <v>73</v>
      </c>
      <c r="J1060" s="36">
        <v>472421</v>
      </c>
      <c r="K1060" s="324">
        <f t="shared" si="60"/>
        <v>34486733</v>
      </c>
    </row>
    <row r="1061" spans="3:11" ht="30.6">
      <c r="C1061" s="302"/>
      <c r="D1061" s="346" t="s">
        <v>1424</v>
      </c>
      <c r="E1061" s="156"/>
      <c r="F1061" s="156"/>
      <c r="G1061" s="30" t="s">
        <v>1425</v>
      </c>
      <c r="H1061" s="24" t="s">
        <v>27</v>
      </c>
      <c r="I1061" s="25">
        <v>84</v>
      </c>
      <c r="J1061" s="36">
        <v>479820</v>
      </c>
      <c r="K1061" s="324">
        <f t="shared" si="60"/>
        <v>40304880</v>
      </c>
    </row>
    <row r="1062" spans="3:11" ht="30.6">
      <c r="C1062" s="302"/>
      <c r="D1062" s="346" t="s">
        <v>1426</v>
      </c>
      <c r="E1062" s="156"/>
      <c r="F1062" s="156"/>
      <c r="G1062" s="30" t="s">
        <v>1427</v>
      </c>
      <c r="H1062" s="24" t="s">
        <v>27</v>
      </c>
      <c r="I1062" s="25">
        <v>50</v>
      </c>
      <c r="J1062" s="36">
        <v>518226</v>
      </c>
      <c r="K1062" s="324">
        <f t="shared" si="60"/>
        <v>25911300</v>
      </c>
    </row>
    <row r="1063" spans="3:11" ht="30.6">
      <c r="C1063" s="302"/>
      <c r="D1063" s="346" t="s">
        <v>1428</v>
      </c>
      <c r="E1063" s="156"/>
      <c r="F1063" s="156"/>
      <c r="G1063" s="30" t="s">
        <v>1429</v>
      </c>
      <c r="H1063" s="24" t="s">
        <v>27</v>
      </c>
      <c r="I1063" s="25">
        <v>136</v>
      </c>
      <c r="J1063" s="36">
        <v>1007303</v>
      </c>
      <c r="K1063" s="324">
        <f t="shared" si="60"/>
        <v>136993208</v>
      </c>
    </row>
    <row r="1064" spans="3:11" ht="30.6">
      <c r="C1064" s="302"/>
      <c r="D1064" s="346" t="s">
        <v>1430</v>
      </c>
      <c r="E1064" s="156"/>
      <c r="F1064" s="156"/>
      <c r="G1064" s="30" t="s">
        <v>1431</v>
      </c>
      <c r="H1064" s="24" t="s">
        <v>27</v>
      </c>
      <c r="I1064" s="25">
        <v>141</v>
      </c>
      <c r="J1064" s="36">
        <v>493425</v>
      </c>
      <c r="K1064" s="324">
        <f t="shared" si="60"/>
        <v>69572925</v>
      </c>
    </row>
    <row r="1065" spans="3:11" ht="30.6">
      <c r="C1065" s="302"/>
      <c r="D1065" s="346" t="s">
        <v>1432</v>
      </c>
      <c r="E1065" s="156"/>
      <c r="F1065" s="156"/>
      <c r="G1065" s="30" t="s">
        <v>1433</v>
      </c>
      <c r="H1065" s="24" t="s">
        <v>27</v>
      </c>
      <c r="I1065" s="25">
        <v>163</v>
      </c>
      <c r="J1065" s="36">
        <v>336927</v>
      </c>
      <c r="K1065" s="324">
        <f t="shared" si="60"/>
        <v>54919101</v>
      </c>
    </row>
    <row r="1066" spans="3:11" ht="30.6">
      <c r="C1066" s="302"/>
      <c r="D1066" s="346" t="s">
        <v>1434</v>
      </c>
      <c r="E1066" s="156"/>
      <c r="F1066" s="156"/>
      <c r="G1066" s="30" t="s">
        <v>1435</v>
      </c>
      <c r="H1066" s="24" t="s">
        <v>27</v>
      </c>
      <c r="I1066" s="25">
        <v>292</v>
      </c>
      <c r="J1066" s="36">
        <v>544503</v>
      </c>
      <c r="K1066" s="324">
        <f t="shared" si="60"/>
        <v>158994876</v>
      </c>
    </row>
    <row r="1067" spans="3:11" ht="30.6">
      <c r="C1067" s="302"/>
      <c r="D1067" s="346" t="s">
        <v>1436</v>
      </c>
      <c r="E1067" s="156"/>
      <c r="F1067" s="156"/>
      <c r="G1067" s="30" t="s">
        <v>1437</v>
      </c>
      <c r="H1067" s="24" t="s">
        <v>27</v>
      </c>
      <c r="I1067" s="25">
        <v>11</v>
      </c>
      <c r="J1067" s="36">
        <v>564631</v>
      </c>
      <c r="K1067" s="324">
        <f t="shared" si="60"/>
        <v>6210941</v>
      </c>
    </row>
    <row r="1068" spans="3:11" ht="30.6">
      <c r="C1068" s="302"/>
      <c r="D1068" s="346" t="s">
        <v>1438</v>
      </c>
      <c r="E1068" s="156"/>
      <c r="F1068" s="156"/>
      <c r="G1068" s="30" t="s">
        <v>1439</v>
      </c>
      <c r="H1068" s="24" t="s">
        <v>27</v>
      </c>
      <c r="I1068" s="25">
        <v>28</v>
      </c>
      <c r="J1068" s="36">
        <v>395466</v>
      </c>
      <c r="K1068" s="324">
        <f t="shared" si="60"/>
        <v>11073048</v>
      </c>
    </row>
    <row r="1069" spans="3:11">
      <c r="C1069" s="300"/>
      <c r="D1069" s="346" t="s">
        <v>1440</v>
      </c>
      <c r="E1069" s="156"/>
      <c r="F1069" s="156"/>
      <c r="G1069" s="30" t="s">
        <v>1441</v>
      </c>
      <c r="H1069" s="20" t="s">
        <v>27</v>
      </c>
      <c r="I1069" s="22">
        <v>18</v>
      </c>
      <c r="J1069" s="36">
        <v>69061</v>
      </c>
      <c r="K1069" s="324">
        <f t="shared" si="60"/>
        <v>1243098</v>
      </c>
    </row>
    <row r="1070" spans="3:11" ht="30.6">
      <c r="C1070" s="302"/>
      <c r="D1070" s="346" t="s">
        <v>1442</v>
      </c>
      <c r="E1070" s="156"/>
      <c r="F1070" s="156"/>
      <c r="G1070" s="30" t="s">
        <v>1443</v>
      </c>
      <c r="H1070" s="24" t="s">
        <v>27</v>
      </c>
      <c r="I1070" s="25">
        <v>31</v>
      </c>
      <c r="J1070" s="36">
        <v>454361</v>
      </c>
      <c r="K1070" s="324">
        <f t="shared" si="60"/>
        <v>14085191</v>
      </c>
    </row>
    <row r="1071" spans="3:11" ht="30.6">
      <c r="C1071" s="302"/>
      <c r="D1071" s="346" t="s">
        <v>1444</v>
      </c>
      <c r="E1071" s="156"/>
      <c r="F1071" s="156"/>
      <c r="G1071" s="30" t="s">
        <v>1445</v>
      </c>
      <c r="H1071" s="24" t="s">
        <v>27</v>
      </c>
      <c r="I1071" s="25">
        <v>195</v>
      </c>
      <c r="J1071" s="36">
        <v>461295</v>
      </c>
      <c r="K1071" s="324">
        <f t="shared" si="60"/>
        <v>89952525</v>
      </c>
    </row>
    <row r="1072" spans="3:11" ht="31.2" thickBot="1">
      <c r="C1072" s="302"/>
      <c r="D1072" s="346" t="s">
        <v>1446</v>
      </c>
      <c r="E1072" s="156"/>
      <c r="F1072" s="156"/>
      <c r="G1072" s="30" t="s">
        <v>1447</v>
      </c>
      <c r="H1072" s="24" t="s">
        <v>27</v>
      </c>
      <c r="I1072" s="25">
        <v>140</v>
      </c>
      <c r="J1072" s="36">
        <v>524374</v>
      </c>
      <c r="K1072" s="324">
        <f t="shared" si="60"/>
        <v>73412360</v>
      </c>
    </row>
    <row r="1073" spans="3:11" ht="15" thickBot="1">
      <c r="C1073" s="292"/>
      <c r="D1073" s="293">
        <v>14.7</v>
      </c>
      <c r="E1073" s="294" t="s">
        <v>1448</v>
      </c>
      <c r="F1073" s="295"/>
      <c r="G1073" s="295"/>
      <c r="H1073" s="296"/>
      <c r="I1073" s="296"/>
      <c r="J1073" s="296"/>
      <c r="K1073" s="297"/>
    </row>
    <row r="1074" spans="3:11">
      <c r="C1074" s="300"/>
      <c r="D1074" s="346" t="s">
        <v>631</v>
      </c>
      <c r="E1074" s="156"/>
      <c r="F1074" s="156"/>
      <c r="G1074" s="30" t="s">
        <v>1449</v>
      </c>
      <c r="H1074" s="28" t="s">
        <v>27</v>
      </c>
      <c r="I1074" s="22">
        <v>8</v>
      </c>
      <c r="J1074" s="29">
        <v>801256</v>
      </c>
      <c r="K1074" s="305">
        <f>I1074*J1074</f>
        <v>6410048</v>
      </c>
    </row>
    <row r="1075" spans="3:11">
      <c r="C1075" s="300"/>
      <c r="D1075" s="346" t="s">
        <v>633</v>
      </c>
      <c r="E1075" s="156"/>
      <c r="F1075" s="156"/>
      <c r="G1075" s="30" t="s">
        <v>1450</v>
      </c>
      <c r="H1075" s="28" t="s">
        <v>27</v>
      </c>
      <c r="I1075" s="22">
        <v>5</v>
      </c>
      <c r="J1075" s="29">
        <v>1013256</v>
      </c>
      <c r="K1075" s="305">
        <f t="shared" ref="K1075:K1095" si="61">I1075*J1075</f>
        <v>5066280</v>
      </c>
    </row>
    <row r="1076" spans="3:11">
      <c r="C1076" s="300"/>
      <c r="D1076" s="346" t="s">
        <v>635</v>
      </c>
      <c r="E1076" s="156"/>
      <c r="F1076" s="156"/>
      <c r="G1076" s="30" t="s">
        <v>1451</v>
      </c>
      <c r="H1076" s="28" t="s">
        <v>27</v>
      </c>
      <c r="I1076" s="22">
        <v>6</v>
      </c>
      <c r="J1076" s="29">
        <v>915027</v>
      </c>
      <c r="K1076" s="305">
        <f t="shared" si="61"/>
        <v>5490162</v>
      </c>
    </row>
    <row r="1077" spans="3:11">
      <c r="C1077" s="300"/>
      <c r="D1077" s="346" t="s">
        <v>637</v>
      </c>
      <c r="E1077" s="156"/>
      <c r="F1077" s="156"/>
      <c r="G1077" s="30" t="s">
        <v>1452</v>
      </c>
      <c r="H1077" s="28" t="s">
        <v>27</v>
      </c>
      <c r="I1077" s="22">
        <v>5</v>
      </c>
      <c r="J1077" s="29">
        <v>1139544</v>
      </c>
      <c r="K1077" s="305">
        <f t="shared" si="61"/>
        <v>5697720</v>
      </c>
    </row>
    <row r="1078" spans="3:11">
      <c r="C1078" s="300"/>
      <c r="D1078" s="346" t="s">
        <v>639</v>
      </c>
      <c r="E1078" s="156"/>
      <c r="F1078" s="156"/>
      <c r="G1078" s="30" t="s">
        <v>1453</v>
      </c>
      <c r="H1078" s="28" t="s">
        <v>27</v>
      </c>
      <c r="I1078" s="22">
        <v>3</v>
      </c>
      <c r="J1078" s="29">
        <v>1278934</v>
      </c>
      <c r="K1078" s="305">
        <f t="shared" si="61"/>
        <v>3836802</v>
      </c>
    </row>
    <row r="1079" spans="3:11">
      <c r="C1079" s="300"/>
      <c r="D1079" s="346" t="s">
        <v>641</v>
      </c>
      <c r="E1079" s="156"/>
      <c r="F1079" s="156"/>
      <c r="G1079" s="30" t="s">
        <v>1454</v>
      </c>
      <c r="H1079" s="28" t="s">
        <v>27</v>
      </c>
      <c r="I1079" s="22">
        <v>3</v>
      </c>
      <c r="J1079" s="29">
        <v>514840</v>
      </c>
      <c r="K1079" s="305">
        <f t="shared" si="61"/>
        <v>1544520</v>
      </c>
    </row>
    <row r="1080" spans="3:11">
      <c r="C1080" s="300"/>
      <c r="D1080" s="346" t="s">
        <v>643</v>
      </c>
      <c r="E1080" s="156"/>
      <c r="F1080" s="156"/>
      <c r="G1080" s="30" t="s">
        <v>1455</v>
      </c>
      <c r="H1080" s="28" t="s">
        <v>27</v>
      </c>
      <c r="I1080" s="22">
        <v>6</v>
      </c>
      <c r="J1080" s="29">
        <v>44891</v>
      </c>
      <c r="K1080" s="305">
        <f t="shared" si="61"/>
        <v>269346</v>
      </c>
    </row>
    <row r="1081" spans="3:11">
      <c r="C1081" s="300"/>
      <c r="D1081" s="346" t="s">
        <v>645</v>
      </c>
      <c r="E1081" s="156"/>
      <c r="F1081" s="156"/>
      <c r="G1081" s="30" t="s">
        <v>1456</v>
      </c>
      <c r="H1081" s="28" t="s">
        <v>27</v>
      </c>
      <c r="I1081" s="22">
        <v>512</v>
      </c>
      <c r="J1081" s="29">
        <v>230230</v>
      </c>
      <c r="K1081" s="305">
        <f t="shared" si="61"/>
        <v>117877760</v>
      </c>
    </row>
    <row r="1082" spans="3:11">
      <c r="C1082" s="300"/>
      <c r="D1082" s="346" t="s">
        <v>647</v>
      </c>
      <c r="E1082" s="156"/>
      <c r="F1082" s="156"/>
      <c r="G1082" s="30" t="s">
        <v>1457</v>
      </c>
      <c r="H1082" s="28" t="s">
        <v>27</v>
      </c>
      <c r="I1082" s="22">
        <v>67</v>
      </c>
      <c r="J1082" s="29">
        <v>116716</v>
      </c>
      <c r="K1082" s="305">
        <f t="shared" si="61"/>
        <v>7819972</v>
      </c>
    </row>
    <row r="1083" spans="3:11">
      <c r="C1083" s="300"/>
      <c r="D1083" s="346" t="s">
        <v>649</v>
      </c>
      <c r="E1083" s="156"/>
      <c r="F1083" s="156"/>
      <c r="G1083" s="30" t="s">
        <v>1458</v>
      </c>
      <c r="H1083" s="28" t="s">
        <v>27</v>
      </c>
      <c r="I1083" s="22">
        <v>4</v>
      </c>
      <c r="J1083" s="29">
        <v>389372</v>
      </c>
      <c r="K1083" s="305">
        <f t="shared" si="61"/>
        <v>1557488</v>
      </c>
    </row>
    <row r="1084" spans="3:11">
      <c r="C1084" s="300"/>
      <c r="D1084" s="346" t="s">
        <v>651</v>
      </c>
      <c r="E1084" s="156"/>
      <c r="F1084" s="156"/>
      <c r="G1084" s="30" t="s">
        <v>1459</v>
      </c>
      <c r="H1084" s="28" t="s">
        <v>27</v>
      </c>
      <c r="I1084" s="22">
        <v>5</v>
      </c>
      <c r="J1084" s="29">
        <v>272139</v>
      </c>
      <c r="K1084" s="305">
        <f t="shared" si="61"/>
        <v>1360695</v>
      </c>
    </row>
    <row r="1085" spans="3:11">
      <c r="C1085" s="300"/>
      <c r="D1085" s="346" t="s">
        <v>653</v>
      </c>
      <c r="E1085" s="156"/>
      <c r="F1085" s="156"/>
      <c r="G1085" s="30" t="s">
        <v>1460</v>
      </c>
      <c r="H1085" s="28" t="s">
        <v>27</v>
      </c>
      <c r="I1085" s="22">
        <v>4</v>
      </c>
      <c r="J1085" s="29">
        <v>272139</v>
      </c>
      <c r="K1085" s="305">
        <f t="shared" si="61"/>
        <v>1088556</v>
      </c>
    </row>
    <row r="1086" spans="3:11">
      <c r="C1086" s="300"/>
      <c r="D1086" s="346" t="s">
        <v>655</v>
      </c>
      <c r="E1086" s="156"/>
      <c r="F1086" s="156"/>
      <c r="G1086" s="30" t="s">
        <v>1461</v>
      </c>
      <c r="H1086" s="28" t="s">
        <v>27</v>
      </c>
      <c r="I1086" s="22">
        <v>6</v>
      </c>
      <c r="J1086" s="29">
        <v>292566</v>
      </c>
      <c r="K1086" s="305">
        <f t="shared" si="61"/>
        <v>1755396</v>
      </c>
    </row>
    <row r="1087" spans="3:11">
      <c r="C1087" s="300"/>
      <c r="D1087" s="346" t="s">
        <v>657</v>
      </c>
      <c r="E1087" s="156"/>
      <c r="F1087" s="156"/>
      <c r="G1087" s="30" t="s">
        <v>1462</v>
      </c>
      <c r="H1087" s="28" t="s">
        <v>27</v>
      </c>
      <c r="I1087" s="22">
        <v>5</v>
      </c>
      <c r="J1087" s="29">
        <v>382688</v>
      </c>
      <c r="K1087" s="305">
        <f t="shared" si="61"/>
        <v>1913440</v>
      </c>
    </row>
    <row r="1088" spans="3:11">
      <c r="C1088" s="300"/>
      <c r="D1088" s="346" t="s">
        <v>659</v>
      </c>
      <c r="E1088" s="156"/>
      <c r="F1088" s="156"/>
      <c r="G1088" s="30" t="s">
        <v>1463</v>
      </c>
      <c r="H1088" s="28" t="s">
        <v>27</v>
      </c>
      <c r="I1088" s="22">
        <v>3</v>
      </c>
      <c r="J1088" s="29">
        <v>260462</v>
      </c>
      <c r="K1088" s="305">
        <f t="shared" si="61"/>
        <v>781386</v>
      </c>
    </row>
    <row r="1089" spans="3:11">
      <c r="C1089" s="300"/>
      <c r="D1089" s="346" t="s">
        <v>661</v>
      </c>
      <c r="E1089" s="156"/>
      <c r="F1089" s="156"/>
      <c r="G1089" s="30" t="s">
        <v>1464</v>
      </c>
      <c r="H1089" s="28" t="s">
        <v>27</v>
      </c>
      <c r="I1089" s="22">
        <v>21</v>
      </c>
      <c r="J1089" s="29">
        <v>135406</v>
      </c>
      <c r="K1089" s="305">
        <f t="shared" si="61"/>
        <v>2843526</v>
      </c>
    </row>
    <row r="1090" spans="3:11">
      <c r="C1090" s="300"/>
      <c r="D1090" s="346" t="s">
        <v>663</v>
      </c>
      <c r="E1090" s="156"/>
      <c r="F1090" s="156"/>
      <c r="G1090" s="30" t="s">
        <v>1465</v>
      </c>
      <c r="H1090" s="28" t="s">
        <v>27</v>
      </c>
      <c r="I1090" s="22">
        <v>19</v>
      </c>
      <c r="J1090" s="29">
        <v>171099</v>
      </c>
      <c r="K1090" s="305">
        <f t="shared" si="61"/>
        <v>3250881</v>
      </c>
    </row>
    <row r="1091" spans="3:11">
      <c r="C1091" s="300"/>
      <c r="D1091" s="346" t="s">
        <v>665</v>
      </c>
      <c r="E1091" s="156"/>
      <c r="F1091" s="156"/>
      <c r="G1091" s="30" t="s">
        <v>1466</v>
      </c>
      <c r="H1091" s="28" t="s">
        <v>27</v>
      </c>
      <c r="I1091" s="22">
        <v>13</v>
      </c>
      <c r="J1091" s="29">
        <v>222813</v>
      </c>
      <c r="K1091" s="305">
        <f t="shared" si="61"/>
        <v>2896569</v>
      </c>
    </row>
    <row r="1092" spans="3:11">
      <c r="C1092" s="300"/>
      <c r="D1092" s="346" t="s">
        <v>1467</v>
      </c>
      <c r="E1092" s="156"/>
      <c r="F1092" s="156"/>
      <c r="G1092" s="30" t="s">
        <v>1468</v>
      </c>
      <c r="H1092" s="28" t="s">
        <v>27</v>
      </c>
      <c r="I1092" s="22">
        <v>46</v>
      </c>
      <c r="J1092" s="29">
        <v>86219</v>
      </c>
      <c r="K1092" s="305">
        <f t="shared" si="61"/>
        <v>3966074</v>
      </c>
    </row>
    <row r="1093" spans="3:11">
      <c r="C1093" s="300"/>
      <c r="D1093" s="346" t="s">
        <v>1469</v>
      </c>
      <c r="E1093" s="156"/>
      <c r="F1093" s="156"/>
      <c r="G1093" s="30" t="s">
        <v>1470</v>
      </c>
      <c r="H1093" s="28" t="s">
        <v>27</v>
      </c>
      <c r="I1093" s="22">
        <v>18</v>
      </c>
      <c r="J1093" s="29">
        <v>92137</v>
      </c>
      <c r="K1093" s="305">
        <f t="shared" si="61"/>
        <v>1658466</v>
      </c>
    </row>
    <row r="1094" spans="3:11">
      <c r="C1094" s="300"/>
      <c r="D1094" s="346" t="s">
        <v>1471</v>
      </c>
      <c r="E1094" s="156"/>
      <c r="F1094" s="156"/>
      <c r="G1094" s="30" t="s">
        <v>1472</v>
      </c>
      <c r="H1094" s="28" t="s">
        <v>27</v>
      </c>
      <c r="I1094" s="22">
        <v>3</v>
      </c>
      <c r="J1094" s="29">
        <v>314931</v>
      </c>
      <c r="K1094" s="305">
        <f t="shared" si="61"/>
        <v>944793</v>
      </c>
    </row>
    <row r="1095" spans="3:11" ht="15" thickBot="1">
      <c r="C1095" s="300"/>
      <c r="D1095" s="346" t="s">
        <v>1473</v>
      </c>
      <c r="E1095" s="156"/>
      <c r="F1095" s="156"/>
      <c r="G1095" s="30" t="s">
        <v>1474</v>
      </c>
      <c r="H1095" s="28" t="s">
        <v>27</v>
      </c>
      <c r="I1095" s="22">
        <v>2</v>
      </c>
      <c r="J1095" s="29">
        <v>389832</v>
      </c>
      <c r="K1095" s="305">
        <f t="shared" si="61"/>
        <v>779664</v>
      </c>
    </row>
    <row r="1096" spans="3:11" ht="15" thickBot="1">
      <c r="C1096" s="292"/>
      <c r="D1096" s="293">
        <v>14.8</v>
      </c>
      <c r="E1096" s="294" t="s">
        <v>668</v>
      </c>
      <c r="F1096" s="295"/>
      <c r="G1096" s="295"/>
      <c r="H1096" s="296"/>
      <c r="I1096" s="296"/>
      <c r="J1096" s="296"/>
      <c r="K1096" s="297"/>
    </row>
    <row r="1097" spans="3:11">
      <c r="C1097" s="300"/>
      <c r="D1097" s="346" t="s">
        <v>669</v>
      </c>
      <c r="E1097" s="156"/>
      <c r="F1097" s="156"/>
      <c r="G1097" s="30" t="s">
        <v>1475</v>
      </c>
      <c r="H1097" s="20" t="s">
        <v>27</v>
      </c>
      <c r="I1097" s="187">
        <v>15</v>
      </c>
      <c r="J1097" s="29">
        <v>1203719</v>
      </c>
      <c r="K1097" s="305">
        <f>I1097*J1097</f>
        <v>18055785</v>
      </c>
    </row>
    <row r="1098" spans="3:11">
      <c r="C1098" s="300"/>
      <c r="D1098" s="346" t="s">
        <v>670</v>
      </c>
      <c r="E1098" s="156"/>
      <c r="F1098" s="156"/>
      <c r="G1098" s="30" t="s">
        <v>1476</v>
      </c>
      <c r="H1098" s="20" t="s">
        <v>27</v>
      </c>
      <c r="I1098" s="187">
        <v>15</v>
      </c>
      <c r="J1098" s="29">
        <v>4950670</v>
      </c>
      <c r="K1098" s="305">
        <f t="shared" ref="K1098:K1102" si="62">I1098*J1098</f>
        <v>74260050</v>
      </c>
    </row>
    <row r="1099" spans="3:11">
      <c r="C1099" s="300"/>
      <c r="D1099" s="346" t="s">
        <v>671</v>
      </c>
      <c r="E1099" s="156"/>
      <c r="F1099" s="156"/>
      <c r="G1099" s="30" t="s">
        <v>1477</v>
      </c>
      <c r="H1099" s="20" t="s">
        <v>27</v>
      </c>
      <c r="I1099" s="187">
        <v>23</v>
      </c>
      <c r="J1099" s="29">
        <v>617763</v>
      </c>
      <c r="K1099" s="305">
        <f t="shared" si="62"/>
        <v>14208549</v>
      </c>
    </row>
    <row r="1100" spans="3:11">
      <c r="C1100" s="300"/>
      <c r="D1100" s="346" t="s">
        <v>672</v>
      </c>
      <c r="E1100" s="156"/>
      <c r="F1100" s="156"/>
      <c r="G1100" s="30" t="s">
        <v>1478</v>
      </c>
      <c r="H1100" s="20" t="s">
        <v>18</v>
      </c>
      <c r="I1100" s="187">
        <v>465</v>
      </c>
      <c r="J1100" s="29">
        <v>19074</v>
      </c>
      <c r="K1100" s="305">
        <f t="shared" si="62"/>
        <v>8869410</v>
      </c>
    </row>
    <row r="1101" spans="3:11">
      <c r="C1101" s="300"/>
      <c r="D1101" s="346" t="s">
        <v>673</v>
      </c>
      <c r="E1101" s="156"/>
      <c r="F1101" s="156"/>
      <c r="G1101" s="30" t="s">
        <v>1479</v>
      </c>
      <c r="H1101" s="20" t="s">
        <v>18</v>
      </c>
      <c r="I1101" s="187">
        <v>465</v>
      </c>
      <c r="J1101" s="29">
        <v>23658</v>
      </c>
      <c r="K1101" s="305">
        <f t="shared" si="62"/>
        <v>11000970</v>
      </c>
    </row>
    <row r="1102" spans="3:11" ht="15" thickBot="1">
      <c r="C1102" s="300"/>
      <c r="D1102" s="346" t="s">
        <v>674</v>
      </c>
      <c r="E1102" s="156"/>
      <c r="F1102" s="156"/>
      <c r="G1102" s="30" t="s">
        <v>675</v>
      </c>
      <c r="H1102" s="20" t="s">
        <v>18</v>
      </c>
      <c r="I1102" s="187">
        <v>130</v>
      </c>
      <c r="J1102" s="29">
        <v>17930</v>
      </c>
      <c r="K1102" s="305">
        <f t="shared" si="62"/>
        <v>2330900</v>
      </c>
    </row>
    <row r="1103" spans="3:11" ht="15" thickBot="1">
      <c r="C1103" s="292"/>
      <c r="D1103" s="293">
        <v>14.9</v>
      </c>
      <c r="E1103" s="294" t="s">
        <v>1480</v>
      </c>
      <c r="F1103" s="295"/>
      <c r="G1103" s="295"/>
      <c r="H1103" s="296"/>
      <c r="I1103" s="296"/>
      <c r="J1103" s="296"/>
      <c r="K1103" s="297"/>
    </row>
    <row r="1104" spans="3:11" ht="51">
      <c r="C1104" s="302"/>
      <c r="D1104" s="353" t="s">
        <v>1481</v>
      </c>
      <c r="E1104" s="156"/>
      <c r="F1104" s="156"/>
      <c r="G1104" s="30" t="s">
        <v>1482</v>
      </c>
      <c r="H1104" s="24" t="s">
        <v>18</v>
      </c>
      <c r="I1104" s="24">
        <v>120</v>
      </c>
      <c r="J1104" s="192">
        <v>530037</v>
      </c>
      <c r="K1104" s="323">
        <f>I1104*J1104</f>
        <v>63604440</v>
      </c>
    </row>
    <row r="1105" spans="3:11">
      <c r="C1105" s="300"/>
      <c r="D1105" s="353" t="s">
        <v>1483</v>
      </c>
      <c r="E1105" s="156"/>
      <c r="F1105" s="156"/>
      <c r="G1105" s="27" t="s">
        <v>1058</v>
      </c>
      <c r="H1105" s="20" t="s">
        <v>27</v>
      </c>
      <c r="I1105" s="187">
        <v>9</v>
      </c>
      <c r="J1105" s="192">
        <v>1334964</v>
      </c>
      <c r="K1105" s="323">
        <f>I1105*J1105</f>
        <v>12014676</v>
      </c>
    </row>
    <row r="1106" spans="3:11">
      <c r="C1106" s="303" t="s">
        <v>32</v>
      </c>
      <c r="D1106" s="160"/>
      <c r="E1106" s="160"/>
      <c r="F1106" s="160"/>
      <c r="G1106" s="160"/>
      <c r="H1106" s="160"/>
      <c r="I1106" s="160"/>
      <c r="J1106" s="160"/>
      <c r="K1106" s="315">
        <f>SUM(K939:K1105)</f>
        <v>3646550984</v>
      </c>
    </row>
    <row r="1107" spans="3:11" ht="15" thickBot="1">
      <c r="C1107" s="319"/>
      <c r="D1107" s="241"/>
      <c r="E1107" s="241"/>
      <c r="F1107" s="241"/>
      <c r="G1107" s="241"/>
      <c r="H1107" s="241"/>
      <c r="I1107" s="241"/>
      <c r="J1107" s="241"/>
      <c r="K1107" s="320"/>
    </row>
    <row r="1108" spans="3:11" ht="15" thickBot="1">
      <c r="C1108" s="292"/>
      <c r="D1108" s="352">
        <v>15</v>
      </c>
      <c r="E1108" s="294" t="s">
        <v>1484</v>
      </c>
      <c r="F1108" s="295"/>
      <c r="G1108" s="295"/>
      <c r="H1108" s="296">
        <f>SUM(H1110:H1135)</f>
        <v>0</v>
      </c>
      <c r="I1108" s="296"/>
      <c r="J1108" s="296"/>
      <c r="K1108" s="297"/>
    </row>
    <row r="1109" spans="3:11" ht="15" thickBot="1">
      <c r="C1109" s="292"/>
      <c r="D1109" s="352">
        <v>15.1</v>
      </c>
      <c r="E1109" s="294" t="s">
        <v>679</v>
      </c>
      <c r="F1109" s="295"/>
      <c r="G1109" s="295"/>
      <c r="H1109" s="296"/>
      <c r="I1109" s="296"/>
      <c r="J1109" s="296"/>
      <c r="K1109" s="297"/>
    </row>
    <row r="1110" spans="3:11">
      <c r="C1110" s="300"/>
      <c r="D1110" s="346" t="s">
        <v>680</v>
      </c>
      <c r="E1110" s="156"/>
      <c r="F1110" s="156"/>
      <c r="G1110" s="30" t="s">
        <v>681</v>
      </c>
      <c r="H1110" s="20" t="s">
        <v>18</v>
      </c>
      <c r="I1110" s="20">
        <v>86</v>
      </c>
      <c r="J1110" s="29">
        <v>32818</v>
      </c>
      <c r="K1110" s="305">
        <f>I1110*J1110</f>
        <v>2822348</v>
      </c>
    </row>
    <row r="1111" spans="3:11">
      <c r="C1111" s="300"/>
      <c r="D1111" s="346" t="s">
        <v>682</v>
      </c>
      <c r="E1111" s="156"/>
      <c r="F1111" s="156"/>
      <c r="G1111" s="30" t="s">
        <v>683</v>
      </c>
      <c r="H1111" s="20" t="s">
        <v>18</v>
      </c>
      <c r="I1111" s="22">
        <v>273</v>
      </c>
      <c r="J1111" s="29">
        <v>30647</v>
      </c>
      <c r="K1111" s="305">
        <f t="shared" ref="K1111:K1130" si="63">I1111*J1111</f>
        <v>8366631</v>
      </c>
    </row>
    <row r="1112" spans="3:11">
      <c r="C1112" s="300"/>
      <c r="D1112" s="346" t="s">
        <v>684</v>
      </c>
      <c r="E1112" s="156"/>
      <c r="F1112" s="156"/>
      <c r="G1112" s="30" t="s">
        <v>1485</v>
      </c>
      <c r="H1112" s="20" t="s">
        <v>18</v>
      </c>
      <c r="I1112" s="22">
        <v>395</v>
      </c>
      <c r="J1112" s="29">
        <v>53833</v>
      </c>
      <c r="K1112" s="305">
        <f t="shared" si="63"/>
        <v>21264035</v>
      </c>
    </row>
    <row r="1113" spans="3:11">
      <c r="C1113" s="300"/>
      <c r="D1113" s="346" t="s">
        <v>686</v>
      </c>
      <c r="E1113" s="156"/>
      <c r="F1113" s="156"/>
      <c r="G1113" s="30" t="s">
        <v>687</v>
      </c>
      <c r="H1113" s="20" t="s">
        <v>18</v>
      </c>
      <c r="I1113" s="22">
        <v>130</v>
      </c>
      <c r="J1113" s="29">
        <v>77253</v>
      </c>
      <c r="K1113" s="305">
        <f t="shared" si="63"/>
        <v>10042890</v>
      </c>
    </row>
    <row r="1114" spans="3:11">
      <c r="C1114" s="300"/>
      <c r="D1114" s="346" t="s">
        <v>688</v>
      </c>
      <c r="E1114" s="156"/>
      <c r="F1114" s="156"/>
      <c r="G1114" s="30" t="s">
        <v>1486</v>
      </c>
      <c r="H1114" s="20" t="s">
        <v>18</v>
      </c>
      <c r="I1114" s="22">
        <v>166</v>
      </c>
      <c r="J1114" s="29">
        <v>78510</v>
      </c>
      <c r="K1114" s="305">
        <f t="shared" si="63"/>
        <v>13032660</v>
      </c>
    </row>
    <row r="1115" spans="3:11">
      <c r="C1115" s="300"/>
      <c r="D1115" s="346" t="s">
        <v>690</v>
      </c>
      <c r="E1115" s="156"/>
      <c r="F1115" s="156"/>
      <c r="G1115" s="30" t="s">
        <v>691</v>
      </c>
      <c r="H1115" s="20" t="s">
        <v>18</v>
      </c>
      <c r="I1115" s="22">
        <v>25</v>
      </c>
      <c r="J1115" s="29">
        <v>103516</v>
      </c>
      <c r="K1115" s="305">
        <f t="shared" si="63"/>
        <v>2587900</v>
      </c>
    </row>
    <row r="1116" spans="3:11">
      <c r="C1116" s="300"/>
      <c r="D1116" s="346" t="s">
        <v>692</v>
      </c>
      <c r="E1116" s="156"/>
      <c r="F1116" s="156"/>
      <c r="G1116" s="30" t="s">
        <v>693</v>
      </c>
      <c r="H1116" s="20" t="s">
        <v>18</v>
      </c>
      <c r="I1116" s="22">
        <v>43</v>
      </c>
      <c r="J1116" s="29">
        <v>171745</v>
      </c>
      <c r="K1116" s="305">
        <f t="shared" si="63"/>
        <v>7385035</v>
      </c>
    </row>
    <row r="1117" spans="3:11">
      <c r="C1117" s="300"/>
      <c r="D1117" s="346" t="s">
        <v>694</v>
      </c>
      <c r="E1117" s="156"/>
      <c r="F1117" s="156"/>
      <c r="G1117" s="30" t="s">
        <v>1487</v>
      </c>
      <c r="H1117" s="20" t="s">
        <v>18</v>
      </c>
      <c r="I1117" s="22">
        <v>333</v>
      </c>
      <c r="J1117" s="29">
        <v>159073</v>
      </c>
      <c r="K1117" s="305">
        <f t="shared" si="63"/>
        <v>52971309</v>
      </c>
    </row>
    <row r="1118" spans="3:11">
      <c r="C1118" s="300"/>
      <c r="D1118" s="346" t="s">
        <v>696</v>
      </c>
      <c r="E1118" s="156"/>
      <c r="F1118" s="156"/>
      <c r="G1118" s="30" t="s">
        <v>697</v>
      </c>
      <c r="H1118" s="20" t="s">
        <v>27</v>
      </c>
      <c r="I1118" s="22">
        <v>57</v>
      </c>
      <c r="J1118" s="29">
        <v>83106</v>
      </c>
      <c r="K1118" s="305">
        <f t="shared" si="63"/>
        <v>4737042</v>
      </c>
    </row>
    <row r="1119" spans="3:11">
      <c r="C1119" s="300"/>
      <c r="D1119" s="346" t="s">
        <v>698</v>
      </c>
      <c r="E1119" s="156"/>
      <c r="F1119" s="156"/>
      <c r="G1119" s="30" t="s">
        <v>699</v>
      </c>
      <c r="H1119" s="20" t="s">
        <v>27</v>
      </c>
      <c r="I1119" s="22">
        <v>5</v>
      </c>
      <c r="J1119" s="29">
        <v>99495</v>
      </c>
      <c r="K1119" s="305">
        <f t="shared" si="63"/>
        <v>497475</v>
      </c>
    </row>
    <row r="1120" spans="3:11">
      <c r="C1120" s="300"/>
      <c r="D1120" s="346" t="s">
        <v>700</v>
      </c>
      <c r="E1120" s="156"/>
      <c r="F1120" s="156"/>
      <c r="G1120" s="30" t="s">
        <v>701</v>
      </c>
      <c r="H1120" s="20" t="s">
        <v>27</v>
      </c>
      <c r="I1120" s="22">
        <v>29</v>
      </c>
      <c r="J1120" s="29">
        <v>9568</v>
      </c>
      <c r="K1120" s="305">
        <f t="shared" si="63"/>
        <v>277472</v>
      </c>
    </row>
    <row r="1121" spans="3:11">
      <c r="C1121" s="300"/>
      <c r="D1121" s="346" t="s">
        <v>702</v>
      </c>
      <c r="E1121" s="156"/>
      <c r="F1121" s="156"/>
      <c r="G1121" s="30" t="s">
        <v>703</v>
      </c>
      <c r="H1121" s="20" t="s">
        <v>27</v>
      </c>
      <c r="I1121" s="22">
        <v>5</v>
      </c>
      <c r="J1121" s="29">
        <v>20196</v>
      </c>
      <c r="K1121" s="305">
        <f t="shared" si="63"/>
        <v>100980</v>
      </c>
    </row>
    <row r="1122" spans="3:11">
      <c r="C1122" s="300"/>
      <c r="D1122" s="346" t="s">
        <v>704</v>
      </c>
      <c r="E1122" s="156"/>
      <c r="F1122" s="156"/>
      <c r="G1122" s="30" t="s">
        <v>705</v>
      </c>
      <c r="H1122" s="20" t="s">
        <v>27</v>
      </c>
      <c r="I1122" s="22">
        <v>153</v>
      </c>
      <c r="J1122" s="29">
        <v>92268</v>
      </c>
      <c r="K1122" s="305">
        <f t="shared" si="63"/>
        <v>14117004</v>
      </c>
    </row>
    <row r="1123" spans="3:11">
      <c r="C1123" s="300"/>
      <c r="D1123" s="346" t="s">
        <v>706</v>
      </c>
      <c r="E1123" s="156"/>
      <c r="F1123" s="156"/>
      <c r="G1123" s="30" t="s">
        <v>707</v>
      </c>
      <c r="H1123" s="20" t="s">
        <v>27</v>
      </c>
      <c r="I1123" s="22">
        <v>133</v>
      </c>
      <c r="J1123" s="29">
        <v>82986</v>
      </c>
      <c r="K1123" s="305">
        <f t="shared" si="63"/>
        <v>11037138</v>
      </c>
    </row>
    <row r="1124" spans="3:11">
      <c r="C1124" s="300"/>
      <c r="D1124" s="346" t="s">
        <v>708</v>
      </c>
      <c r="E1124" s="156"/>
      <c r="F1124" s="156"/>
      <c r="G1124" s="30" t="s">
        <v>709</v>
      </c>
      <c r="H1124" s="20" t="s">
        <v>27</v>
      </c>
      <c r="I1124" s="22">
        <v>165</v>
      </c>
      <c r="J1124" s="29">
        <v>22939</v>
      </c>
      <c r="K1124" s="305">
        <f t="shared" si="63"/>
        <v>3784935</v>
      </c>
    </row>
    <row r="1125" spans="3:11">
      <c r="C1125" s="300"/>
      <c r="D1125" s="346" t="s">
        <v>710</v>
      </c>
      <c r="E1125" s="156"/>
      <c r="F1125" s="156"/>
      <c r="G1125" s="30" t="s">
        <v>1488</v>
      </c>
      <c r="H1125" s="20" t="s">
        <v>27</v>
      </c>
      <c r="I1125" s="22">
        <v>243</v>
      </c>
      <c r="J1125" s="29">
        <v>53054</v>
      </c>
      <c r="K1125" s="305">
        <f t="shared" si="63"/>
        <v>12892122</v>
      </c>
    </row>
    <row r="1126" spans="3:11">
      <c r="C1126" s="300"/>
      <c r="D1126" s="346" t="s">
        <v>711</v>
      </c>
      <c r="E1126" s="156"/>
      <c r="F1126" s="156"/>
      <c r="G1126" s="30" t="s">
        <v>712</v>
      </c>
      <c r="H1126" s="20" t="s">
        <v>27</v>
      </c>
      <c r="I1126" s="22">
        <v>3</v>
      </c>
      <c r="J1126" s="29">
        <v>1089258</v>
      </c>
      <c r="K1126" s="305">
        <f t="shared" si="63"/>
        <v>3267774</v>
      </c>
    </row>
    <row r="1127" spans="3:11" ht="20.399999999999999">
      <c r="C1127" s="300"/>
      <c r="D1127" s="346" t="s">
        <v>713</v>
      </c>
      <c r="E1127" s="156"/>
      <c r="F1127" s="156"/>
      <c r="G1127" s="30" t="s">
        <v>1489</v>
      </c>
      <c r="H1127" s="20" t="s">
        <v>27</v>
      </c>
      <c r="I1127" s="22">
        <v>1</v>
      </c>
      <c r="J1127" s="29">
        <v>6805827</v>
      </c>
      <c r="K1127" s="305">
        <f t="shared" si="63"/>
        <v>6805827</v>
      </c>
    </row>
    <row r="1128" spans="3:11">
      <c r="C1128" s="300"/>
      <c r="D1128" s="346" t="s">
        <v>715</v>
      </c>
      <c r="E1128" s="156"/>
      <c r="F1128" s="156"/>
      <c r="G1128" s="30" t="s">
        <v>716</v>
      </c>
      <c r="H1128" s="20" t="s">
        <v>27</v>
      </c>
      <c r="I1128" s="22">
        <v>2</v>
      </c>
      <c r="J1128" s="29">
        <v>5479934</v>
      </c>
      <c r="K1128" s="305">
        <f t="shared" si="63"/>
        <v>10959868</v>
      </c>
    </row>
    <row r="1129" spans="3:11">
      <c r="C1129" s="300"/>
      <c r="D1129" s="346" t="s">
        <v>717</v>
      </c>
      <c r="E1129" s="156"/>
      <c r="F1129" s="156"/>
      <c r="G1129" s="30" t="s">
        <v>718</v>
      </c>
      <c r="H1129" s="20" t="s">
        <v>27</v>
      </c>
      <c r="I1129" s="22">
        <v>3</v>
      </c>
      <c r="J1129" s="29">
        <v>5684801</v>
      </c>
      <c r="K1129" s="305">
        <f t="shared" si="63"/>
        <v>17054403</v>
      </c>
    </row>
    <row r="1130" spans="3:11" ht="15" thickBot="1">
      <c r="C1130" s="300"/>
      <c r="D1130" s="346" t="s">
        <v>720</v>
      </c>
      <c r="E1130" s="156"/>
      <c r="F1130" s="156"/>
      <c r="G1130" s="30" t="s">
        <v>721</v>
      </c>
      <c r="H1130" s="20" t="s">
        <v>27</v>
      </c>
      <c r="I1130" s="22">
        <v>9</v>
      </c>
      <c r="J1130" s="29">
        <v>6819415</v>
      </c>
      <c r="K1130" s="305">
        <f t="shared" si="63"/>
        <v>61374735</v>
      </c>
    </row>
    <row r="1131" spans="3:11" ht="15" thickBot="1">
      <c r="C1131" s="292"/>
      <c r="D1131" s="352">
        <v>15.2</v>
      </c>
      <c r="E1131" s="294" t="s">
        <v>723</v>
      </c>
      <c r="F1131" s="295"/>
      <c r="G1131" s="295"/>
      <c r="H1131" s="296"/>
      <c r="I1131" s="296"/>
      <c r="J1131" s="296"/>
      <c r="K1131" s="297"/>
    </row>
    <row r="1132" spans="3:11" ht="15" thickBot="1">
      <c r="C1132" s="300"/>
      <c r="D1132" s="346" t="s">
        <v>724</v>
      </c>
      <c r="E1132" s="156"/>
      <c r="F1132" s="156"/>
      <c r="G1132" s="27" t="s">
        <v>725</v>
      </c>
      <c r="H1132" s="20" t="s">
        <v>18</v>
      </c>
      <c r="I1132" s="20">
        <v>17424</v>
      </c>
      <c r="J1132" s="29">
        <v>5111</v>
      </c>
      <c r="K1132" s="305">
        <f>I1132*J1132</f>
        <v>89054064</v>
      </c>
    </row>
    <row r="1133" spans="3:11" ht="15" thickBot="1">
      <c r="C1133" s="292"/>
      <c r="D1133" s="352">
        <v>15.3</v>
      </c>
      <c r="E1133" s="294" t="s">
        <v>727</v>
      </c>
      <c r="F1133" s="295"/>
      <c r="G1133" s="295"/>
      <c r="H1133" s="296"/>
      <c r="I1133" s="296"/>
      <c r="J1133" s="296"/>
      <c r="K1133" s="297"/>
    </row>
    <row r="1134" spans="3:11">
      <c r="C1134" s="300"/>
      <c r="D1134" s="346" t="s">
        <v>728</v>
      </c>
      <c r="E1134" s="156"/>
      <c r="F1134" s="156"/>
      <c r="G1134" s="27" t="s">
        <v>729</v>
      </c>
      <c r="H1134" s="20" t="s">
        <v>27</v>
      </c>
      <c r="I1134" s="187">
        <v>3</v>
      </c>
      <c r="J1134" s="29">
        <v>2864525</v>
      </c>
      <c r="K1134" s="305">
        <f>I1134*J1134</f>
        <v>8593575</v>
      </c>
    </row>
    <row r="1135" spans="3:11">
      <c r="C1135" s="300"/>
      <c r="D1135" s="346" t="s">
        <v>730</v>
      </c>
      <c r="E1135" s="156"/>
      <c r="F1135" s="156"/>
      <c r="G1135" s="27" t="s">
        <v>731</v>
      </c>
      <c r="H1135" s="20" t="s">
        <v>27</v>
      </c>
      <c r="I1135" s="187">
        <v>1</v>
      </c>
      <c r="J1135" s="29">
        <v>5393992</v>
      </c>
      <c r="K1135" s="305">
        <f>I1135*J1135</f>
        <v>5393992</v>
      </c>
    </row>
    <row r="1136" spans="3:11">
      <c r="C1136" s="303" t="s">
        <v>32</v>
      </c>
      <c r="D1136" s="160"/>
      <c r="E1136" s="160"/>
      <c r="F1136" s="160"/>
      <c r="G1136" s="160"/>
      <c r="H1136" s="160"/>
      <c r="I1136" s="160"/>
      <c r="J1136" s="160"/>
      <c r="K1136" s="315">
        <f>SUM(K1110:K1135)</f>
        <v>368421214</v>
      </c>
    </row>
    <row r="1137" spans="3:11" ht="15" thickBot="1">
      <c r="C1137" s="319"/>
      <c r="D1137" s="241"/>
      <c r="E1137" s="241"/>
      <c r="F1137" s="241"/>
      <c r="G1137" s="241"/>
      <c r="H1137" s="241"/>
      <c r="I1137" s="241"/>
      <c r="J1137" s="241"/>
      <c r="K1137" s="320"/>
    </row>
    <row r="1138" spans="3:11" ht="15" thickBot="1">
      <c r="C1138" s="292"/>
      <c r="D1138" s="293">
        <v>16</v>
      </c>
      <c r="E1138" s="294" t="s">
        <v>1490</v>
      </c>
      <c r="F1138" s="295"/>
      <c r="G1138" s="295"/>
      <c r="H1138" s="296">
        <f>+SUM(H1140:H1209)</f>
        <v>0</v>
      </c>
      <c r="I1138" s="296"/>
      <c r="J1138" s="296"/>
      <c r="K1138" s="297"/>
    </row>
    <row r="1139" spans="3:11" ht="15" thickBot="1">
      <c r="C1139" s="292"/>
      <c r="D1139" s="293">
        <v>16.100000000000001</v>
      </c>
      <c r="E1139" s="294" t="s">
        <v>735</v>
      </c>
      <c r="F1139" s="295"/>
      <c r="G1139" s="295"/>
      <c r="H1139" s="296"/>
      <c r="I1139" s="296"/>
      <c r="J1139" s="296"/>
      <c r="K1139" s="297"/>
    </row>
    <row r="1140" spans="3:11">
      <c r="C1140" s="317"/>
      <c r="D1140" s="353" t="s">
        <v>736</v>
      </c>
      <c r="E1140" s="156"/>
      <c r="F1140" s="156"/>
      <c r="G1140" s="30" t="s">
        <v>1491</v>
      </c>
      <c r="H1140" s="28" t="s">
        <v>27</v>
      </c>
      <c r="I1140" s="190">
        <v>1</v>
      </c>
      <c r="J1140" s="29">
        <v>6867291</v>
      </c>
      <c r="K1140" s="305">
        <f>+I1140*J1140</f>
        <v>6867291</v>
      </c>
    </row>
    <row r="1141" spans="3:11">
      <c r="C1141" s="317"/>
      <c r="D1141" s="353" t="s">
        <v>738</v>
      </c>
      <c r="E1141" s="156"/>
      <c r="F1141" s="156"/>
      <c r="G1141" s="30" t="s">
        <v>1492</v>
      </c>
      <c r="H1141" s="28" t="s">
        <v>27</v>
      </c>
      <c r="I1141" s="190">
        <v>1</v>
      </c>
      <c r="J1141" s="29">
        <v>6704467</v>
      </c>
      <c r="K1141" s="305">
        <f t="shared" ref="K1141:K1157" si="64">+I1141*J1141</f>
        <v>6704467</v>
      </c>
    </row>
    <row r="1142" spans="3:11">
      <c r="C1142" s="317"/>
      <c r="D1142" s="353" t="s">
        <v>740</v>
      </c>
      <c r="E1142" s="156"/>
      <c r="F1142" s="156"/>
      <c r="G1142" s="30" t="s">
        <v>1493</v>
      </c>
      <c r="H1142" s="28" t="s">
        <v>27</v>
      </c>
      <c r="I1142" s="190">
        <v>1</v>
      </c>
      <c r="J1142" s="29">
        <v>6607723</v>
      </c>
      <c r="K1142" s="305">
        <f t="shared" si="64"/>
        <v>6607723</v>
      </c>
    </row>
    <row r="1143" spans="3:11">
      <c r="C1143" s="317"/>
      <c r="D1143" s="353" t="s">
        <v>742</v>
      </c>
      <c r="E1143" s="156"/>
      <c r="F1143" s="156"/>
      <c r="G1143" s="30" t="s">
        <v>1494</v>
      </c>
      <c r="H1143" s="28" t="s">
        <v>27</v>
      </c>
      <c r="I1143" s="190">
        <v>1</v>
      </c>
      <c r="J1143" s="29">
        <v>6246154</v>
      </c>
      <c r="K1143" s="305">
        <f t="shared" si="64"/>
        <v>6246154</v>
      </c>
    </row>
    <row r="1144" spans="3:11" ht="20.399999999999999">
      <c r="C1144" s="317"/>
      <c r="D1144" s="353" t="s">
        <v>744</v>
      </c>
      <c r="E1144" s="156"/>
      <c r="F1144" s="156"/>
      <c r="G1144" s="30" t="s">
        <v>1495</v>
      </c>
      <c r="H1144" s="28" t="s">
        <v>27</v>
      </c>
      <c r="I1144" s="190">
        <v>2</v>
      </c>
      <c r="J1144" s="29">
        <v>11599936</v>
      </c>
      <c r="K1144" s="305">
        <f t="shared" si="64"/>
        <v>23199872</v>
      </c>
    </row>
    <row r="1145" spans="3:11" ht="20.399999999999999">
      <c r="C1145" s="317"/>
      <c r="D1145" s="353" t="s">
        <v>746</v>
      </c>
      <c r="E1145" s="156"/>
      <c r="F1145" s="156"/>
      <c r="G1145" s="30" t="s">
        <v>1496</v>
      </c>
      <c r="H1145" s="28" t="s">
        <v>27</v>
      </c>
      <c r="I1145" s="190">
        <v>1</v>
      </c>
      <c r="J1145" s="29">
        <v>10598487</v>
      </c>
      <c r="K1145" s="305">
        <f t="shared" si="64"/>
        <v>10598487</v>
      </c>
    </row>
    <row r="1146" spans="3:11" ht="20.399999999999999">
      <c r="C1146" s="317"/>
      <c r="D1146" s="353" t="s">
        <v>748</v>
      </c>
      <c r="E1146" s="156"/>
      <c r="F1146" s="156"/>
      <c r="G1146" s="30" t="s">
        <v>1497</v>
      </c>
      <c r="H1146" s="28" t="s">
        <v>27</v>
      </c>
      <c r="I1146" s="190">
        <v>1</v>
      </c>
      <c r="J1146" s="29">
        <v>10261676</v>
      </c>
      <c r="K1146" s="305">
        <f t="shared" si="64"/>
        <v>10261676</v>
      </c>
    </row>
    <row r="1147" spans="3:11">
      <c r="C1147" s="317"/>
      <c r="D1147" s="353" t="s">
        <v>750</v>
      </c>
      <c r="E1147" s="156"/>
      <c r="F1147" s="156"/>
      <c r="G1147" s="30" t="s">
        <v>1498</v>
      </c>
      <c r="H1147" s="28" t="s">
        <v>27</v>
      </c>
      <c r="I1147" s="190">
        <v>3</v>
      </c>
      <c r="J1147" s="29">
        <v>8470827</v>
      </c>
      <c r="K1147" s="305">
        <f t="shared" si="64"/>
        <v>25412481</v>
      </c>
    </row>
    <row r="1148" spans="3:11">
      <c r="C1148" s="317"/>
      <c r="D1148" s="353" t="s">
        <v>752</v>
      </c>
      <c r="E1148" s="156"/>
      <c r="F1148" s="156"/>
      <c r="G1148" s="30" t="s">
        <v>1499</v>
      </c>
      <c r="H1148" s="28" t="s">
        <v>27</v>
      </c>
      <c r="I1148" s="190">
        <v>1</v>
      </c>
      <c r="J1148" s="29">
        <v>9845733</v>
      </c>
      <c r="K1148" s="305">
        <f t="shared" si="64"/>
        <v>9845733</v>
      </c>
    </row>
    <row r="1149" spans="3:11">
      <c r="C1149" s="317"/>
      <c r="D1149" s="353" t="s">
        <v>754</v>
      </c>
      <c r="E1149" s="156"/>
      <c r="F1149" s="156"/>
      <c r="G1149" s="30" t="s">
        <v>1500</v>
      </c>
      <c r="H1149" s="28" t="s">
        <v>27</v>
      </c>
      <c r="I1149" s="190">
        <v>3</v>
      </c>
      <c r="J1149" s="29">
        <v>3549106</v>
      </c>
      <c r="K1149" s="305">
        <f t="shared" si="64"/>
        <v>10647318</v>
      </c>
    </row>
    <row r="1150" spans="3:11">
      <c r="C1150" s="317"/>
      <c r="D1150" s="353" t="s">
        <v>756</v>
      </c>
      <c r="E1150" s="156"/>
      <c r="F1150" s="156"/>
      <c r="G1150" s="30" t="s">
        <v>759</v>
      </c>
      <c r="H1150" s="28" t="s">
        <v>27</v>
      </c>
      <c r="I1150" s="190">
        <v>1</v>
      </c>
      <c r="J1150" s="29">
        <v>3904330</v>
      </c>
      <c r="K1150" s="305">
        <f t="shared" si="64"/>
        <v>3904330</v>
      </c>
    </row>
    <row r="1151" spans="3:11">
      <c r="C1151" s="317"/>
      <c r="D1151" s="353" t="s">
        <v>758</v>
      </c>
      <c r="E1151" s="156"/>
      <c r="F1151" s="156"/>
      <c r="G1151" s="30" t="s">
        <v>1501</v>
      </c>
      <c r="H1151" s="28" t="s">
        <v>27</v>
      </c>
      <c r="I1151" s="190">
        <v>6</v>
      </c>
      <c r="J1151" s="29">
        <v>8037313</v>
      </c>
      <c r="K1151" s="305">
        <f t="shared" si="64"/>
        <v>48223878</v>
      </c>
    </row>
    <row r="1152" spans="3:11">
      <c r="C1152" s="317"/>
      <c r="D1152" s="353" t="s">
        <v>760</v>
      </c>
      <c r="E1152" s="156"/>
      <c r="F1152" s="156"/>
      <c r="G1152" s="30" t="s">
        <v>1502</v>
      </c>
      <c r="H1152" s="28" t="s">
        <v>27</v>
      </c>
      <c r="I1152" s="190">
        <v>2</v>
      </c>
      <c r="J1152" s="29">
        <v>3179794</v>
      </c>
      <c r="K1152" s="305">
        <f t="shared" si="64"/>
        <v>6359588</v>
      </c>
    </row>
    <row r="1153" spans="3:11">
      <c r="C1153" s="317"/>
      <c r="D1153" s="353" t="s">
        <v>762</v>
      </c>
      <c r="E1153" s="156"/>
      <c r="F1153" s="156"/>
      <c r="G1153" s="30" t="s">
        <v>1503</v>
      </c>
      <c r="H1153" s="28" t="s">
        <v>27</v>
      </c>
      <c r="I1153" s="190">
        <v>4</v>
      </c>
      <c r="J1153" s="29">
        <v>3135701</v>
      </c>
      <c r="K1153" s="305">
        <f t="shared" si="64"/>
        <v>12542804</v>
      </c>
    </row>
    <row r="1154" spans="3:11">
      <c r="C1154" s="317"/>
      <c r="D1154" s="353" t="s">
        <v>764</v>
      </c>
      <c r="E1154" s="156"/>
      <c r="F1154" s="156"/>
      <c r="G1154" s="30" t="s">
        <v>1504</v>
      </c>
      <c r="H1154" s="28" t="s">
        <v>27</v>
      </c>
      <c r="I1154" s="190">
        <v>14</v>
      </c>
      <c r="J1154" s="29">
        <v>4528115</v>
      </c>
      <c r="K1154" s="305">
        <f t="shared" si="64"/>
        <v>63393610</v>
      </c>
    </row>
    <row r="1155" spans="3:11">
      <c r="C1155" s="317"/>
      <c r="D1155" s="353" t="s">
        <v>1505</v>
      </c>
      <c r="E1155" s="156"/>
      <c r="F1155" s="156"/>
      <c r="G1155" s="30" t="s">
        <v>765</v>
      </c>
      <c r="H1155" s="28" t="s">
        <v>27</v>
      </c>
      <c r="I1155" s="190">
        <v>10</v>
      </c>
      <c r="J1155" s="29">
        <v>5019643</v>
      </c>
      <c r="K1155" s="305">
        <f t="shared" si="64"/>
        <v>50196430</v>
      </c>
    </row>
    <row r="1156" spans="3:11">
      <c r="C1156" s="317"/>
      <c r="D1156" s="353" t="s">
        <v>1506</v>
      </c>
      <c r="E1156" s="156"/>
      <c r="F1156" s="156"/>
      <c r="G1156" s="30" t="s">
        <v>1507</v>
      </c>
      <c r="H1156" s="28" t="s">
        <v>27</v>
      </c>
      <c r="I1156" s="190">
        <v>12</v>
      </c>
      <c r="J1156" s="29">
        <v>5978281</v>
      </c>
      <c r="K1156" s="305">
        <f t="shared" si="64"/>
        <v>71739372</v>
      </c>
    </row>
    <row r="1157" spans="3:11" ht="15" thickBot="1">
      <c r="C1157" s="317"/>
      <c r="D1157" s="353" t="s">
        <v>1508</v>
      </c>
      <c r="E1157" s="156"/>
      <c r="F1157" s="156"/>
      <c r="G1157" s="30" t="s">
        <v>1509</v>
      </c>
      <c r="H1157" s="28" t="s">
        <v>27</v>
      </c>
      <c r="I1157" s="190">
        <v>4</v>
      </c>
      <c r="J1157" s="29">
        <v>7542133</v>
      </c>
      <c r="K1157" s="305">
        <f t="shared" si="64"/>
        <v>30168532</v>
      </c>
    </row>
    <row r="1158" spans="3:11" ht="15" thickBot="1">
      <c r="C1158" s="292"/>
      <c r="D1158" s="293">
        <v>16.2</v>
      </c>
      <c r="E1158" s="294" t="s">
        <v>767</v>
      </c>
      <c r="F1158" s="295"/>
      <c r="G1158" s="295"/>
      <c r="H1158" s="296"/>
      <c r="I1158" s="296"/>
      <c r="J1158" s="296"/>
      <c r="K1158" s="297"/>
    </row>
    <row r="1159" spans="3:11" ht="20.399999999999999">
      <c r="C1159" s="317"/>
      <c r="D1159" s="353" t="s">
        <v>768</v>
      </c>
      <c r="E1159" s="156"/>
      <c r="F1159" s="156"/>
      <c r="G1159" s="30" t="s">
        <v>1510</v>
      </c>
      <c r="H1159" s="28" t="s">
        <v>27</v>
      </c>
      <c r="I1159" s="190">
        <v>3</v>
      </c>
      <c r="J1159" s="29">
        <v>11918234</v>
      </c>
      <c r="K1159" s="305">
        <f>+I1159*J1159</f>
        <v>35754702</v>
      </c>
    </row>
    <row r="1160" spans="3:11" ht="20.399999999999999">
      <c r="C1160" s="317"/>
      <c r="D1160" s="353" t="s">
        <v>770</v>
      </c>
      <c r="E1160" s="156"/>
      <c r="F1160" s="156"/>
      <c r="G1160" s="30" t="s">
        <v>1511</v>
      </c>
      <c r="H1160" s="28" t="s">
        <v>27</v>
      </c>
      <c r="I1160" s="190">
        <v>1</v>
      </c>
      <c r="J1160" s="29">
        <v>11366287</v>
      </c>
      <c r="K1160" s="305">
        <f t="shared" ref="K1160:K1165" si="65">+I1160*J1160</f>
        <v>11366287</v>
      </c>
    </row>
    <row r="1161" spans="3:11" ht="20.399999999999999">
      <c r="C1161" s="317"/>
      <c r="D1161" s="353" t="s">
        <v>772</v>
      </c>
      <c r="E1161" s="156"/>
      <c r="F1161" s="156"/>
      <c r="G1161" s="30" t="s">
        <v>1512</v>
      </c>
      <c r="H1161" s="28" t="s">
        <v>27</v>
      </c>
      <c r="I1161" s="190">
        <v>2</v>
      </c>
      <c r="J1161" s="29">
        <v>9756458</v>
      </c>
      <c r="K1161" s="305">
        <f t="shared" si="65"/>
        <v>19512916</v>
      </c>
    </row>
    <row r="1162" spans="3:11">
      <c r="C1162" s="317"/>
      <c r="D1162" s="353" t="s">
        <v>1513</v>
      </c>
      <c r="E1162" s="156"/>
      <c r="F1162" s="156"/>
      <c r="G1162" s="30" t="s">
        <v>1514</v>
      </c>
      <c r="H1162" s="28" t="s">
        <v>27</v>
      </c>
      <c r="I1162" s="190">
        <v>6</v>
      </c>
      <c r="J1162" s="29">
        <v>4544411</v>
      </c>
      <c r="K1162" s="305">
        <f t="shared" si="65"/>
        <v>27266466</v>
      </c>
    </row>
    <row r="1163" spans="3:11">
      <c r="C1163" s="317"/>
      <c r="D1163" s="353" t="s">
        <v>1515</v>
      </c>
      <c r="E1163" s="156"/>
      <c r="F1163" s="156"/>
      <c r="G1163" s="30" t="s">
        <v>1516</v>
      </c>
      <c r="H1163" s="28" t="s">
        <v>27</v>
      </c>
      <c r="I1163" s="190">
        <v>14</v>
      </c>
      <c r="J1163" s="29">
        <v>5221466</v>
      </c>
      <c r="K1163" s="305">
        <f t="shared" si="65"/>
        <v>73100524</v>
      </c>
    </row>
    <row r="1164" spans="3:11">
      <c r="C1164" s="317"/>
      <c r="D1164" s="353" t="s">
        <v>1517</v>
      </c>
      <c r="E1164" s="156"/>
      <c r="F1164" s="156"/>
      <c r="G1164" s="30" t="s">
        <v>1518</v>
      </c>
      <c r="H1164" s="28" t="s">
        <v>27</v>
      </c>
      <c r="I1164" s="190">
        <v>5</v>
      </c>
      <c r="J1164" s="29">
        <v>5415311</v>
      </c>
      <c r="K1164" s="305">
        <f t="shared" si="65"/>
        <v>27076555</v>
      </c>
    </row>
    <row r="1165" spans="3:11" ht="15" thickBot="1">
      <c r="C1165" s="317"/>
      <c r="D1165" s="353" t="s">
        <v>1519</v>
      </c>
      <c r="E1165" s="156"/>
      <c r="F1165" s="156"/>
      <c r="G1165" s="30" t="s">
        <v>1520</v>
      </c>
      <c r="H1165" s="28" t="s">
        <v>27</v>
      </c>
      <c r="I1165" s="190">
        <v>13</v>
      </c>
      <c r="J1165" s="29">
        <v>6655724</v>
      </c>
      <c r="K1165" s="305">
        <f t="shared" si="65"/>
        <v>86524412</v>
      </c>
    </row>
    <row r="1166" spans="3:11" ht="15" thickBot="1">
      <c r="C1166" s="292"/>
      <c r="D1166" s="293">
        <v>16.3</v>
      </c>
      <c r="E1166" s="294" t="s">
        <v>775</v>
      </c>
      <c r="F1166" s="295"/>
      <c r="G1166" s="295"/>
      <c r="H1166" s="296"/>
      <c r="I1166" s="296"/>
      <c r="J1166" s="296"/>
      <c r="K1166" s="297"/>
    </row>
    <row r="1167" spans="3:11">
      <c r="C1167" s="317"/>
      <c r="D1167" s="353" t="s">
        <v>776</v>
      </c>
      <c r="E1167" s="156"/>
      <c r="F1167" s="156"/>
      <c r="G1167" s="27" t="s">
        <v>1521</v>
      </c>
      <c r="H1167" s="28" t="s">
        <v>27</v>
      </c>
      <c r="I1167" s="190">
        <v>10</v>
      </c>
      <c r="J1167" s="29">
        <v>549239</v>
      </c>
      <c r="K1167" s="322">
        <f>+I1167*J1167</f>
        <v>5492390</v>
      </c>
    </row>
    <row r="1168" spans="3:11">
      <c r="C1168" s="317"/>
      <c r="D1168" s="353" t="s">
        <v>778</v>
      </c>
      <c r="E1168" s="156"/>
      <c r="F1168" s="156"/>
      <c r="G1168" s="27" t="s">
        <v>1522</v>
      </c>
      <c r="H1168" s="28" t="s">
        <v>27</v>
      </c>
      <c r="I1168" s="190">
        <v>18</v>
      </c>
      <c r="J1168" s="29">
        <v>578676</v>
      </c>
      <c r="K1168" s="322">
        <f t="shared" ref="K1168:K1174" si="66">+I1168*J1168</f>
        <v>10416168</v>
      </c>
    </row>
    <row r="1169" spans="3:11">
      <c r="C1169" s="317"/>
      <c r="D1169" s="353" t="s">
        <v>780</v>
      </c>
      <c r="E1169" s="156"/>
      <c r="F1169" s="156"/>
      <c r="G1169" s="27" t="s">
        <v>1523</v>
      </c>
      <c r="H1169" s="28" t="s">
        <v>27</v>
      </c>
      <c r="I1169" s="190">
        <v>6</v>
      </c>
      <c r="J1169" s="29">
        <v>998524</v>
      </c>
      <c r="K1169" s="322">
        <f t="shared" si="66"/>
        <v>5991144</v>
      </c>
    </row>
    <row r="1170" spans="3:11">
      <c r="C1170" s="317"/>
      <c r="D1170" s="353" t="s">
        <v>782</v>
      </c>
      <c r="E1170" s="156"/>
      <c r="F1170" s="156"/>
      <c r="G1170" s="27" t="s">
        <v>1524</v>
      </c>
      <c r="H1170" s="28" t="s">
        <v>27</v>
      </c>
      <c r="I1170" s="190">
        <v>7</v>
      </c>
      <c r="J1170" s="29">
        <v>1465471</v>
      </c>
      <c r="K1170" s="322">
        <f t="shared" si="66"/>
        <v>10258297</v>
      </c>
    </row>
    <row r="1171" spans="3:11">
      <c r="C1171" s="317"/>
      <c r="D1171" s="353" t="s">
        <v>784</v>
      </c>
      <c r="E1171" s="156"/>
      <c r="F1171" s="156"/>
      <c r="G1171" s="27" t="s">
        <v>1525</v>
      </c>
      <c r="H1171" s="28" t="s">
        <v>27</v>
      </c>
      <c r="I1171" s="190">
        <v>1</v>
      </c>
      <c r="J1171" s="29">
        <v>2787761</v>
      </c>
      <c r="K1171" s="322">
        <f t="shared" si="66"/>
        <v>2787761</v>
      </c>
    </row>
    <row r="1172" spans="3:11">
      <c r="C1172" s="317"/>
      <c r="D1172" s="353" t="s">
        <v>786</v>
      </c>
      <c r="E1172" s="156"/>
      <c r="F1172" s="156"/>
      <c r="G1172" s="27" t="s">
        <v>787</v>
      </c>
      <c r="H1172" s="28" t="s">
        <v>18</v>
      </c>
      <c r="I1172" s="190">
        <v>710</v>
      </c>
      <c r="J1172" s="29">
        <v>53445</v>
      </c>
      <c r="K1172" s="322">
        <f t="shared" si="66"/>
        <v>37945950</v>
      </c>
    </row>
    <row r="1173" spans="3:11">
      <c r="C1173" s="317"/>
      <c r="D1173" s="353" t="s">
        <v>788</v>
      </c>
      <c r="E1173" s="156"/>
      <c r="F1173" s="156"/>
      <c r="G1173" s="27" t="s">
        <v>789</v>
      </c>
      <c r="H1173" s="28" t="s">
        <v>27</v>
      </c>
      <c r="I1173" s="190">
        <v>4</v>
      </c>
      <c r="J1173" s="29">
        <v>2730000</v>
      </c>
      <c r="K1173" s="322">
        <f t="shared" si="66"/>
        <v>10920000</v>
      </c>
    </row>
    <row r="1174" spans="3:11" ht="15" thickBot="1">
      <c r="C1174" s="317"/>
      <c r="D1174" s="353" t="s">
        <v>790</v>
      </c>
      <c r="E1174" s="156"/>
      <c r="F1174" s="156"/>
      <c r="G1174" s="27" t="s">
        <v>791</v>
      </c>
      <c r="H1174" s="28" t="s">
        <v>27</v>
      </c>
      <c r="I1174" s="190">
        <v>15</v>
      </c>
      <c r="J1174" s="29">
        <v>358800</v>
      </c>
      <c r="K1174" s="322">
        <f t="shared" si="66"/>
        <v>5382000</v>
      </c>
    </row>
    <row r="1175" spans="3:11" ht="15" thickBot="1">
      <c r="C1175" s="292"/>
      <c r="D1175" s="293">
        <v>16.399999999999999</v>
      </c>
      <c r="E1175" s="294" t="s">
        <v>793</v>
      </c>
      <c r="F1175" s="295"/>
      <c r="G1175" s="295"/>
      <c r="H1175" s="296"/>
      <c r="I1175" s="296"/>
      <c r="J1175" s="296"/>
      <c r="K1175" s="297"/>
    </row>
    <row r="1176" spans="3:11">
      <c r="C1176" s="317"/>
      <c r="D1176" s="353" t="s">
        <v>794</v>
      </c>
      <c r="E1176" s="156"/>
      <c r="F1176" s="156"/>
      <c r="G1176" s="27" t="s">
        <v>795</v>
      </c>
      <c r="H1176" s="28" t="s">
        <v>18</v>
      </c>
      <c r="I1176" s="190">
        <v>21</v>
      </c>
      <c r="J1176" s="29">
        <v>456162</v>
      </c>
      <c r="K1176" s="322">
        <f>+I1176*J1176</f>
        <v>9579402</v>
      </c>
    </row>
    <row r="1177" spans="3:11">
      <c r="C1177" s="317"/>
      <c r="D1177" s="353" t="s">
        <v>796</v>
      </c>
      <c r="E1177" s="156"/>
      <c r="F1177" s="156"/>
      <c r="G1177" s="27" t="s">
        <v>797</v>
      </c>
      <c r="H1177" s="28" t="s">
        <v>18</v>
      </c>
      <c r="I1177" s="190">
        <v>33</v>
      </c>
      <c r="J1177" s="29">
        <v>498577</v>
      </c>
      <c r="K1177" s="322">
        <f t="shared" ref="K1177:K1185" si="67">+I1177*J1177</f>
        <v>16453041</v>
      </c>
    </row>
    <row r="1178" spans="3:11">
      <c r="C1178" s="317"/>
      <c r="D1178" s="353" t="s">
        <v>798</v>
      </c>
      <c r="E1178" s="156"/>
      <c r="F1178" s="156"/>
      <c r="G1178" s="27" t="s">
        <v>799</v>
      </c>
      <c r="H1178" s="28" t="s">
        <v>18</v>
      </c>
      <c r="I1178" s="190">
        <v>44</v>
      </c>
      <c r="J1178" s="29">
        <v>329618</v>
      </c>
      <c r="K1178" s="322">
        <f t="shared" si="67"/>
        <v>14503192</v>
      </c>
    </row>
    <row r="1179" spans="3:11">
      <c r="C1179" s="317"/>
      <c r="D1179" s="353" t="s">
        <v>800</v>
      </c>
      <c r="E1179" s="156"/>
      <c r="F1179" s="156"/>
      <c r="G1179" s="27" t="s">
        <v>801</v>
      </c>
      <c r="H1179" s="28" t="s">
        <v>18</v>
      </c>
      <c r="I1179" s="190">
        <v>23</v>
      </c>
      <c r="J1179" s="29">
        <v>506659</v>
      </c>
      <c r="K1179" s="322">
        <f t="shared" si="67"/>
        <v>11653157</v>
      </c>
    </row>
    <row r="1180" spans="3:11">
      <c r="C1180" s="317"/>
      <c r="D1180" s="353" t="s">
        <v>802</v>
      </c>
      <c r="E1180" s="156"/>
      <c r="F1180" s="156"/>
      <c r="G1180" s="27" t="s">
        <v>803</v>
      </c>
      <c r="H1180" s="28" t="s">
        <v>18</v>
      </c>
      <c r="I1180" s="190">
        <v>90</v>
      </c>
      <c r="J1180" s="29">
        <v>226635</v>
      </c>
      <c r="K1180" s="322">
        <f t="shared" si="67"/>
        <v>20397150</v>
      </c>
    </row>
    <row r="1181" spans="3:11">
      <c r="C1181" s="317"/>
      <c r="D1181" s="353" t="s">
        <v>805</v>
      </c>
      <c r="E1181" s="156"/>
      <c r="F1181" s="156"/>
      <c r="G1181" s="27" t="s">
        <v>806</v>
      </c>
      <c r="H1181" s="28" t="s">
        <v>18</v>
      </c>
      <c r="I1181" s="190">
        <v>154</v>
      </c>
      <c r="J1181" s="29">
        <v>144813</v>
      </c>
      <c r="K1181" s="322">
        <f t="shared" si="67"/>
        <v>22301202</v>
      </c>
    </row>
    <row r="1182" spans="3:11">
      <c r="C1182" s="317"/>
      <c r="D1182" s="353" t="s">
        <v>807</v>
      </c>
      <c r="E1182" s="156"/>
      <c r="F1182" s="156"/>
      <c r="G1182" s="27" t="s">
        <v>808</v>
      </c>
      <c r="H1182" s="28" t="s">
        <v>18</v>
      </c>
      <c r="I1182" s="190">
        <v>136</v>
      </c>
      <c r="J1182" s="29">
        <v>118579</v>
      </c>
      <c r="K1182" s="322">
        <f t="shared" si="67"/>
        <v>16126744</v>
      </c>
    </row>
    <row r="1183" spans="3:11">
      <c r="C1183" s="317"/>
      <c r="D1183" s="353" t="s">
        <v>809</v>
      </c>
      <c r="E1183" s="156"/>
      <c r="F1183" s="156"/>
      <c r="G1183" s="27" t="s">
        <v>810</v>
      </c>
      <c r="H1183" s="28" t="s">
        <v>18</v>
      </c>
      <c r="I1183" s="190">
        <v>283</v>
      </c>
      <c r="J1183" s="29">
        <v>139288</v>
      </c>
      <c r="K1183" s="322">
        <f t="shared" si="67"/>
        <v>39418504</v>
      </c>
    </row>
    <row r="1184" spans="3:11">
      <c r="C1184" s="317"/>
      <c r="D1184" s="353" t="s">
        <v>811</v>
      </c>
      <c r="E1184" s="156"/>
      <c r="F1184" s="156"/>
      <c r="G1184" s="27" t="s">
        <v>812</v>
      </c>
      <c r="H1184" s="28" t="s">
        <v>18</v>
      </c>
      <c r="I1184" s="190">
        <v>350</v>
      </c>
      <c r="J1184" s="29">
        <v>109463</v>
      </c>
      <c r="K1184" s="322">
        <f t="shared" si="67"/>
        <v>38312050</v>
      </c>
    </row>
    <row r="1185" spans="3:11" ht="15" thickBot="1">
      <c r="C1185" s="317"/>
      <c r="D1185" s="353" t="s">
        <v>813</v>
      </c>
      <c r="E1185" s="156"/>
      <c r="F1185" s="156"/>
      <c r="G1185" s="27" t="s">
        <v>814</v>
      </c>
      <c r="H1185" s="28" t="s">
        <v>18</v>
      </c>
      <c r="I1185" s="190">
        <v>302</v>
      </c>
      <c r="J1185" s="29">
        <v>73336</v>
      </c>
      <c r="K1185" s="322">
        <f t="shared" si="67"/>
        <v>22147472</v>
      </c>
    </row>
    <row r="1186" spans="3:11" ht="15" thickBot="1">
      <c r="C1186" s="292"/>
      <c r="D1186" s="293">
        <v>16.5</v>
      </c>
      <c r="E1186" s="294" t="s">
        <v>816</v>
      </c>
      <c r="F1186" s="295"/>
      <c r="G1186" s="295"/>
      <c r="H1186" s="296"/>
      <c r="I1186" s="296"/>
      <c r="J1186" s="296"/>
      <c r="K1186" s="297"/>
    </row>
    <row r="1187" spans="3:11" ht="20.399999999999999">
      <c r="C1187" s="317"/>
      <c r="D1187" s="353" t="s">
        <v>817</v>
      </c>
      <c r="E1187" s="156"/>
      <c r="F1187" s="156"/>
      <c r="G1187" s="30" t="s">
        <v>1526</v>
      </c>
      <c r="H1187" s="20" t="s">
        <v>27</v>
      </c>
      <c r="I1187" s="22">
        <v>1</v>
      </c>
      <c r="J1187" s="34">
        <v>16097476</v>
      </c>
      <c r="K1187" s="308">
        <f>+I1187*J1187</f>
        <v>16097476</v>
      </c>
    </row>
    <row r="1188" spans="3:11" ht="20.399999999999999">
      <c r="C1188" s="317"/>
      <c r="D1188" s="353" t="s">
        <v>819</v>
      </c>
      <c r="E1188" s="156"/>
      <c r="F1188" s="156"/>
      <c r="G1188" s="30" t="s">
        <v>1527</v>
      </c>
      <c r="H1188" s="20" t="s">
        <v>27</v>
      </c>
      <c r="I1188" s="22">
        <v>44</v>
      </c>
      <c r="J1188" s="34">
        <v>697994</v>
      </c>
      <c r="K1188" s="308">
        <f t="shared" ref="K1188:K1189" si="68">+I1188*J1188</f>
        <v>30711736</v>
      </c>
    </row>
    <row r="1189" spans="3:11" ht="21" thickBot="1">
      <c r="C1189" s="317"/>
      <c r="D1189" s="353" t="s">
        <v>821</v>
      </c>
      <c r="E1189" s="156"/>
      <c r="F1189" s="156"/>
      <c r="G1189" s="30" t="s">
        <v>822</v>
      </c>
      <c r="H1189" s="20" t="s">
        <v>18</v>
      </c>
      <c r="I1189" s="22">
        <v>350</v>
      </c>
      <c r="J1189" s="34">
        <v>23068</v>
      </c>
      <c r="K1189" s="308">
        <f t="shared" si="68"/>
        <v>8073800</v>
      </c>
    </row>
    <row r="1190" spans="3:11" ht="15" thickBot="1">
      <c r="C1190" s="292"/>
      <c r="D1190" s="293">
        <v>16.600000000000001</v>
      </c>
      <c r="E1190" s="294" t="s">
        <v>1528</v>
      </c>
      <c r="F1190" s="295"/>
      <c r="G1190" s="295"/>
      <c r="H1190" s="296"/>
      <c r="I1190" s="296"/>
      <c r="J1190" s="296"/>
      <c r="K1190" s="297"/>
    </row>
    <row r="1191" spans="3:11" ht="21" thickBot="1">
      <c r="C1191" s="317"/>
      <c r="D1191" s="353" t="s">
        <v>825</v>
      </c>
      <c r="E1191" s="156"/>
      <c r="F1191" s="156"/>
      <c r="G1191" s="30" t="s">
        <v>1529</v>
      </c>
      <c r="H1191" s="20" t="s">
        <v>18</v>
      </c>
      <c r="I1191" s="22">
        <v>466</v>
      </c>
      <c r="J1191" s="34">
        <v>73719</v>
      </c>
      <c r="K1191" s="308">
        <f>+I1191*J1191</f>
        <v>34353054</v>
      </c>
    </row>
    <row r="1192" spans="3:11" ht="15" thickBot="1">
      <c r="C1192" s="292"/>
      <c r="D1192" s="293">
        <v>16.7</v>
      </c>
      <c r="E1192" s="294" t="s">
        <v>1530</v>
      </c>
      <c r="F1192" s="295"/>
      <c r="G1192" s="295"/>
      <c r="H1192" s="296"/>
      <c r="I1192" s="296"/>
      <c r="J1192" s="296"/>
      <c r="K1192" s="297"/>
    </row>
    <row r="1193" spans="3:11">
      <c r="C1193" s="317"/>
      <c r="D1193" s="353" t="s">
        <v>829</v>
      </c>
      <c r="E1193" s="156"/>
      <c r="F1193" s="156"/>
      <c r="G1193" s="27" t="s">
        <v>1531</v>
      </c>
      <c r="H1193" s="28" t="s">
        <v>21</v>
      </c>
      <c r="I1193" s="28">
        <v>1090.2</v>
      </c>
      <c r="J1193" s="29">
        <v>285802</v>
      </c>
      <c r="K1193" s="322">
        <f>+I1193*J1193</f>
        <v>311581340.40000004</v>
      </c>
    </row>
    <row r="1194" spans="3:11" ht="15" thickBot="1">
      <c r="C1194" s="317"/>
      <c r="D1194" s="353" t="s">
        <v>831</v>
      </c>
      <c r="E1194" s="156"/>
      <c r="F1194" s="156"/>
      <c r="G1194" s="27" t="s">
        <v>832</v>
      </c>
      <c r="H1194" s="28" t="s">
        <v>21</v>
      </c>
      <c r="I1194" s="28">
        <v>1090.2</v>
      </c>
      <c r="J1194" s="29">
        <v>87460</v>
      </c>
      <c r="K1194" s="322">
        <f>+I1194*J1194</f>
        <v>95348892</v>
      </c>
    </row>
    <row r="1195" spans="3:11" ht="15" thickBot="1">
      <c r="C1195" s="292"/>
      <c r="D1195" s="293">
        <v>16.8</v>
      </c>
      <c r="E1195" s="294" t="s">
        <v>834</v>
      </c>
      <c r="F1195" s="295"/>
      <c r="G1195" s="295"/>
      <c r="H1195" s="296"/>
      <c r="I1195" s="296"/>
      <c r="J1195" s="296"/>
      <c r="K1195" s="297"/>
    </row>
    <row r="1196" spans="3:11" ht="20.399999999999999">
      <c r="C1196" s="317"/>
      <c r="D1196" s="353" t="s">
        <v>835</v>
      </c>
      <c r="E1196" s="156"/>
      <c r="F1196" s="156"/>
      <c r="G1196" s="30" t="s">
        <v>1532</v>
      </c>
      <c r="H1196" s="28" t="s">
        <v>27</v>
      </c>
      <c r="I1196" s="190">
        <v>13</v>
      </c>
      <c r="J1196" s="29">
        <v>550726</v>
      </c>
      <c r="K1196" s="322">
        <f>+I1196*J1196</f>
        <v>7159438</v>
      </c>
    </row>
    <row r="1197" spans="3:11" ht="20.399999999999999">
      <c r="C1197" s="317"/>
      <c r="D1197" s="353" t="s">
        <v>837</v>
      </c>
      <c r="E1197" s="156"/>
      <c r="F1197" s="156"/>
      <c r="G1197" s="30" t="s">
        <v>1533</v>
      </c>
      <c r="H1197" s="28" t="s">
        <v>27</v>
      </c>
      <c r="I1197" s="190">
        <v>31</v>
      </c>
      <c r="J1197" s="29">
        <v>454808</v>
      </c>
      <c r="K1197" s="322">
        <f t="shared" ref="K1197:K1206" si="69">+I1197*J1197</f>
        <v>14099048</v>
      </c>
    </row>
    <row r="1198" spans="3:11" ht="20.399999999999999">
      <c r="C1198" s="317"/>
      <c r="D1198" s="353" t="s">
        <v>839</v>
      </c>
      <c r="E1198" s="156"/>
      <c r="F1198" s="156"/>
      <c r="G1198" s="30" t="s">
        <v>1534</v>
      </c>
      <c r="H1198" s="28" t="s">
        <v>27</v>
      </c>
      <c r="I1198" s="190">
        <v>24</v>
      </c>
      <c r="J1198" s="29">
        <v>373631</v>
      </c>
      <c r="K1198" s="322">
        <f t="shared" si="69"/>
        <v>8967144</v>
      </c>
    </row>
    <row r="1199" spans="3:11" ht="20.399999999999999">
      <c r="C1199" s="317"/>
      <c r="D1199" s="353" t="s">
        <v>841</v>
      </c>
      <c r="E1199" s="156"/>
      <c r="F1199" s="156"/>
      <c r="G1199" s="30" t="s">
        <v>1535</v>
      </c>
      <c r="H1199" s="28" t="s">
        <v>27</v>
      </c>
      <c r="I1199" s="190">
        <v>3</v>
      </c>
      <c r="J1199" s="29">
        <v>329576</v>
      </c>
      <c r="K1199" s="322">
        <f t="shared" si="69"/>
        <v>988728</v>
      </c>
    </row>
    <row r="1200" spans="3:11" ht="20.399999999999999">
      <c r="C1200" s="317"/>
      <c r="D1200" s="353" t="s">
        <v>843</v>
      </c>
      <c r="E1200" s="156"/>
      <c r="F1200" s="156"/>
      <c r="G1200" s="30" t="s">
        <v>1536</v>
      </c>
      <c r="H1200" s="28" t="s">
        <v>27</v>
      </c>
      <c r="I1200" s="190">
        <v>11</v>
      </c>
      <c r="J1200" s="29">
        <v>263259</v>
      </c>
      <c r="K1200" s="322">
        <f t="shared" si="69"/>
        <v>2895849</v>
      </c>
    </row>
    <row r="1201" spans="3:11">
      <c r="C1201" s="317"/>
      <c r="D1201" s="353" t="s">
        <v>845</v>
      </c>
      <c r="E1201" s="156"/>
      <c r="F1201" s="156"/>
      <c r="G1201" s="30" t="s">
        <v>1537</v>
      </c>
      <c r="H1201" s="28" t="s">
        <v>27</v>
      </c>
      <c r="I1201" s="190">
        <v>3</v>
      </c>
      <c r="J1201" s="29">
        <v>1899829</v>
      </c>
      <c r="K1201" s="322">
        <f t="shared" si="69"/>
        <v>5699487</v>
      </c>
    </row>
    <row r="1202" spans="3:11">
      <c r="C1202" s="317"/>
      <c r="D1202" s="353" t="s">
        <v>1538</v>
      </c>
      <c r="E1202" s="156"/>
      <c r="F1202" s="156"/>
      <c r="G1202" s="30" t="s">
        <v>1539</v>
      </c>
      <c r="H1202" s="28" t="s">
        <v>27</v>
      </c>
      <c r="I1202" s="190">
        <v>3</v>
      </c>
      <c r="J1202" s="29">
        <v>907072</v>
      </c>
      <c r="K1202" s="322">
        <f t="shared" si="69"/>
        <v>2721216</v>
      </c>
    </row>
    <row r="1203" spans="3:11">
      <c r="C1203" s="317"/>
      <c r="D1203" s="353" t="s">
        <v>1540</v>
      </c>
      <c r="E1203" s="156"/>
      <c r="F1203" s="156"/>
      <c r="G1203" s="30" t="s">
        <v>1541</v>
      </c>
      <c r="H1203" s="28" t="s">
        <v>27</v>
      </c>
      <c r="I1203" s="190">
        <v>2</v>
      </c>
      <c r="J1203" s="29">
        <v>780985</v>
      </c>
      <c r="K1203" s="322">
        <f t="shared" si="69"/>
        <v>1561970</v>
      </c>
    </row>
    <row r="1204" spans="3:11">
      <c r="C1204" s="317"/>
      <c r="D1204" s="353" t="s">
        <v>1542</v>
      </c>
      <c r="E1204" s="156"/>
      <c r="F1204" s="156"/>
      <c r="G1204" s="30" t="s">
        <v>1543</v>
      </c>
      <c r="H1204" s="28" t="s">
        <v>27</v>
      </c>
      <c r="I1204" s="190">
        <v>3</v>
      </c>
      <c r="J1204" s="29">
        <v>444280</v>
      </c>
      <c r="K1204" s="322">
        <f t="shared" si="69"/>
        <v>1332840</v>
      </c>
    </row>
    <row r="1205" spans="3:11">
      <c r="C1205" s="317"/>
      <c r="D1205" s="353" t="s">
        <v>1544</v>
      </c>
      <c r="E1205" s="156"/>
      <c r="F1205" s="156"/>
      <c r="G1205" s="30" t="s">
        <v>1545</v>
      </c>
      <c r="H1205" s="28" t="s">
        <v>27</v>
      </c>
      <c r="I1205" s="190">
        <v>1</v>
      </c>
      <c r="J1205" s="29">
        <v>276932</v>
      </c>
      <c r="K1205" s="322">
        <f t="shared" si="69"/>
        <v>276932</v>
      </c>
    </row>
    <row r="1206" spans="3:11" ht="15" thickBot="1">
      <c r="C1206" s="317"/>
      <c r="D1206" s="353" t="s">
        <v>1546</v>
      </c>
      <c r="E1206" s="156"/>
      <c r="F1206" s="156"/>
      <c r="G1206" s="30" t="s">
        <v>1547</v>
      </c>
      <c r="H1206" s="28" t="s">
        <v>27</v>
      </c>
      <c r="I1206" s="190">
        <v>1</v>
      </c>
      <c r="J1206" s="29">
        <v>208271</v>
      </c>
      <c r="K1206" s="322">
        <f t="shared" si="69"/>
        <v>208271</v>
      </c>
    </row>
    <row r="1207" spans="3:11" ht="15" thickBot="1">
      <c r="C1207" s="292"/>
      <c r="D1207" s="293">
        <v>16.899999999999999</v>
      </c>
      <c r="E1207" s="294" t="s">
        <v>1548</v>
      </c>
      <c r="F1207" s="295"/>
      <c r="G1207" s="295"/>
      <c r="H1207" s="296"/>
      <c r="I1207" s="296"/>
      <c r="J1207" s="296"/>
      <c r="K1207" s="297"/>
    </row>
    <row r="1208" spans="3:11">
      <c r="C1208" s="317"/>
      <c r="D1208" s="353" t="s">
        <v>849</v>
      </c>
      <c r="E1208" s="156"/>
      <c r="F1208" s="156"/>
      <c r="G1208" s="27" t="s">
        <v>1549</v>
      </c>
      <c r="H1208" s="28" t="s">
        <v>27</v>
      </c>
      <c r="I1208" s="190">
        <v>6</v>
      </c>
      <c r="J1208" s="29">
        <v>689504</v>
      </c>
      <c r="K1208" s="322">
        <f>+I1208*J1208</f>
        <v>4137024</v>
      </c>
    </row>
    <row r="1209" spans="3:11">
      <c r="C1209" s="317"/>
      <c r="D1209" s="353" t="s">
        <v>851</v>
      </c>
      <c r="E1209" s="156"/>
      <c r="F1209" s="156"/>
      <c r="G1209" s="27" t="s">
        <v>1550</v>
      </c>
      <c r="H1209" s="28" t="s">
        <v>27</v>
      </c>
      <c r="I1209" s="190">
        <v>5</v>
      </c>
      <c r="J1209" s="29">
        <v>1205950</v>
      </c>
      <c r="K1209" s="322">
        <f>+I1209*J1209</f>
        <v>6029750</v>
      </c>
    </row>
    <row r="1210" spans="3:11">
      <c r="C1210" s="303" t="s">
        <v>32</v>
      </c>
      <c r="D1210" s="160"/>
      <c r="E1210" s="160"/>
      <c r="F1210" s="160"/>
      <c r="G1210" s="160"/>
      <c r="H1210" s="160"/>
      <c r="I1210" s="160"/>
      <c r="J1210" s="160"/>
      <c r="K1210" s="315">
        <f>SUM(K1140:K1209)</f>
        <v>1535851227.4000001</v>
      </c>
    </row>
    <row r="1211" spans="3:11" ht="15" thickBot="1">
      <c r="C1211" s="319"/>
      <c r="D1211" s="241"/>
      <c r="E1211" s="241"/>
      <c r="F1211" s="241"/>
      <c r="G1211" s="241"/>
      <c r="H1211" s="241"/>
      <c r="I1211" s="241"/>
      <c r="J1211" s="241"/>
      <c r="K1211" s="320"/>
    </row>
    <row r="1212" spans="3:11" ht="15" thickBot="1">
      <c r="C1212" s="292"/>
      <c r="D1212" s="352">
        <v>17</v>
      </c>
      <c r="E1212" s="294" t="s">
        <v>1551</v>
      </c>
      <c r="F1212" s="295"/>
      <c r="G1212" s="295"/>
      <c r="H1212" s="296">
        <f>+SUM(H1213:H1240)</f>
        <v>0</v>
      </c>
      <c r="I1212" s="296"/>
      <c r="J1212" s="296"/>
      <c r="K1212" s="297"/>
    </row>
    <row r="1213" spans="3:11" ht="15" thickBot="1">
      <c r="C1213" s="292"/>
      <c r="D1213" s="352">
        <v>17.100000000000001</v>
      </c>
      <c r="E1213" s="294" t="s">
        <v>856</v>
      </c>
      <c r="F1213" s="295"/>
      <c r="G1213" s="295"/>
      <c r="H1213" s="296"/>
      <c r="I1213" s="296"/>
      <c r="J1213" s="296"/>
      <c r="K1213" s="297"/>
    </row>
    <row r="1214" spans="3:11">
      <c r="C1214" s="300"/>
      <c r="D1214" s="346" t="s">
        <v>857</v>
      </c>
      <c r="E1214" s="156"/>
      <c r="F1214" s="156"/>
      <c r="G1214" s="30" t="s">
        <v>858</v>
      </c>
      <c r="H1214" s="28" t="s">
        <v>18</v>
      </c>
      <c r="I1214" s="190">
        <v>132</v>
      </c>
      <c r="J1214" s="29">
        <v>220837</v>
      </c>
      <c r="K1214" s="322">
        <f>+I1214*J1214</f>
        <v>29150484</v>
      </c>
    </row>
    <row r="1215" spans="3:11">
      <c r="C1215" s="300"/>
      <c r="D1215" s="346" t="s">
        <v>859</v>
      </c>
      <c r="E1215" s="156"/>
      <c r="F1215" s="156"/>
      <c r="G1215" s="30" t="s">
        <v>860</v>
      </c>
      <c r="H1215" s="28" t="s">
        <v>18</v>
      </c>
      <c r="I1215" s="190">
        <v>336</v>
      </c>
      <c r="J1215" s="29">
        <v>317720</v>
      </c>
      <c r="K1215" s="322">
        <f t="shared" ref="K1215:K1220" si="70">+I1215*J1215</f>
        <v>106753920</v>
      </c>
    </row>
    <row r="1216" spans="3:11">
      <c r="C1216" s="300"/>
      <c r="D1216" s="346" t="s">
        <v>861</v>
      </c>
      <c r="E1216" s="156"/>
      <c r="F1216" s="156"/>
      <c r="G1216" s="30" t="s">
        <v>862</v>
      </c>
      <c r="H1216" s="28" t="s">
        <v>27</v>
      </c>
      <c r="I1216" s="190">
        <v>62</v>
      </c>
      <c r="J1216" s="29">
        <v>610064</v>
      </c>
      <c r="K1216" s="322">
        <f t="shared" si="70"/>
        <v>37823968</v>
      </c>
    </row>
    <row r="1217" spans="3:11">
      <c r="C1217" s="300"/>
      <c r="D1217" s="346" t="s">
        <v>863</v>
      </c>
      <c r="E1217" s="156"/>
      <c r="F1217" s="156"/>
      <c r="G1217" s="30" t="s">
        <v>864</v>
      </c>
      <c r="H1217" s="28" t="s">
        <v>27</v>
      </c>
      <c r="I1217" s="190">
        <v>6</v>
      </c>
      <c r="J1217" s="29">
        <v>213460</v>
      </c>
      <c r="K1217" s="322">
        <f t="shared" si="70"/>
        <v>1280760</v>
      </c>
    </row>
    <row r="1218" spans="3:11">
      <c r="C1218" s="300"/>
      <c r="D1218" s="346" t="s">
        <v>865</v>
      </c>
      <c r="E1218" s="156"/>
      <c r="F1218" s="156"/>
      <c r="G1218" s="30" t="s">
        <v>866</v>
      </c>
      <c r="H1218" s="28" t="s">
        <v>27</v>
      </c>
      <c r="I1218" s="190">
        <v>6</v>
      </c>
      <c r="J1218" s="29">
        <v>369668</v>
      </c>
      <c r="K1218" s="322">
        <f t="shared" si="70"/>
        <v>2218008</v>
      </c>
    </row>
    <row r="1219" spans="3:11">
      <c r="C1219" s="300"/>
      <c r="D1219" s="346" t="s">
        <v>867</v>
      </c>
      <c r="E1219" s="156"/>
      <c r="F1219" s="156"/>
      <c r="G1219" s="30" t="s">
        <v>1552</v>
      </c>
      <c r="H1219" s="28" t="s">
        <v>27</v>
      </c>
      <c r="I1219" s="190">
        <v>6</v>
      </c>
      <c r="J1219" s="29">
        <v>351978</v>
      </c>
      <c r="K1219" s="322">
        <f t="shared" si="70"/>
        <v>2111868</v>
      </c>
    </row>
    <row r="1220" spans="3:11" ht="15" thickBot="1">
      <c r="C1220" s="300"/>
      <c r="D1220" s="346" t="s">
        <v>869</v>
      </c>
      <c r="E1220" s="156"/>
      <c r="F1220" s="156"/>
      <c r="G1220" s="30" t="s">
        <v>1553</v>
      </c>
      <c r="H1220" s="28" t="s">
        <v>27</v>
      </c>
      <c r="I1220" s="190">
        <v>1</v>
      </c>
      <c r="J1220" s="29">
        <v>42566940</v>
      </c>
      <c r="K1220" s="322">
        <f t="shared" si="70"/>
        <v>42566940</v>
      </c>
    </row>
    <row r="1221" spans="3:11" ht="15" thickBot="1">
      <c r="C1221" s="292"/>
      <c r="D1221" s="352">
        <v>17.2</v>
      </c>
      <c r="E1221" s="294" t="s">
        <v>872</v>
      </c>
      <c r="F1221" s="295"/>
      <c r="G1221" s="295"/>
      <c r="H1221" s="296"/>
      <c r="I1221" s="296"/>
      <c r="J1221" s="296"/>
      <c r="K1221" s="297"/>
    </row>
    <row r="1222" spans="3:11">
      <c r="C1222" s="300"/>
      <c r="D1222" s="346" t="s">
        <v>873</v>
      </c>
      <c r="E1222" s="156"/>
      <c r="F1222" s="156"/>
      <c r="G1222" s="27" t="s">
        <v>858</v>
      </c>
      <c r="H1222" s="28" t="s">
        <v>18</v>
      </c>
      <c r="I1222" s="190">
        <v>60</v>
      </c>
      <c r="J1222" s="29">
        <v>220837</v>
      </c>
      <c r="K1222" s="322">
        <f>+I1222*J1222</f>
        <v>13250220</v>
      </c>
    </row>
    <row r="1223" spans="3:11">
      <c r="C1223" s="300"/>
      <c r="D1223" s="346" t="s">
        <v>874</v>
      </c>
      <c r="E1223" s="156"/>
      <c r="F1223" s="156"/>
      <c r="G1223" s="27" t="s">
        <v>875</v>
      </c>
      <c r="H1223" s="28" t="s">
        <v>27</v>
      </c>
      <c r="I1223" s="190">
        <v>1</v>
      </c>
      <c r="J1223" s="29">
        <v>610064</v>
      </c>
      <c r="K1223" s="322">
        <f t="shared" ref="K1223:K1226" si="71">+I1223*J1223</f>
        <v>610064</v>
      </c>
    </row>
    <row r="1224" spans="3:11">
      <c r="C1224" s="300"/>
      <c r="D1224" s="346" t="s">
        <v>876</v>
      </c>
      <c r="E1224" s="156"/>
      <c r="F1224" s="156"/>
      <c r="G1224" s="27" t="s">
        <v>864</v>
      </c>
      <c r="H1224" s="28" t="s">
        <v>27</v>
      </c>
      <c r="I1224" s="190">
        <v>5</v>
      </c>
      <c r="J1224" s="29">
        <v>213460</v>
      </c>
      <c r="K1224" s="322">
        <f t="shared" si="71"/>
        <v>1067300</v>
      </c>
    </row>
    <row r="1225" spans="3:11">
      <c r="C1225" s="300"/>
      <c r="D1225" s="346" t="s">
        <v>877</v>
      </c>
      <c r="E1225" s="156"/>
      <c r="F1225" s="156"/>
      <c r="G1225" s="27" t="s">
        <v>1554</v>
      </c>
      <c r="H1225" s="28" t="s">
        <v>27</v>
      </c>
      <c r="I1225" s="190">
        <v>2</v>
      </c>
      <c r="J1225" s="29">
        <v>312978</v>
      </c>
      <c r="K1225" s="322">
        <f t="shared" si="71"/>
        <v>625956</v>
      </c>
    </row>
    <row r="1226" spans="3:11" ht="15" thickBot="1">
      <c r="C1226" s="300"/>
      <c r="D1226" s="346" t="s">
        <v>879</v>
      </c>
      <c r="E1226" s="156"/>
      <c r="F1226" s="156"/>
      <c r="G1226" s="27" t="s">
        <v>880</v>
      </c>
      <c r="H1226" s="28" t="s">
        <v>27</v>
      </c>
      <c r="I1226" s="190">
        <v>1</v>
      </c>
      <c r="J1226" s="29">
        <v>40455740</v>
      </c>
      <c r="K1226" s="322">
        <f t="shared" si="71"/>
        <v>40455740</v>
      </c>
    </row>
    <row r="1227" spans="3:11" ht="15" thickBot="1">
      <c r="C1227" s="292"/>
      <c r="D1227" s="352">
        <v>17.3</v>
      </c>
      <c r="E1227" s="294" t="s">
        <v>881</v>
      </c>
      <c r="F1227" s="295"/>
      <c r="G1227" s="295"/>
      <c r="H1227" s="296"/>
      <c r="I1227" s="296"/>
      <c r="J1227" s="296"/>
      <c r="K1227" s="297"/>
    </row>
    <row r="1228" spans="3:11">
      <c r="C1228" s="300"/>
      <c r="D1228" s="346" t="s">
        <v>882</v>
      </c>
      <c r="E1228" s="156"/>
      <c r="F1228" s="156"/>
      <c r="G1228" s="27" t="s">
        <v>858</v>
      </c>
      <c r="H1228" s="28" t="s">
        <v>18</v>
      </c>
      <c r="I1228" s="22">
        <v>132</v>
      </c>
      <c r="J1228" s="34">
        <v>220837</v>
      </c>
      <c r="K1228" s="322">
        <f>+I1228*J1228</f>
        <v>29150484</v>
      </c>
    </row>
    <row r="1229" spans="3:11">
      <c r="C1229" s="300"/>
      <c r="D1229" s="346" t="s">
        <v>883</v>
      </c>
      <c r="E1229" s="156"/>
      <c r="F1229" s="156"/>
      <c r="G1229" s="27" t="s">
        <v>884</v>
      </c>
      <c r="H1229" s="28" t="s">
        <v>18</v>
      </c>
      <c r="I1229" s="22">
        <v>336</v>
      </c>
      <c r="J1229" s="34">
        <v>225836</v>
      </c>
      <c r="K1229" s="322">
        <f t="shared" ref="K1229:K1232" si="72">+I1229*J1229</f>
        <v>75880896</v>
      </c>
    </row>
    <row r="1230" spans="3:11">
      <c r="C1230" s="300"/>
      <c r="D1230" s="346" t="s">
        <v>885</v>
      </c>
      <c r="E1230" s="156"/>
      <c r="F1230" s="156"/>
      <c r="G1230" s="27" t="s">
        <v>886</v>
      </c>
      <c r="H1230" s="28" t="s">
        <v>27</v>
      </c>
      <c r="I1230" s="22">
        <v>62</v>
      </c>
      <c r="J1230" s="34">
        <v>610064</v>
      </c>
      <c r="K1230" s="322">
        <f t="shared" si="72"/>
        <v>37823968</v>
      </c>
    </row>
    <row r="1231" spans="3:11">
      <c r="C1231" s="300"/>
      <c r="D1231" s="346" t="s">
        <v>887</v>
      </c>
      <c r="E1231" s="156"/>
      <c r="F1231" s="156"/>
      <c r="G1231" s="27" t="s">
        <v>864</v>
      </c>
      <c r="H1231" s="28" t="s">
        <v>27</v>
      </c>
      <c r="I1231" s="22">
        <v>6</v>
      </c>
      <c r="J1231" s="34">
        <v>213460</v>
      </c>
      <c r="K1231" s="322">
        <f t="shared" si="72"/>
        <v>1280760</v>
      </c>
    </row>
    <row r="1232" spans="3:11" ht="15" thickBot="1">
      <c r="C1232" s="300"/>
      <c r="D1232" s="346" t="s">
        <v>889</v>
      </c>
      <c r="E1232" s="156"/>
      <c r="F1232" s="156"/>
      <c r="G1232" s="27" t="s">
        <v>890</v>
      </c>
      <c r="H1232" s="28" t="s">
        <v>27</v>
      </c>
      <c r="I1232" s="22">
        <v>6</v>
      </c>
      <c r="J1232" s="34">
        <v>544440</v>
      </c>
      <c r="K1232" s="322">
        <f t="shared" si="72"/>
        <v>3266640</v>
      </c>
    </row>
    <row r="1233" spans="3:11" ht="15" thickBot="1">
      <c r="C1233" s="292"/>
      <c r="D1233" s="352">
        <v>17.399999999999999</v>
      </c>
      <c r="E1233" s="294" t="s">
        <v>891</v>
      </c>
      <c r="F1233" s="295"/>
      <c r="G1233" s="295"/>
      <c r="H1233" s="296"/>
      <c r="I1233" s="296"/>
      <c r="J1233" s="296"/>
      <c r="K1233" s="297"/>
    </row>
    <row r="1234" spans="3:11">
      <c r="C1234" s="300"/>
      <c r="D1234" s="346" t="s">
        <v>892</v>
      </c>
      <c r="E1234" s="156"/>
      <c r="F1234" s="156"/>
      <c r="G1234" s="27" t="s">
        <v>893</v>
      </c>
      <c r="H1234" s="28" t="s">
        <v>27</v>
      </c>
      <c r="I1234" s="22">
        <v>2</v>
      </c>
      <c r="J1234" s="34">
        <v>1980637</v>
      </c>
      <c r="K1234" s="322">
        <f>+I1234*J1234</f>
        <v>3961274</v>
      </c>
    </row>
    <row r="1235" spans="3:11" ht="15" thickBot="1">
      <c r="C1235" s="300"/>
      <c r="D1235" s="346" t="s">
        <v>894</v>
      </c>
      <c r="E1235" s="156"/>
      <c r="F1235" s="156"/>
      <c r="G1235" s="27" t="s">
        <v>895</v>
      </c>
      <c r="H1235" s="28" t="s">
        <v>27</v>
      </c>
      <c r="I1235" s="22">
        <v>1</v>
      </c>
      <c r="J1235" s="34">
        <v>2437262</v>
      </c>
      <c r="K1235" s="322">
        <f>+I1235*J1235</f>
        <v>2437262</v>
      </c>
    </row>
    <row r="1236" spans="3:11" ht="15" thickBot="1">
      <c r="C1236" s="292"/>
      <c r="D1236" s="352">
        <v>17.5</v>
      </c>
      <c r="E1236" s="294" t="s">
        <v>896</v>
      </c>
      <c r="F1236" s="295"/>
      <c r="G1236" s="295"/>
      <c r="H1236" s="296"/>
      <c r="I1236" s="296"/>
      <c r="J1236" s="296"/>
      <c r="K1236" s="297"/>
    </row>
    <row r="1237" spans="3:11">
      <c r="C1237" s="300"/>
      <c r="D1237" s="346" t="s">
        <v>897</v>
      </c>
      <c r="E1237" s="156"/>
      <c r="F1237" s="156"/>
      <c r="G1237" s="27" t="s">
        <v>898</v>
      </c>
      <c r="H1237" s="28" t="s">
        <v>27</v>
      </c>
      <c r="I1237" s="187">
        <v>2</v>
      </c>
      <c r="J1237" s="34">
        <v>6801059</v>
      </c>
      <c r="K1237" s="313">
        <f>+I1237*J1237</f>
        <v>13602118</v>
      </c>
    </row>
    <row r="1238" spans="3:11" ht="15" thickBot="1">
      <c r="C1238" s="300"/>
      <c r="D1238" s="346" t="s">
        <v>899</v>
      </c>
      <c r="E1238" s="156"/>
      <c r="F1238" s="156"/>
      <c r="G1238" s="27" t="s">
        <v>900</v>
      </c>
      <c r="H1238" s="28" t="s">
        <v>27</v>
      </c>
      <c r="I1238" s="187">
        <v>2</v>
      </c>
      <c r="J1238" s="34">
        <v>8087717</v>
      </c>
      <c r="K1238" s="313">
        <f>+I1238*J1238</f>
        <v>16175434</v>
      </c>
    </row>
    <row r="1239" spans="3:11" ht="15" thickBot="1">
      <c r="C1239" s="292"/>
      <c r="D1239" s="352">
        <v>17.600000000000001</v>
      </c>
      <c r="E1239" s="294" t="s">
        <v>1555</v>
      </c>
      <c r="F1239" s="295"/>
      <c r="G1239" s="295"/>
      <c r="H1239" s="296"/>
      <c r="I1239" s="296"/>
      <c r="J1239" s="296"/>
      <c r="K1239" s="297"/>
    </row>
    <row r="1240" spans="3:11" ht="20.399999999999999">
      <c r="C1240" s="302"/>
      <c r="D1240" s="346" t="s">
        <v>901</v>
      </c>
      <c r="E1240" s="156"/>
      <c r="F1240" s="156"/>
      <c r="G1240" s="30" t="s">
        <v>1556</v>
      </c>
      <c r="H1240" s="24" t="s">
        <v>27</v>
      </c>
      <c r="I1240" s="24">
        <v>1</v>
      </c>
      <c r="J1240" s="192">
        <v>5495620</v>
      </c>
      <c r="K1240" s="323">
        <f>+I1240*J1240</f>
        <v>5495620</v>
      </c>
    </row>
    <row r="1241" spans="3:11">
      <c r="C1241" s="303" t="s">
        <v>32</v>
      </c>
      <c r="D1241" s="160"/>
      <c r="E1241" s="160"/>
      <c r="F1241" s="160"/>
      <c r="G1241" s="160"/>
      <c r="H1241" s="160"/>
      <c r="I1241" s="160"/>
      <c r="J1241" s="160"/>
      <c r="K1241" s="315">
        <f>SUM(K1214:K1240)</f>
        <v>466989684</v>
      </c>
    </row>
    <row r="1242" spans="3:11" ht="15" thickBot="1">
      <c r="C1242" s="319"/>
      <c r="D1242" s="241"/>
      <c r="E1242" s="241"/>
      <c r="F1242" s="241"/>
      <c r="G1242" s="241"/>
      <c r="H1242" s="241"/>
      <c r="I1242" s="241"/>
      <c r="J1242" s="241"/>
      <c r="K1242" s="320"/>
    </row>
    <row r="1243" spans="3:11" ht="15" thickBot="1">
      <c r="C1243" s="292"/>
      <c r="D1243" s="293">
        <v>18</v>
      </c>
      <c r="E1243" s="294" t="s">
        <v>905</v>
      </c>
      <c r="F1243" s="295"/>
      <c r="G1243" s="295"/>
      <c r="H1243" s="296"/>
      <c r="I1243" s="296"/>
      <c r="J1243" s="296"/>
      <c r="K1243" s="297"/>
    </row>
    <row r="1244" spans="3:11">
      <c r="C1244" s="317"/>
      <c r="D1244" s="346">
        <v>18.100000000000001</v>
      </c>
      <c r="E1244" s="156"/>
      <c r="F1244" s="156"/>
      <c r="G1244" s="30" t="s">
        <v>1557</v>
      </c>
      <c r="H1244" s="20" t="s">
        <v>21</v>
      </c>
      <c r="I1244" s="20">
        <v>1350.9</v>
      </c>
      <c r="J1244" s="23">
        <v>4568</v>
      </c>
      <c r="K1244" s="313">
        <f>+I1244*J1244</f>
        <v>6170911.2000000002</v>
      </c>
    </row>
    <row r="1245" spans="3:11" ht="20.399999999999999">
      <c r="C1245" s="317"/>
      <c r="D1245" s="346">
        <v>18.2</v>
      </c>
      <c r="E1245" s="156"/>
      <c r="F1245" s="156"/>
      <c r="G1245" s="30" t="s">
        <v>1558</v>
      </c>
      <c r="H1245" s="20" t="s">
        <v>21</v>
      </c>
      <c r="I1245" s="20">
        <v>36.299999999999997</v>
      </c>
      <c r="J1245" s="23">
        <v>130637</v>
      </c>
      <c r="K1245" s="313">
        <f t="shared" ref="K1245:K1251" si="73">+I1245*J1245</f>
        <v>4742123.0999999996</v>
      </c>
    </row>
    <row r="1246" spans="3:11" ht="20.399999999999999">
      <c r="C1246" s="318"/>
      <c r="D1246" s="346" t="s">
        <v>910</v>
      </c>
      <c r="E1246" s="156"/>
      <c r="F1246" s="156"/>
      <c r="G1246" s="30" t="s">
        <v>1559</v>
      </c>
      <c r="H1246" s="24" t="s">
        <v>18</v>
      </c>
      <c r="I1246" s="24">
        <v>466.6</v>
      </c>
      <c r="J1246" s="23">
        <v>116807</v>
      </c>
      <c r="K1246" s="313">
        <f t="shared" si="73"/>
        <v>54502146.200000003</v>
      </c>
    </row>
    <row r="1247" spans="3:11" ht="20.399999999999999">
      <c r="C1247" s="318"/>
      <c r="D1247" s="346" t="s">
        <v>912</v>
      </c>
      <c r="E1247" s="156"/>
      <c r="F1247" s="156"/>
      <c r="G1247" s="30" t="s">
        <v>1560</v>
      </c>
      <c r="H1247" s="24" t="s">
        <v>18</v>
      </c>
      <c r="I1247" s="24">
        <v>61.1</v>
      </c>
      <c r="J1247" s="23">
        <v>16372</v>
      </c>
      <c r="K1247" s="313">
        <f t="shared" si="73"/>
        <v>1000329.2000000001</v>
      </c>
    </row>
    <row r="1248" spans="3:11" ht="20.399999999999999">
      <c r="C1248" s="317"/>
      <c r="D1248" s="346">
        <v>18.5</v>
      </c>
      <c r="E1248" s="156"/>
      <c r="F1248" s="156"/>
      <c r="G1248" s="30" t="s">
        <v>1561</v>
      </c>
      <c r="H1248" s="24" t="s">
        <v>27</v>
      </c>
      <c r="I1248" s="24">
        <v>22</v>
      </c>
      <c r="J1248" s="23">
        <v>197983</v>
      </c>
      <c r="K1248" s="313">
        <f t="shared" si="73"/>
        <v>4355626</v>
      </c>
    </row>
    <row r="1249" spans="3:11" ht="20.399999999999999">
      <c r="C1249" s="317"/>
      <c r="D1249" s="346">
        <v>18.600000000000001</v>
      </c>
      <c r="E1249" s="156"/>
      <c r="F1249" s="156"/>
      <c r="G1249" s="30" t="s">
        <v>1562</v>
      </c>
      <c r="H1249" s="20" t="s">
        <v>21</v>
      </c>
      <c r="I1249" s="20">
        <v>795.4</v>
      </c>
      <c r="J1249" s="23">
        <v>183690</v>
      </c>
      <c r="K1249" s="313">
        <f t="shared" si="73"/>
        <v>146107026</v>
      </c>
    </row>
    <row r="1250" spans="3:11" ht="20.399999999999999">
      <c r="C1250" s="318"/>
      <c r="D1250" s="346" t="s">
        <v>918</v>
      </c>
      <c r="E1250" s="156"/>
      <c r="F1250" s="156"/>
      <c r="G1250" s="30" t="s">
        <v>1563</v>
      </c>
      <c r="H1250" s="24" t="s">
        <v>21</v>
      </c>
      <c r="I1250" s="24">
        <v>932.9</v>
      </c>
      <c r="J1250" s="23">
        <v>56745</v>
      </c>
      <c r="K1250" s="313">
        <f t="shared" si="73"/>
        <v>52937410.5</v>
      </c>
    </row>
    <row r="1251" spans="3:11" ht="20.399999999999999">
      <c r="C1251" s="317"/>
      <c r="D1251" s="346">
        <v>18.8</v>
      </c>
      <c r="E1251" s="156"/>
      <c r="F1251" s="156"/>
      <c r="G1251" s="30" t="s">
        <v>1564</v>
      </c>
      <c r="H1251" s="20" t="s">
        <v>21</v>
      </c>
      <c r="I1251" s="20">
        <v>1350.9</v>
      </c>
      <c r="J1251" s="23">
        <v>282930</v>
      </c>
      <c r="K1251" s="313">
        <f t="shared" si="73"/>
        <v>382210137</v>
      </c>
    </row>
    <row r="1252" spans="3:11">
      <c r="C1252" s="303" t="s">
        <v>32</v>
      </c>
      <c r="D1252" s="160"/>
      <c r="E1252" s="160"/>
      <c r="F1252" s="160"/>
      <c r="G1252" s="160"/>
      <c r="H1252" s="160"/>
      <c r="I1252" s="160"/>
      <c r="J1252" s="160"/>
      <c r="K1252" s="315">
        <f>SUM(K1244:K1251)</f>
        <v>652025709.20000005</v>
      </c>
    </row>
    <row r="1253" spans="3:11" ht="15" thickBot="1">
      <c r="C1253" s="319"/>
      <c r="D1253" s="241"/>
      <c r="E1253" s="241"/>
      <c r="F1253" s="241"/>
      <c r="G1253" s="241"/>
      <c r="H1253" s="241"/>
      <c r="I1253" s="241"/>
      <c r="J1253" s="241"/>
      <c r="K1253" s="320"/>
    </row>
    <row r="1254" spans="3:11" ht="15" thickBot="1">
      <c r="C1254" s="292"/>
      <c r="D1254" s="293">
        <v>19</v>
      </c>
      <c r="E1254" s="294" t="s">
        <v>1565</v>
      </c>
      <c r="F1254" s="295"/>
      <c r="G1254" s="295"/>
      <c r="H1254" s="296"/>
      <c r="I1254" s="296"/>
      <c r="J1254" s="296"/>
      <c r="K1254" s="297"/>
    </row>
    <row r="1255" spans="3:11" ht="20.399999999999999">
      <c r="C1255" s="302"/>
      <c r="D1255" s="346" t="s">
        <v>926</v>
      </c>
      <c r="E1255" s="156"/>
      <c r="F1255" s="156"/>
      <c r="G1255" s="30" t="s">
        <v>1566</v>
      </c>
      <c r="H1255" s="24" t="s">
        <v>21</v>
      </c>
      <c r="I1255" s="24">
        <v>8183</v>
      </c>
      <c r="J1255" s="192">
        <v>2750</v>
      </c>
      <c r="K1255" s="310">
        <f>+I1255*J1255</f>
        <v>22503250</v>
      </c>
    </row>
    <row r="1256" spans="3:11">
      <c r="C1256" s="303" t="s">
        <v>32</v>
      </c>
      <c r="D1256" s="160"/>
      <c r="E1256" s="160"/>
      <c r="F1256" s="160"/>
      <c r="G1256" s="160"/>
      <c r="H1256" s="160"/>
      <c r="I1256" s="160"/>
      <c r="J1256" s="160"/>
      <c r="K1256" s="315">
        <f>SUM(K1255)</f>
        <v>22503250</v>
      </c>
    </row>
    <row r="1257" spans="3:11">
      <c r="C1257" s="319"/>
      <c r="D1257" s="241"/>
      <c r="E1257" s="241"/>
      <c r="F1257" s="241"/>
      <c r="G1257" s="241"/>
      <c r="H1257" s="241"/>
      <c r="I1257" s="241"/>
      <c r="J1257" s="241"/>
      <c r="K1257" s="320"/>
    </row>
    <row r="1258" spans="3:11">
      <c r="C1258" s="325"/>
      <c r="D1258" s="193"/>
      <c r="E1258" s="193"/>
      <c r="F1258" s="193"/>
      <c r="G1258" s="193"/>
      <c r="H1258" s="193"/>
      <c r="I1258" s="193"/>
      <c r="J1258" s="193"/>
      <c r="K1258" s="326"/>
    </row>
    <row r="1259" spans="3:11" ht="27" customHeight="1">
      <c r="C1259" s="348" t="s">
        <v>1672</v>
      </c>
      <c r="D1259" s="349"/>
      <c r="E1259" s="349"/>
      <c r="F1259" s="349"/>
      <c r="G1259" s="349"/>
      <c r="H1259" s="349"/>
      <c r="I1259" s="349"/>
      <c r="J1259" s="350"/>
      <c r="K1259" s="351">
        <f>+K697+K706+K724+K750+K758+K783+K801+K813+K853+K865+K909+K919+K936+K1106+K1136+K1210+K1241+K1252+K1256</f>
        <v>31448443704.200005</v>
      </c>
    </row>
    <row r="1260" spans="3:11" ht="15" thickBot="1">
      <c r="C1260" s="328"/>
      <c r="D1260" s="242"/>
      <c r="E1260" s="242"/>
      <c r="F1260" s="242"/>
      <c r="G1260" s="242"/>
      <c r="H1260" s="242"/>
      <c r="I1260" s="242"/>
      <c r="J1260" s="242"/>
      <c r="K1260" s="329"/>
    </row>
    <row r="1261" spans="3:11" ht="15" thickBot="1">
      <c r="C1261" s="292"/>
      <c r="D1261" s="293">
        <v>20</v>
      </c>
      <c r="E1261" s="294" t="s">
        <v>931</v>
      </c>
      <c r="F1261" s="295"/>
      <c r="G1261" s="295"/>
      <c r="H1261" s="296">
        <f>+SUM(H1263:H1344)</f>
        <v>0</v>
      </c>
      <c r="I1261" s="296"/>
      <c r="J1261" s="296"/>
      <c r="K1261" s="297"/>
    </row>
    <row r="1262" spans="3:11" ht="15" thickBot="1">
      <c r="C1262" s="292"/>
      <c r="D1262" s="293">
        <v>20.100000000000001</v>
      </c>
      <c r="E1262" s="294" t="s">
        <v>1568</v>
      </c>
      <c r="F1262" s="295"/>
      <c r="G1262" s="295"/>
      <c r="H1262" s="296"/>
      <c r="I1262" s="296"/>
      <c r="J1262" s="296"/>
      <c r="K1262" s="297"/>
    </row>
    <row r="1263" spans="3:11" ht="71.400000000000006">
      <c r="C1263" s="318"/>
      <c r="D1263" s="353" t="s">
        <v>934</v>
      </c>
      <c r="E1263" s="156"/>
      <c r="F1263" s="156"/>
      <c r="G1263" s="30" t="s">
        <v>1569</v>
      </c>
      <c r="H1263" s="24" t="s">
        <v>27</v>
      </c>
      <c r="I1263" s="24">
        <v>1</v>
      </c>
      <c r="J1263" s="192">
        <v>57319169</v>
      </c>
      <c r="K1263" s="330">
        <f>+I1263*J1263</f>
        <v>57319169</v>
      </c>
    </row>
    <row r="1264" spans="3:11" ht="30.6">
      <c r="C1264" s="318"/>
      <c r="D1264" s="353" t="s">
        <v>935</v>
      </c>
      <c r="E1264" s="156"/>
      <c r="F1264" s="156"/>
      <c r="G1264" s="30" t="s">
        <v>1570</v>
      </c>
      <c r="H1264" s="24" t="s">
        <v>27</v>
      </c>
      <c r="I1264" s="24">
        <v>1</v>
      </c>
      <c r="J1264" s="192">
        <v>253023689</v>
      </c>
      <c r="K1264" s="330">
        <f t="shared" ref="K1264:K1267" si="74">+I1264*J1264</f>
        <v>253023689</v>
      </c>
    </row>
    <row r="1265" spans="3:11" ht="20.399999999999999">
      <c r="C1265" s="318"/>
      <c r="D1265" s="353" t="s">
        <v>937</v>
      </c>
      <c r="E1265" s="156"/>
      <c r="F1265" s="156"/>
      <c r="G1265" s="30" t="s">
        <v>1571</v>
      </c>
      <c r="H1265" s="24" t="s">
        <v>27</v>
      </c>
      <c r="I1265" s="24">
        <v>2</v>
      </c>
      <c r="J1265" s="192">
        <v>9689213</v>
      </c>
      <c r="K1265" s="330">
        <f t="shared" si="74"/>
        <v>19378426</v>
      </c>
    </row>
    <row r="1266" spans="3:11">
      <c r="C1266" s="317"/>
      <c r="D1266" s="353" t="s">
        <v>940</v>
      </c>
      <c r="E1266" s="156"/>
      <c r="F1266" s="156"/>
      <c r="G1266" s="30" t="s">
        <v>1572</v>
      </c>
      <c r="H1266" s="20" t="s">
        <v>27</v>
      </c>
      <c r="I1266" s="187">
        <v>1</v>
      </c>
      <c r="J1266" s="192">
        <v>5854970</v>
      </c>
      <c r="K1266" s="330">
        <f t="shared" si="74"/>
        <v>5854970</v>
      </c>
    </row>
    <row r="1267" spans="3:11" ht="21" thickBot="1">
      <c r="C1267" s="317"/>
      <c r="D1267" s="353" t="s">
        <v>942</v>
      </c>
      <c r="E1267" s="156"/>
      <c r="F1267" s="156"/>
      <c r="G1267" s="30" t="s">
        <v>1573</v>
      </c>
      <c r="H1267" s="20" t="s">
        <v>27</v>
      </c>
      <c r="I1267" s="187">
        <v>2</v>
      </c>
      <c r="J1267" s="192">
        <v>24815137</v>
      </c>
      <c r="K1267" s="330">
        <f t="shared" si="74"/>
        <v>49630274</v>
      </c>
    </row>
    <row r="1268" spans="3:11" ht="15" thickBot="1">
      <c r="C1268" s="292"/>
      <c r="D1268" s="293">
        <v>20.2</v>
      </c>
      <c r="E1268" s="294" t="s">
        <v>735</v>
      </c>
      <c r="F1268" s="295"/>
      <c r="G1268" s="295"/>
      <c r="H1268" s="296"/>
      <c r="I1268" s="296"/>
      <c r="J1268" s="296"/>
      <c r="K1268" s="297"/>
    </row>
    <row r="1269" spans="3:11">
      <c r="C1269" s="317"/>
      <c r="D1269" s="353" t="s">
        <v>944</v>
      </c>
      <c r="E1269" s="156"/>
      <c r="F1269" s="156"/>
      <c r="G1269" s="30" t="s">
        <v>1574</v>
      </c>
      <c r="H1269" s="28" t="s">
        <v>27</v>
      </c>
      <c r="I1269" s="190">
        <v>1</v>
      </c>
      <c r="J1269" s="29">
        <v>56580929</v>
      </c>
      <c r="K1269" s="305">
        <f>+I1269*J1269</f>
        <v>56580929</v>
      </c>
    </row>
    <row r="1270" spans="3:11">
      <c r="C1270" s="317"/>
      <c r="D1270" s="353" t="s">
        <v>947</v>
      </c>
      <c r="E1270" s="156"/>
      <c r="F1270" s="156"/>
      <c r="G1270" s="30" t="s">
        <v>1575</v>
      </c>
      <c r="H1270" s="28" t="s">
        <v>27</v>
      </c>
      <c r="I1270" s="190">
        <v>1</v>
      </c>
      <c r="J1270" s="29">
        <v>49692258</v>
      </c>
      <c r="K1270" s="305">
        <f t="shared" ref="K1270:K1282" si="75">+I1270*J1270</f>
        <v>49692258</v>
      </c>
    </row>
    <row r="1271" spans="3:11">
      <c r="C1271" s="317"/>
      <c r="D1271" s="353" t="s">
        <v>949</v>
      </c>
      <c r="E1271" s="156"/>
      <c r="F1271" s="156"/>
      <c r="G1271" s="30" t="s">
        <v>1576</v>
      </c>
      <c r="H1271" s="28" t="s">
        <v>27</v>
      </c>
      <c r="I1271" s="190">
        <v>1</v>
      </c>
      <c r="J1271" s="29">
        <v>45599186</v>
      </c>
      <c r="K1271" s="305">
        <f t="shared" si="75"/>
        <v>45599186</v>
      </c>
    </row>
    <row r="1272" spans="3:11">
      <c r="C1272" s="317"/>
      <c r="D1272" s="353" t="s">
        <v>951</v>
      </c>
      <c r="E1272" s="156"/>
      <c r="F1272" s="156"/>
      <c r="G1272" s="30" t="s">
        <v>1577</v>
      </c>
      <c r="H1272" s="28" t="s">
        <v>27</v>
      </c>
      <c r="I1272" s="190">
        <v>1</v>
      </c>
      <c r="J1272" s="29">
        <v>30302060</v>
      </c>
      <c r="K1272" s="305">
        <f t="shared" si="75"/>
        <v>30302060</v>
      </c>
    </row>
    <row r="1273" spans="3:11" ht="20.399999999999999">
      <c r="C1273" s="317"/>
      <c r="D1273" s="353" t="s">
        <v>953</v>
      </c>
      <c r="E1273" s="156"/>
      <c r="F1273" s="156"/>
      <c r="G1273" s="30" t="s">
        <v>1578</v>
      </c>
      <c r="H1273" s="28" t="s">
        <v>27</v>
      </c>
      <c r="I1273" s="190">
        <v>2</v>
      </c>
      <c r="J1273" s="29">
        <v>96700480</v>
      </c>
      <c r="K1273" s="305">
        <f t="shared" si="75"/>
        <v>193400960</v>
      </c>
    </row>
    <row r="1274" spans="3:11" ht="20.399999999999999">
      <c r="C1274" s="317"/>
      <c r="D1274" s="353" t="s">
        <v>955</v>
      </c>
      <c r="E1274" s="156"/>
      <c r="F1274" s="156"/>
      <c r="G1274" s="30" t="s">
        <v>1579</v>
      </c>
      <c r="H1274" s="28" t="s">
        <v>27</v>
      </c>
      <c r="I1274" s="190">
        <v>1</v>
      </c>
      <c r="J1274" s="29">
        <v>85467005</v>
      </c>
      <c r="K1274" s="305">
        <f t="shared" si="75"/>
        <v>85467005</v>
      </c>
    </row>
    <row r="1275" spans="3:11" ht="20.399999999999999">
      <c r="C1275" s="317"/>
      <c r="D1275" s="353" t="s">
        <v>957</v>
      </c>
      <c r="E1275" s="156"/>
      <c r="F1275" s="156"/>
      <c r="G1275" s="30" t="s">
        <v>1580</v>
      </c>
      <c r="H1275" s="28" t="s">
        <v>27</v>
      </c>
      <c r="I1275" s="190">
        <v>1</v>
      </c>
      <c r="J1275" s="29">
        <v>71217259</v>
      </c>
      <c r="K1275" s="305">
        <f t="shared" si="75"/>
        <v>71217259</v>
      </c>
    </row>
    <row r="1276" spans="3:11">
      <c r="C1276" s="317"/>
      <c r="D1276" s="353" t="s">
        <v>959</v>
      </c>
      <c r="E1276" s="156"/>
      <c r="F1276" s="156"/>
      <c r="G1276" s="30" t="s">
        <v>1581</v>
      </c>
      <c r="H1276" s="28" t="s">
        <v>27</v>
      </c>
      <c r="I1276" s="190">
        <v>3</v>
      </c>
      <c r="J1276" s="29">
        <v>42153804</v>
      </c>
      <c r="K1276" s="305">
        <f t="shared" si="75"/>
        <v>126461412</v>
      </c>
    </row>
    <row r="1277" spans="3:11">
      <c r="C1277" s="317"/>
      <c r="D1277" s="353" t="s">
        <v>961</v>
      </c>
      <c r="E1277" s="156"/>
      <c r="F1277" s="156"/>
      <c r="G1277" s="30" t="s">
        <v>1582</v>
      </c>
      <c r="H1277" s="28" t="s">
        <v>27</v>
      </c>
      <c r="I1277" s="190">
        <v>1</v>
      </c>
      <c r="J1277" s="29">
        <v>53619660</v>
      </c>
      <c r="K1277" s="305">
        <f t="shared" si="75"/>
        <v>53619660</v>
      </c>
    </row>
    <row r="1278" spans="3:11">
      <c r="C1278" s="317"/>
      <c r="D1278" s="353" t="s">
        <v>963</v>
      </c>
      <c r="E1278" s="156"/>
      <c r="F1278" s="156"/>
      <c r="G1278" s="30" t="s">
        <v>1583</v>
      </c>
      <c r="H1278" s="28" t="s">
        <v>27</v>
      </c>
      <c r="I1278" s="190">
        <v>3</v>
      </c>
      <c r="J1278" s="29">
        <v>10537548</v>
      </c>
      <c r="K1278" s="305">
        <f t="shared" si="75"/>
        <v>31612644</v>
      </c>
    </row>
    <row r="1279" spans="3:11">
      <c r="C1279" s="317"/>
      <c r="D1279" s="353" t="s">
        <v>965</v>
      </c>
      <c r="E1279" s="156"/>
      <c r="F1279" s="156"/>
      <c r="G1279" s="30" t="s">
        <v>1584</v>
      </c>
      <c r="H1279" s="28" t="s">
        <v>27</v>
      </c>
      <c r="I1279" s="190">
        <v>1</v>
      </c>
      <c r="J1279" s="29">
        <v>31066243</v>
      </c>
      <c r="K1279" s="305">
        <f t="shared" si="75"/>
        <v>31066243</v>
      </c>
    </row>
    <row r="1280" spans="3:11">
      <c r="C1280" s="317"/>
      <c r="D1280" s="353" t="s">
        <v>967</v>
      </c>
      <c r="E1280" s="156"/>
      <c r="F1280" s="156"/>
      <c r="G1280" s="30" t="s">
        <v>1585</v>
      </c>
      <c r="H1280" s="28" t="s">
        <v>27</v>
      </c>
      <c r="I1280" s="190">
        <v>6</v>
      </c>
      <c r="J1280" s="29">
        <v>23259463</v>
      </c>
      <c r="K1280" s="305">
        <f t="shared" si="75"/>
        <v>139556778</v>
      </c>
    </row>
    <row r="1281" spans="3:11">
      <c r="C1281" s="317"/>
      <c r="D1281" s="353" t="s">
        <v>969</v>
      </c>
      <c r="E1281" s="156"/>
      <c r="F1281" s="156"/>
      <c r="G1281" s="30" t="s">
        <v>1586</v>
      </c>
      <c r="H1281" s="28" t="s">
        <v>27</v>
      </c>
      <c r="I1281" s="190">
        <v>2</v>
      </c>
      <c r="J1281" s="29">
        <v>14672292</v>
      </c>
      <c r="K1281" s="305">
        <f t="shared" si="75"/>
        <v>29344584</v>
      </c>
    </row>
    <row r="1282" spans="3:11" ht="15" thickBot="1">
      <c r="C1282" s="317"/>
      <c r="D1282" s="353" t="s">
        <v>971</v>
      </c>
      <c r="E1282" s="156"/>
      <c r="F1282" s="156"/>
      <c r="G1282" s="30" t="s">
        <v>1587</v>
      </c>
      <c r="H1282" s="28" t="s">
        <v>27</v>
      </c>
      <c r="I1282" s="190">
        <v>4</v>
      </c>
      <c r="J1282" s="29">
        <v>12806790</v>
      </c>
      <c r="K1282" s="305">
        <f t="shared" si="75"/>
        <v>51227160</v>
      </c>
    </row>
    <row r="1283" spans="3:11" ht="15" thickBot="1">
      <c r="C1283" s="292"/>
      <c r="D1283" s="293">
        <v>20.3</v>
      </c>
      <c r="E1283" s="294" t="s">
        <v>974</v>
      </c>
      <c r="F1283" s="295"/>
      <c r="G1283" s="295"/>
      <c r="H1283" s="296"/>
      <c r="I1283" s="296"/>
      <c r="J1283" s="296"/>
      <c r="K1283" s="297"/>
    </row>
    <row r="1284" spans="3:11">
      <c r="C1284" s="317"/>
      <c r="D1284" s="353" t="s">
        <v>975</v>
      </c>
      <c r="E1284" s="156"/>
      <c r="F1284" s="156"/>
      <c r="G1284" s="30" t="s">
        <v>1588</v>
      </c>
      <c r="H1284" s="28" t="s">
        <v>27</v>
      </c>
      <c r="I1284" s="190">
        <v>1</v>
      </c>
      <c r="J1284" s="29">
        <v>181450962</v>
      </c>
      <c r="K1284" s="305">
        <f>+I1284*J1284</f>
        <v>181450962</v>
      </c>
    </row>
    <row r="1285" spans="3:11">
      <c r="C1285" s="317"/>
      <c r="D1285" s="353" t="s">
        <v>977</v>
      </c>
      <c r="E1285" s="156"/>
      <c r="F1285" s="156"/>
      <c r="G1285" s="30" t="s">
        <v>1589</v>
      </c>
      <c r="H1285" s="28" t="s">
        <v>27</v>
      </c>
      <c r="I1285" s="190">
        <v>1</v>
      </c>
      <c r="J1285" s="29">
        <v>293739600</v>
      </c>
      <c r="K1285" s="305">
        <f t="shared" ref="K1285:K1311" si="76">+I1285*J1285</f>
        <v>293739600</v>
      </c>
    </row>
    <row r="1286" spans="3:11">
      <c r="C1286" s="317"/>
      <c r="D1286" s="353" t="s">
        <v>979</v>
      </c>
      <c r="E1286" s="156"/>
      <c r="F1286" s="156"/>
      <c r="G1286" s="30" t="s">
        <v>1590</v>
      </c>
      <c r="H1286" s="28" t="s">
        <v>27</v>
      </c>
      <c r="I1286" s="190">
        <v>1</v>
      </c>
      <c r="J1286" s="29">
        <v>48077700</v>
      </c>
      <c r="K1286" s="305">
        <f t="shared" si="76"/>
        <v>48077700</v>
      </c>
    </row>
    <row r="1287" spans="3:11">
      <c r="C1287" s="317"/>
      <c r="D1287" s="353" t="s">
        <v>981</v>
      </c>
      <c r="E1287" s="156"/>
      <c r="F1287" s="156"/>
      <c r="G1287" s="30" t="s">
        <v>1591</v>
      </c>
      <c r="H1287" s="28" t="s">
        <v>27</v>
      </c>
      <c r="I1287" s="190">
        <v>1</v>
      </c>
      <c r="J1287" s="29">
        <v>25443088</v>
      </c>
      <c r="K1287" s="305">
        <f t="shared" si="76"/>
        <v>25443088</v>
      </c>
    </row>
    <row r="1288" spans="3:11">
      <c r="C1288" s="317"/>
      <c r="D1288" s="353" t="s">
        <v>983</v>
      </c>
      <c r="E1288" s="156"/>
      <c r="F1288" s="156"/>
      <c r="G1288" s="30" t="s">
        <v>1592</v>
      </c>
      <c r="H1288" s="28" t="s">
        <v>27</v>
      </c>
      <c r="I1288" s="190">
        <v>1</v>
      </c>
      <c r="J1288" s="29">
        <v>113662702</v>
      </c>
      <c r="K1288" s="305">
        <f t="shared" si="76"/>
        <v>113662702</v>
      </c>
    </row>
    <row r="1289" spans="3:11">
      <c r="C1289" s="317"/>
      <c r="D1289" s="353" t="s">
        <v>985</v>
      </c>
      <c r="E1289" s="156"/>
      <c r="F1289" s="156"/>
      <c r="G1289" s="30" t="s">
        <v>1593</v>
      </c>
      <c r="H1289" s="28" t="s">
        <v>27</v>
      </c>
      <c r="I1289" s="190">
        <v>1</v>
      </c>
      <c r="J1289" s="29">
        <v>37733540</v>
      </c>
      <c r="K1289" s="305">
        <f t="shared" si="76"/>
        <v>37733540</v>
      </c>
    </row>
    <row r="1290" spans="3:11">
      <c r="C1290" s="317"/>
      <c r="D1290" s="353" t="s">
        <v>986</v>
      </c>
      <c r="E1290" s="156"/>
      <c r="F1290" s="156"/>
      <c r="G1290" s="30" t="s">
        <v>1594</v>
      </c>
      <c r="H1290" s="28" t="s">
        <v>27</v>
      </c>
      <c r="I1290" s="190">
        <v>1</v>
      </c>
      <c r="J1290" s="29">
        <v>5006392</v>
      </c>
      <c r="K1290" s="305">
        <f t="shared" si="76"/>
        <v>5006392</v>
      </c>
    </row>
    <row r="1291" spans="3:11">
      <c r="C1291" s="317"/>
      <c r="D1291" s="353" t="s">
        <v>987</v>
      </c>
      <c r="E1291" s="156"/>
      <c r="F1291" s="156"/>
      <c r="G1291" s="30" t="s">
        <v>1595</v>
      </c>
      <c r="H1291" s="28" t="s">
        <v>27</v>
      </c>
      <c r="I1291" s="190">
        <v>1</v>
      </c>
      <c r="J1291" s="29">
        <v>4265470</v>
      </c>
      <c r="K1291" s="305">
        <f t="shared" si="76"/>
        <v>4265470</v>
      </c>
    </row>
    <row r="1292" spans="3:11">
      <c r="C1292" s="317"/>
      <c r="D1292" s="353" t="s">
        <v>989</v>
      </c>
      <c r="E1292" s="156"/>
      <c r="F1292" s="156"/>
      <c r="G1292" s="30" t="s">
        <v>1596</v>
      </c>
      <c r="H1292" s="28" t="s">
        <v>27</v>
      </c>
      <c r="I1292" s="190">
        <v>1</v>
      </c>
      <c r="J1292" s="29">
        <v>7712870</v>
      </c>
      <c r="K1292" s="305">
        <f t="shared" si="76"/>
        <v>7712870</v>
      </c>
    </row>
    <row r="1293" spans="3:11">
      <c r="C1293" s="317"/>
      <c r="D1293" s="353" t="s">
        <v>990</v>
      </c>
      <c r="E1293" s="156"/>
      <c r="F1293" s="156"/>
      <c r="G1293" s="30" t="s">
        <v>1597</v>
      </c>
      <c r="H1293" s="28" t="s">
        <v>27</v>
      </c>
      <c r="I1293" s="190">
        <v>1</v>
      </c>
      <c r="J1293" s="29">
        <v>8276180</v>
      </c>
      <c r="K1293" s="305">
        <f t="shared" si="76"/>
        <v>8276180</v>
      </c>
    </row>
    <row r="1294" spans="3:11">
      <c r="C1294" s="317"/>
      <c r="D1294" s="353" t="s">
        <v>991</v>
      </c>
      <c r="E1294" s="156"/>
      <c r="F1294" s="156"/>
      <c r="G1294" s="30" t="s">
        <v>1598</v>
      </c>
      <c r="H1294" s="28" t="s">
        <v>27</v>
      </c>
      <c r="I1294" s="190">
        <v>1</v>
      </c>
      <c r="J1294" s="29">
        <v>5940220</v>
      </c>
      <c r="K1294" s="305">
        <f t="shared" si="76"/>
        <v>5940220</v>
      </c>
    </row>
    <row r="1295" spans="3:11">
      <c r="C1295" s="317"/>
      <c r="D1295" s="353" t="s">
        <v>992</v>
      </c>
      <c r="E1295" s="156"/>
      <c r="F1295" s="156"/>
      <c r="G1295" s="30" t="s">
        <v>1599</v>
      </c>
      <c r="H1295" s="28" t="s">
        <v>27</v>
      </c>
      <c r="I1295" s="190">
        <v>1</v>
      </c>
      <c r="J1295" s="29">
        <v>5834070</v>
      </c>
      <c r="K1295" s="305">
        <f t="shared" si="76"/>
        <v>5834070</v>
      </c>
    </row>
    <row r="1296" spans="3:11">
      <c r="C1296" s="317"/>
      <c r="D1296" s="353" t="s">
        <v>994</v>
      </c>
      <c r="E1296" s="156"/>
      <c r="F1296" s="156"/>
      <c r="G1296" s="30" t="s">
        <v>1600</v>
      </c>
      <c r="H1296" s="28" t="s">
        <v>27</v>
      </c>
      <c r="I1296" s="190">
        <v>1</v>
      </c>
      <c r="J1296" s="29">
        <v>15301220</v>
      </c>
      <c r="K1296" s="305">
        <f t="shared" si="76"/>
        <v>15301220</v>
      </c>
    </row>
    <row r="1297" spans="3:11">
      <c r="C1297" s="317"/>
      <c r="D1297" s="353" t="s">
        <v>996</v>
      </c>
      <c r="E1297" s="156"/>
      <c r="F1297" s="156"/>
      <c r="G1297" s="30" t="s">
        <v>1601</v>
      </c>
      <c r="H1297" s="28" t="s">
        <v>27</v>
      </c>
      <c r="I1297" s="190">
        <v>1</v>
      </c>
      <c r="J1297" s="29">
        <v>13088350</v>
      </c>
      <c r="K1297" s="305">
        <f t="shared" si="76"/>
        <v>13088350</v>
      </c>
    </row>
    <row r="1298" spans="3:11">
      <c r="C1298" s="317"/>
      <c r="D1298" s="353" t="s">
        <v>998</v>
      </c>
      <c r="E1298" s="156"/>
      <c r="F1298" s="156"/>
      <c r="G1298" s="30" t="s">
        <v>1602</v>
      </c>
      <c r="H1298" s="28" t="s">
        <v>27</v>
      </c>
      <c r="I1298" s="190">
        <v>1</v>
      </c>
      <c r="J1298" s="29">
        <v>74679110</v>
      </c>
      <c r="K1298" s="305">
        <f t="shared" si="76"/>
        <v>74679110</v>
      </c>
    </row>
    <row r="1299" spans="3:11">
      <c r="C1299" s="317"/>
      <c r="D1299" s="353" t="s">
        <v>1000</v>
      </c>
      <c r="E1299" s="156"/>
      <c r="F1299" s="156"/>
      <c r="G1299" s="30" t="s">
        <v>1603</v>
      </c>
      <c r="H1299" s="28" t="s">
        <v>27</v>
      </c>
      <c r="I1299" s="190">
        <v>1</v>
      </c>
      <c r="J1299" s="29">
        <v>6993140</v>
      </c>
      <c r="K1299" s="305">
        <f t="shared" si="76"/>
        <v>6993140</v>
      </c>
    </row>
    <row r="1300" spans="3:11">
      <c r="C1300" s="317"/>
      <c r="D1300" s="353" t="s">
        <v>1002</v>
      </c>
      <c r="E1300" s="156"/>
      <c r="F1300" s="156"/>
      <c r="G1300" s="30" t="s">
        <v>1604</v>
      </c>
      <c r="H1300" s="28" t="s">
        <v>27</v>
      </c>
      <c r="I1300" s="190">
        <v>1</v>
      </c>
      <c r="J1300" s="29">
        <v>4988720</v>
      </c>
      <c r="K1300" s="305">
        <f t="shared" si="76"/>
        <v>4988720</v>
      </c>
    </row>
    <row r="1301" spans="3:11">
      <c r="C1301" s="317"/>
      <c r="D1301" s="353" t="s">
        <v>1004</v>
      </c>
      <c r="E1301" s="156"/>
      <c r="F1301" s="156"/>
      <c r="G1301" s="30" t="s">
        <v>1605</v>
      </c>
      <c r="H1301" s="28" t="s">
        <v>27</v>
      </c>
      <c r="I1301" s="190">
        <v>1</v>
      </c>
      <c r="J1301" s="29">
        <v>4367440</v>
      </c>
      <c r="K1301" s="305">
        <f t="shared" si="76"/>
        <v>4367440</v>
      </c>
    </row>
    <row r="1302" spans="3:11">
      <c r="C1302" s="317"/>
      <c r="D1302" s="353" t="s">
        <v>1606</v>
      </c>
      <c r="E1302" s="156"/>
      <c r="F1302" s="156"/>
      <c r="G1302" s="30" t="s">
        <v>1607</v>
      </c>
      <c r="H1302" s="28" t="s">
        <v>27</v>
      </c>
      <c r="I1302" s="190">
        <v>1</v>
      </c>
      <c r="J1302" s="29">
        <v>14428810</v>
      </c>
      <c r="K1302" s="305">
        <f t="shared" si="76"/>
        <v>14428810</v>
      </c>
    </row>
    <row r="1303" spans="3:11">
      <c r="C1303" s="317"/>
      <c r="D1303" s="353" t="s">
        <v>1608</v>
      </c>
      <c r="E1303" s="156"/>
      <c r="F1303" s="156"/>
      <c r="G1303" s="30" t="s">
        <v>1609</v>
      </c>
      <c r="H1303" s="28" t="s">
        <v>27</v>
      </c>
      <c r="I1303" s="190">
        <v>1</v>
      </c>
      <c r="J1303" s="29">
        <v>24432650</v>
      </c>
      <c r="K1303" s="305">
        <f t="shared" si="76"/>
        <v>24432650</v>
      </c>
    </row>
    <row r="1304" spans="3:11">
      <c r="C1304" s="317"/>
      <c r="D1304" s="353" t="s">
        <v>1610</v>
      </c>
      <c r="E1304" s="156"/>
      <c r="F1304" s="156"/>
      <c r="G1304" s="30" t="s">
        <v>1611</v>
      </c>
      <c r="H1304" s="28" t="s">
        <v>27</v>
      </c>
      <c r="I1304" s="190">
        <v>1</v>
      </c>
      <c r="J1304" s="29">
        <v>19933320</v>
      </c>
      <c r="K1304" s="305">
        <f t="shared" si="76"/>
        <v>19933320</v>
      </c>
    </row>
    <row r="1305" spans="3:11">
      <c r="C1305" s="317"/>
      <c r="D1305" s="353" t="s">
        <v>1612</v>
      </c>
      <c r="E1305" s="156"/>
      <c r="F1305" s="156"/>
      <c r="G1305" s="30" t="s">
        <v>1613</v>
      </c>
      <c r="H1305" s="28" t="s">
        <v>27</v>
      </c>
      <c r="I1305" s="190">
        <v>1</v>
      </c>
      <c r="J1305" s="29">
        <v>38785560</v>
      </c>
      <c r="K1305" s="305">
        <f t="shared" si="76"/>
        <v>38785560</v>
      </c>
    </row>
    <row r="1306" spans="3:11">
      <c r="C1306" s="317"/>
      <c r="D1306" s="353" t="s">
        <v>1614</v>
      </c>
      <c r="E1306" s="156"/>
      <c r="F1306" s="156"/>
      <c r="G1306" s="30" t="s">
        <v>1615</v>
      </c>
      <c r="H1306" s="28" t="s">
        <v>27</v>
      </c>
      <c r="I1306" s="190">
        <v>1</v>
      </c>
      <c r="J1306" s="29">
        <v>30876560</v>
      </c>
      <c r="K1306" s="305">
        <f t="shared" si="76"/>
        <v>30876560</v>
      </c>
    </row>
    <row r="1307" spans="3:11">
      <c r="C1307" s="317"/>
      <c r="D1307" s="353" t="s">
        <v>1616</v>
      </c>
      <c r="E1307" s="156"/>
      <c r="F1307" s="156"/>
      <c r="G1307" s="30" t="s">
        <v>1617</v>
      </c>
      <c r="H1307" s="28" t="s">
        <v>27</v>
      </c>
      <c r="I1307" s="190">
        <v>1</v>
      </c>
      <c r="J1307" s="29">
        <v>43300561</v>
      </c>
      <c r="K1307" s="305">
        <f t="shared" si="76"/>
        <v>43300561</v>
      </c>
    </row>
    <row r="1308" spans="3:11">
      <c r="C1308" s="317"/>
      <c r="D1308" s="353" t="s">
        <v>1618</v>
      </c>
      <c r="E1308" s="156"/>
      <c r="F1308" s="156"/>
      <c r="G1308" s="30" t="s">
        <v>1619</v>
      </c>
      <c r="H1308" s="28" t="s">
        <v>27</v>
      </c>
      <c r="I1308" s="190">
        <v>1</v>
      </c>
      <c r="J1308" s="29">
        <v>11511773</v>
      </c>
      <c r="K1308" s="305">
        <f t="shared" si="76"/>
        <v>11511773</v>
      </c>
    </row>
    <row r="1309" spans="3:11" ht="20.399999999999999">
      <c r="C1309" s="317"/>
      <c r="D1309" s="353" t="s">
        <v>1620</v>
      </c>
      <c r="E1309" s="156"/>
      <c r="F1309" s="156"/>
      <c r="G1309" s="30" t="s">
        <v>1621</v>
      </c>
      <c r="H1309" s="28" t="s">
        <v>27</v>
      </c>
      <c r="I1309" s="190">
        <v>1</v>
      </c>
      <c r="J1309" s="29">
        <v>3758700</v>
      </c>
      <c r="K1309" s="305">
        <f t="shared" si="76"/>
        <v>3758700</v>
      </c>
    </row>
    <row r="1310" spans="3:11">
      <c r="C1310" s="317"/>
      <c r="D1310" s="353" t="s">
        <v>1622</v>
      </c>
      <c r="E1310" s="156"/>
      <c r="F1310" s="156"/>
      <c r="G1310" s="30" t="s">
        <v>1623</v>
      </c>
      <c r="H1310" s="28" t="s">
        <v>27</v>
      </c>
      <c r="I1310" s="190">
        <v>1</v>
      </c>
      <c r="J1310" s="29">
        <v>37679004.399999999</v>
      </c>
      <c r="K1310" s="305">
        <f t="shared" si="76"/>
        <v>37679004.399999999</v>
      </c>
    </row>
    <row r="1311" spans="3:11" ht="15" thickBot="1">
      <c r="C1311" s="317"/>
      <c r="D1311" s="353" t="s">
        <v>1624</v>
      </c>
      <c r="E1311" s="156"/>
      <c r="F1311" s="156"/>
      <c r="G1311" s="30" t="s">
        <v>1625</v>
      </c>
      <c r="H1311" s="28" t="s">
        <v>27</v>
      </c>
      <c r="I1311" s="190">
        <v>1</v>
      </c>
      <c r="J1311" s="29">
        <v>47687917</v>
      </c>
      <c r="K1311" s="305">
        <f t="shared" si="76"/>
        <v>47687917</v>
      </c>
    </row>
    <row r="1312" spans="3:11" ht="15" thickBot="1">
      <c r="C1312" s="292"/>
      <c r="D1312" s="293">
        <v>20.399999999999999</v>
      </c>
      <c r="E1312" s="294" t="s">
        <v>1007</v>
      </c>
      <c r="F1312" s="295"/>
      <c r="G1312" s="295"/>
      <c r="H1312" s="296"/>
      <c r="I1312" s="296"/>
      <c r="J1312" s="296"/>
      <c r="K1312" s="297"/>
    </row>
    <row r="1313" spans="3:11" ht="21" thickBot="1">
      <c r="C1313" s="302"/>
      <c r="D1313" s="353" t="s">
        <v>1008</v>
      </c>
      <c r="E1313" s="156"/>
      <c r="F1313" s="156"/>
      <c r="G1313" s="30" t="s">
        <v>1556</v>
      </c>
      <c r="H1313" s="24" t="s">
        <v>27</v>
      </c>
      <c r="I1313" s="24">
        <v>1</v>
      </c>
      <c r="J1313" s="36">
        <v>200100571.00000003</v>
      </c>
      <c r="K1313" s="330">
        <f>+I1313*J1313</f>
        <v>200100571.00000003</v>
      </c>
    </row>
    <row r="1314" spans="3:11" ht="15" thickBot="1">
      <c r="C1314" s="292"/>
      <c r="D1314" s="293">
        <v>20.5</v>
      </c>
      <c r="E1314" s="294" t="s">
        <v>1626</v>
      </c>
      <c r="F1314" s="295"/>
      <c r="G1314" s="295"/>
      <c r="H1314" s="296"/>
      <c r="I1314" s="296"/>
      <c r="J1314" s="296"/>
      <c r="K1314" s="297"/>
    </row>
    <row r="1315" spans="3:11" ht="21" thickBot="1">
      <c r="C1315" s="302"/>
      <c r="D1315" s="353" t="s">
        <v>1010</v>
      </c>
      <c r="E1315" s="156"/>
      <c r="F1315" s="156"/>
      <c r="G1315" s="30" t="s">
        <v>1627</v>
      </c>
      <c r="H1315" s="24" t="s">
        <v>27</v>
      </c>
      <c r="I1315" s="24">
        <v>1</v>
      </c>
      <c r="J1315" s="36">
        <v>13644551</v>
      </c>
      <c r="K1315" s="330">
        <f>+I1315*J1315</f>
        <v>13644551</v>
      </c>
    </row>
    <row r="1316" spans="3:11" ht="15" thickBot="1">
      <c r="C1316" s="292"/>
      <c r="D1316" s="293">
        <v>20.6</v>
      </c>
      <c r="E1316" s="294" t="s">
        <v>1014</v>
      </c>
      <c r="F1316" s="295"/>
      <c r="G1316" s="295"/>
      <c r="H1316" s="296"/>
      <c r="I1316" s="296"/>
      <c r="J1316" s="296"/>
      <c r="K1316" s="297"/>
    </row>
    <row r="1317" spans="3:11">
      <c r="C1317" s="317"/>
      <c r="D1317" s="353" t="s">
        <v>1015</v>
      </c>
      <c r="E1317" s="156"/>
      <c r="F1317" s="156"/>
      <c r="G1317" s="27" t="s">
        <v>1016</v>
      </c>
      <c r="H1317" s="28" t="s">
        <v>27</v>
      </c>
      <c r="I1317" s="191">
        <v>1</v>
      </c>
      <c r="J1317" s="29">
        <v>20658000</v>
      </c>
      <c r="K1317" s="322">
        <f>+I1317*J1317</f>
        <v>20658000</v>
      </c>
    </row>
    <row r="1318" spans="3:11">
      <c r="C1318" s="317"/>
      <c r="D1318" s="353" t="s">
        <v>1017</v>
      </c>
      <c r="E1318" s="156"/>
      <c r="F1318" s="156"/>
      <c r="G1318" s="27" t="s">
        <v>1018</v>
      </c>
      <c r="H1318" s="28" t="s">
        <v>27</v>
      </c>
      <c r="I1318" s="191">
        <v>3</v>
      </c>
      <c r="J1318" s="29">
        <v>1367300</v>
      </c>
      <c r="K1318" s="322">
        <f t="shared" ref="K1318:K1322" si="77">+I1318*J1318</f>
        <v>4101900</v>
      </c>
    </row>
    <row r="1319" spans="3:11">
      <c r="C1319" s="317"/>
      <c r="D1319" s="353" t="s">
        <v>1019</v>
      </c>
      <c r="E1319" s="156"/>
      <c r="F1319" s="156"/>
      <c r="G1319" s="27" t="s">
        <v>1020</v>
      </c>
      <c r="H1319" s="28" t="s">
        <v>27</v>
      </c>
      <c r="I1319" s="191">
        <v>3</v>
      </c>
      <c r="J1319" s="29">
        <v>1120460</v>
      </c>
      <c r="K1319" s="322">
        <f t="shared" si="77"/>
        <v>3361380</v>
      </c>
    </row>
    <row r="1320" spans="3:11">
      <c r="C1320" s="317"/>
      <c r="D1320" s="353" t="s">
        <v>1021</v>
      </c>
      <c r="E1320" s="156"/>
      <c r="F1320" s="156"/>
      <c r="G1320" s="27" t="s">
        <v>1022</v>
      </c>
      <c r="H1320" s="28" t="s">
        <v>27</v>
      </c>
      <c r="I1320" s="191">
        <v>4</v>
      </c>
      <c r="J1320" s="29">
        <v>727980.00000000012</v>
      </c>
      <c r="K1320" s="322">
        <f t="shared" si="77"/>
        <v>2911920.0000000005</v>
      </c>
    </row>
    <row r="1321" spans="3:11">
      <c r="C1321" s="317"/>
      <c r="D1321" s="353" t="s">
        <v>1023</v>
      </c>
      <c r="E1321" s="156"/>
      <c r="F1321" s="156"/>
      <c r="G1321" s="27" t="s">
        <v>1024</v>
      </c>
      <c r="H1321" s="28" t="s">
        <v>27</v>
      </c>
      <c r="I1321" s="191">
        <v>3</v>
      </c>
      <c r="J1321" s="29">
        <v>380930.00000000006</v>
      </c>
      <c r="K1321" s="322">
        <f t="shared" si="77"/>
        <v>1142790.0000000002</v>
      </c>
    </row>
    <row r="1322" spans="3:11" ht="15" thickBot="1">
      <c r="C1322" s="317"/>
      <c r="D1322" s="353" t="s">
        <v>1025</v>
      </c>
      <c r="E1322" s="156"/>
      <c r="F1322" s="156"/>
      <c r="G1322" s="27" t="s">
        <v>1628</v>
      </c>
      <c r="H1322" s="28" t="s">
        <v>27</v>
      </c>
      <c r="I1322" s="191">
        <v>1</v>
      </c>
      <c r="J1322" s="29">
        <v>16585800.000000002</v>
      </c>
      <c r="K1322" s="322">
        <f t="shared" si="77"/>
        <v>16585800.000000002</v>
      </c>
    </row>
    <row r="1323" spans="3:11" ht="15" thickBot="1">
      <c r="C1323" s="292"/>
      <c r="D1323" s="293">
        <v>20.7</v>
      </c>
      <c r="E1323" s="294" t="s">
        <v>1028</v>
      </c>
      <c r="F1323" s="295"/>
      <c r="G1323" s="295"/>
      <c r="H1323" s="296"/>
      <c r="I1323" s="296"/>
      <c r="J1323" s="296"/>
      <c r="K1323" s="297"/>
    </row>
    <row r="1324" spans="3:11">
      <c r="C1324" s="317"/>
      <c r="D1324" s="346" t="s">
        <v>1029</v>
      </c>
      <c r="E1324" s="156"/>
      <c r="F1324" s="156"/>
      <c r="G1324" s="27" t="s">
        <v>1030</v>
      </c>
      <c r="H1324" s="20" t="s">
        <v>27</v>
      </c>
      <c r="I1324" s="22">
        <v>33</v>
      </c>
      <c r="J1324" s="34">
        <v>668140</v>
      </c>
      <c r="K1324" s="308">
        <f>+I1324*J1324</f>
        <v>22048620</v>
      </c>
    </row>
    <row r="1325" spans="3:11">
      <c r="C1325" s="317"/>
      <c r="D1325" s="346" t="s">
        <v>1031</v>
      </c>
      <c r="E1325" s="156"/>
      <c r="F1325" s="156"/>
      <c r="G1325" s="27" t="s">
        <v>1032</v>
      </c>
      <c r="H1325" s="20" t="s">
        <v>27</v>
      </c>
      <c r="I1325" s="22">
        <v>4</v>
      </c>
      <c r="J1325" s="34">
        <v>675994</v>
      </c>
      <c r="K1325" s="308">
        <f t="shared" ref="K1325:K1329" si="78">+I1325*J1325</f>
        <v>2703976</v>
      </c>
    </row>
    <row r="1326" spans="3:11" ht="20.399999999999999">
      <c r="C1326" s="317"/>
      <c r="D1326" s="346" t="s">
        <v>1033</v>
      </c>
      <c r="E1326" s="156"/>
      <c r="F1326" s="156"/>
      <c r="G1326" s="30" t="s">
        <v>1629</v>
      </c>
      <c r="H1326" s="20" t="s">
        <v>27</v>
      </c>
      <c r="I1326" s="22">
        <v>2</v>
      </c>
      <c r="J1326" s="34">
        <v>21601800</v>
      </c>
      <c r="K1326" s="308">
        <f t="shared" si="78"/>
        <v>43203600</v>
      </c>
    </row>
    <row r="1327" spans="3:11">
      <c r="C1327" s="317"/>
      <c r="D1327" s="346" t="s">
        <v>1035</v>
      </c>
      <c r="E1327" s="156"/>
      <c r="F1327" s="156"/>
      <c r="G1327" s="27" t="s">
        <v>1630</v>
      </c>
      <c r="H1327" s="20" t="s">
        <v>27</v>
      </c>
      <c r="I1327" s="22">
        <v>2</v>
      </c>
      <c r="J1327" s="34">
        <v>24410650.000000004</v>
      </c>
      <c r="K1327" s="308">
        <f t="shared" si="78"/>
        <v>48821300.000000007</v>
      </c>
    </row>
    <row r="1328" spans="3:11" ht="20.399999999999999">
      <c r="C1328" s="317"/>
      <c r="D1328" s="346" t="s">
        <v>1037</v>
      </c>
      <c r="E1328" s="156"/>
      <c r="F1328" s="156"/>
      <c r="G1328" s="30" t="s">
        <v>1631</v>
      </c>
      <c r="H1328" s="20" t="s">
        <v>27</v>
      </c>
      <c r="I1328" s="22">
        <v>10</v>
      </c>
      <c r="J1328" s="34">
        <v>4208930</v>
      </c>
      <c r="K1328" s="308">
        <f t="shared" si="78"/>
        <v>42089300</v>
      </c>
    </row>
    <row r="1329" spans="3:11" ht="15" thickBot="1">
      <c r="C1329" s="317"/>
      <c r="D1329" s="346" t="s">
        <v>1039</v>
      </c>
      <c r="E1329" s="156"/>
      <c r="F1329" s="156"/>
      <c r="G1329" s="27" t="s">
        <v>1632</v>
      </c>
      <c r="H1329" s="20" t="s">
        <v>27</v>
      </c>
      <c r="I1329" s="22">
        <v>10</v>
      </c>
      <c r="J1329" s="34">
        <v>438020.00000000006</v>
      </c>
      <c r="K1329" s="308">
        <f t="shared" si="78"/>
        <v>4380200.0000000009</v>
      </c>
    </row>
    <row r="1330" spans="3:11" ht="15" thickBot="1">
      <c r="C1330" s="292"/>
      <c r="D1330" s="352">
        <v>20.8</v>
      </c>
      <c r="E1330" s="294" t="s">
        <v>1042</v>
      </c>
      <c r="F1330" s="295"/>
      <c r="G1330" s="295"/>
      <c r="H1330" s="296"/>
      <c r="I1330" s="296"/>
      <c r="J1330" s="296"/>
      <c r="K1330" s="297"/>
    </row>
    <row r="1331" spans="3:11" ht="51">
      <c r="C1331" s="302"/>
      <c r="D1331" s="346" t="s">
        <v>1043</v>
      </c>
      <c r="E1331" s="156"/>
      <c r="F1331" s="156"/>
      <c r="G1331" s="30" t="s">
        <v>1633</v>
      </c>
      <c r="H1331" s="24" t="s">
        <v>27</v>
      </c>
      <c r="I1331" s="25">
        <v>6</v>
      </c>
      <c r="J1331" s="36">
        <v>8591550</v>
      </c>
      <c r="K1331" s="310">
        <f>+I1331*J1331</f>
        <v>51549300</v>
      </c>
    </row>
    <row r="1332" spans="3:11" ht="40.799999999999997">
      <c r="C1332" s="302"/>
      <c r="D1332" s="346" t="s">
        <v>1045</v>
      </c>
      <c r="E1332" s="156"/>
      <c r="F1332" s="156"/>
      <c r="G1332" s="30" t="s">
        <v>1634</v>
      </c>
      <c r="H1332" s="24" t="s">
        <v>27</v>
      </c>
      <c r="I1332" s="25">
        <v>1</v>
      </c>
      <c r="J1332" s="36">
        <v>14975400.4</v>
      </c>
      <c r="K1332" s="310">
        <f t="shared" ref="K1332:K1334" si="79">+I1332*J1332</f>
        <v>14975400.4</v>
      </c>
    </row>
    <row r="1333" spans="3:11" ht="40.799999999999997">
      <c r="C1333" s="302"/>
      <c r="D1333" s="346" t="s">
        <v>1047</v>
      </c>
      <c r="E1333" s="156"/>
      <c r="F1333" s="156"/>
      <c r="G1333" s="30" t="s">
        <v>1635</v>
      </c>
      <c r="H1333" s="24" t="s">
        <v>27</v>
      </c>
      <c r="I1333" s="25">
        <v>80</v>
      </c>
      <c r="J1333" s="36">
        <v>741510.00000000012</v>
      </c>
      <c r="K1333" s="310">
        <f t="shared" si="79"/>
        <v>59320800.000000007</v>
      </c>
    </row>
    <row r="1334" spans="3:11" ht="51.6" thickBot="1">
      <c r="C1334" s="302"/>
      <c r="D1334" s="346" t="s">
        <v>1049</v>
      </c>
      <c r="E1334" s="156"/>
      <c r="F1334" s="156"/>
      <c r="G1334" s="30" t="s">
        <v>1636</v>
      </c>
      <c r="H1334" s="24" t="s">
        <v>27</v>
      </c>
      <c r="I1334" s="25">
        <v>48</v>
      </c>
      <c r="J1334" s="36">
        <v>483230.00000000006</v>
      </c>
      <c r="K1334" s="310">
        <f t="shared" si="79"/>
        <v>23195040.000000004</v>
      </c>
    </row>
    <row r="1335" spans="3:11" ht="15" thickBot="1">
      <c r="C1335" s="292"/>
      <c r="D1335" s="352">
        <v>20.9</v>
      </c>
      <c r="E1335" s="294" t="s">
        <v>1055</v>
      </c>
      <c r="F1335" s="295"/>
      <c r="G1335" s="295"/>
      <c r="H1335" s="296"/>
      <c r="I1335" s="296"/>
      <c r="J1335" s="296"/>
      <c r="K1335" s="297"/>
    </row>
    <row r="1336" spans="3:11" ht="51">
      <c r="C1336" s="302"/>
      <c r="D1336" s="346" t="s">
        <v>1052</v>
      </c>
      <c r="E1336" s="156"/>
      <c r="F1336" s="156"/>
      <c r="G1336" s="30" t="s">
        <v>1637</v>
      </c>
      <c r="H1336" s="24" t="s">
        <v>27</v>
      </c>
      <c r="I1336" s="24">
        <v>600</v>
      </c>
      <c r="J1336" s="36">
        <v>2180291</v>
      </c>
      <c r="K1336" s="310">
        <f>+I1336*J1336</f>
        <v>1308174600</v>
      </c>
    </row>
    <row r="1337" spans="3:11" ht="20.399999999999999">
      <c r="C1337" s="300"/>
      <c r="D1337" s="346" t="s">
        <v>1053</v>
      </c>
      <c r="E1337" s="156"/>
      <c r="F1337" s="156"/>
      <c r="G1337" s="30" t="s">
        <v>1062</v>
      </c>
      <c r="H1337" s="20" t="s">
        <v>27</v>
      </c>
      <c r="I1337" s="22">
        <v>3</v>
      </c>
      <c r="J1337" s="36">
        <v>54130005</v>
      </c>
      <c r="K1337" s="310">
        <f t="shared" ref="K1337:K1344" si="80">+I1337*J1337</f>
        <v>162390015</v>
      </c>
    </row>
    <row r="1338" spans="3:11" ht="20.399999999999999">
      <c r="C1338" s="300"/>
      <c r="D1338" s="346" t="s">
        <v>1054</v>
      </c>
      <c r="E1338" s="156"/>
      <c r="F1338" s="156"/>
      <c r="G1338" s="30" t="s">
        <v>1638</v>
      </c>
      <c r="H1338" s="20" t="s">
        <v>27</v>
      </c>
      <c r="I1338" s="22">
        <v>1</v>
      </c>
      <c r="J1338" s="36">
        <v>7623098</v>
      </c>
      <c r="K1338" s="310">
        <f t="shared" si="80"/>
        <v>7623098</v>
      </c>
    </row>
    <row r="1339" spans="3:11" ht="20.399999999999999">
      <c r="C1339" s="300"/>
      <c r="D1339" s="346" t="s">
        <v>1639</v>
      </c>
      <c r="E1339" s="156"/>
      <c r="F1339" s="156"/>
      <c r="G1339" s="30" t="s">
        <v>1066</v>
      </c>
      <c r="H1339" s="20" t="s">
        <v>27</v>
      </c>
      <c r="I1339" s="22">
        <v>3</v>
      </c>
      <c r="J1339" s="36">
        <v>4816569</v>
      </c>
      <c r="K1339" s="310">
        <f t="shared" si="80"/>
        <v>14449707</v>
      </c>
    </row>
    <row r="1340" spans="3:11" ht="20.399999999999999">
      <c r="C1340" s="302"/>
      <c r="D1340" s="346" t="s">
        <v>1640</v>
      </c>
      <c r="E1340" s="156"/>
      <c r="F1340" s="156"/>
      <c r="G1340" s="30" t="s">
        <v>1641</v>
      </c>
      <c r="H1340" s="24" t="s">
        <v>18</v>
      </c>
      <c r="I1340" s="24">
        <v>110</v>
      </c>
      <c r="J1340" s="36">
        <v>6446364</v>
      </c>
      <c r="K1340" s="310">
        <f t="shared" si="80"/>
        <v>709100040</v>
      </c>
    </row>
    <row r="1341" spans="3:11" ht="20.399999999999999">
      <c r="C1341" s="300"/>
      <c r="D1341" s="346" t="s">
        <v>1642</v>
      </c>
      <c r="E1341" s="156"/>
      <c r="F1341" s="156"/>
      <c r="G1341" s="30" t="s">
        <v>1643</v>
      </c>
      <c r="H1341" s="20" t="s">
        <v>27</v>
      </c>
      <c r="I1341" s="22">
        <v>1</v>
      </c>
      <c r="J1341" s="36">
        <v>88117910</v>
      </c>
      <c r="K1341" s="310">
        <f t="shared" si="80"/>
        <v>88117910</v>
      </c>
    </row>
    <row r="1342" spans="3:11" ht="20.399999999999999">
      <c r="C1342" s="300"/>
      <c r="D1342" s="346" t="s">
        <v>1644</v>
      </c>
      <c r="E1342" s="156"/>
      <c r="F1342" s="156"/>
      <c r="G1342" s="30" t="s">
        <v>1645</v>
      </c>
      <c r="H1342" s="20" t="s">
        <v>27</v>
      </c>
      <c r="I1342" s="22">
        <v>600</v>
      </c>
      <c r="J1342" s="36">
        <v>451799</v>
      </c>
      <c r="K1342" s="310">
        <f t="shared" si="80"/>
        <v>271079400</v>
      </c>
    </row>
    <row r="1343" spans="3:11" ht="20.399999999999999">
      <c r="C1343" s="300"/>
      <c r="D1343" s="346" t="s">
        <v>1646</v>
      </c>
      <c r="E1343" s="156"/>
      <c r="F1343" s="156"/>
      <c r="G1343" s="30" t="s">
        <v>1647</v>
      </c>
      <c r="H1343" s="20" t="s">
        <v>27</v>
      </c>
      <c r="I1343" s="22">
        <v>1</v>
      </c>
      <c r="J1343" s="36">
        <v>2339131</v>
      </c>
      <c r="K1343" s="310">
        <f t="shared" si="80"/>
        <v>2339131</v>
      </c>
    </row>
    <row r="1344" spans="3:11" ht="20.399999999999999">
      <c r="C1344" s="300"/>
      <c r="D1344" s="346" t="s">
        <v>1648</v>
      </c>
      <c r="E1344" s="156"/>
      <c r="F1344" s="156"/>
      <c r="G1344" s="30" t="s">
        <v>1649</v>
      </c>
      <c r="H1344" s="20" t="s">
        <v>27</v>
      </c>
      <c r="I1344" s="22">
        <v>9</v>
      </c>
      <c r="J1344" s="36">
        <v>6081997</v>
      </c>
      <c r="K1344" s="310">
        <f t="shared" si="80"/>
        <v>54737973</v>
      </c>
    </row>
    <row r="1345" spans="3:11">
      <c r="C1345" s="303" t="s">
        <v>32</v>
      </c>
      <c r="D1345" s="160"/>
      <c r="E1345" s="160"/>
      <c r="F1345" s="160"/>
      <c r="G1345" s="160"/>
      <c r="H1345" s="160"/>
      <c r="I1345" s="160"/>
      <c r="J1345" s="160"/>
      <c r="K1345" s="315">
        <f>SUM(K1263:K1344)</f>
        <v>5702116617.8000002</v>
      </c>
    </row>
    <row r="1346" spans="3:11">
      <c r="C1346" s="331"/>
      <c r="D1346" s="27"/>
      <c r="E1346" s="27"/>
      <c r="F1346" s="27"/>
      <c r="G1346" s="27"/>
      <c r="H1346" s="156"/>
      <c r="I1346" s="200"/>
      <c r="J1346" s="156"/>
      <c r="K1346" s="332"/>
    </row>
    <row r="1347" spans="3:11">
      <c r="C1347" s="331"/>
      <c r="D1347" s="27"/>
      <c r="E1347" s="27"/>
      <c r="F1347" s="27"/>
      <c r="G1347" s="194" t="s">
        <v>1650</v>
      </c>
      <c r="H1347" s="195"/>
      <c r="I1347" s="196"/>
      <c r="J1347" s="197"/>
      <c r="K1347" s="327">
        <f>+K1345</f>
        <v>5702116617.8000002</v>
      </c>
    </row>
    <row r="1348" spans="3:11">
      <c r="C1348" s="331"/>
      <c r="D1348" s="27"/>
      <c r="E1348" s="27"/>
      <c r="F1348" s="27"/>
      <c r="G1348" s="27"/>
      <c r="H1348" s="156"/>
      <c r="I1348" s="200"/>
      <c r="J1348" s="156"/>
      <c r="K1348" s="332"/>
    </row>
    <row r="1349" spans="3:11" ht="15" thickBot="1">
      <c r="C1349" s="319"/>
      <c r="D1349" s="241"/>
      <c r="E1349" s="241"/>
      <c r="F1349" s="241"/>
      <c r="G1349" s="241"/>
      <c r="H1349" s="241"/>
      <c r="I1349" s="241"/>
      <c r="J1349" s="241"/>
      <c r="K1349" s="320"/>
    </row>
    <row r="1350" spans="3:11" ht="15" thickBot="1">
      <c r="C1350" s="292"/>
      <c r="D1350" s="293">
        <v>21</v>
      </c>
      <c r="E1350" s="294" t="s">
        <v>1651</v>
      </c>
      <c r="F1350" s="295"/>
      <c r="G1350" s="295"/>
      <c r="H1350" s="296"/>
      <c r="I1350" s="296"/>
      <c r="J1350" s="296"/>
      <c r="K1350" s="297"/>
    </row>
    <row r="1351" spans="3:11">
      <c r="C1351" s="317"/>
      <c r="D1351" s="156">
        <v>21.1</v>
      </c>
      <c r="E1351" s="156"/>
      <c r="F1351" s="156"/>
      <c r="G1351" s="27" t="s">
        <v>1073</v>
      </c>
      <c r="H1351" s="28" t="s">
        <v>27</v>
      </c>
      <c r="I1351" s="190">
        <v>1</v>
      </c>
      <c r="J1351" s="29">
        <v>3000000</v>
      </c>
      <c r="K1351" s="305">
        <f>+I1351*J1351</f>
        <v>3000000</v>
      </c>
    </row>
    <row r="1352" spans="3:11">
      <c r="C1352" s="317"/>
      <c r="D1352" s="156">
        <v>21.2</v>
      </c>
      <c r="E1352" s="156"/>
      <c r="F1352" s="156"/>
      <c r="G1352" s="27" t="s">
        <v>1075</v>
      </c>
      <c r="H1352" s="28" t="s">
        <v>27</v>
      </c>
      <c r="I1352" s="190">
        <v>1</v>
      </c>
      <c r="J1352" s="29">
        <v>4000000</v>
      </c>
      <c r="K1352" s="305">
        <f t="shared" ref="K1352:K1357" si="81">+I1352*J1352</f>
        <v>4000000</v>
      </c>
    </row>
    <row r="1353" spans="3:11">
      <c r="C1353" s="317"/>
      <c r="D1353" s="156">
        <v>21.3</v>
      </c>
      <c r="E1353" s="156"/>
      <c r="F1353" s="156"/>
      <c r="G1353" s="27" t="s">
        <v>1077</v>
      </c>
      <c r="H1353" s="28" t="s">
        <v>27</v>
      </c>
      <c r="I1353" s="190">
        <v>1</v>
      </c>
      <c r="J1353" s="29">
        <v>7000000</v>
      </c>
      <c r="K1353" s="305">
        <f t="shared" si="81"/>
        <v>7000000</v>
      </c>
    </row>
    <row r="1354" spans="3:11">
      <c r="C1354" s="317"/>
      <c r="D1354" s="156">
        <v>21.4</v>
      </c>
      <c r="E1354" s="156"/>
      <c r="F1354" s="156"/>
      <c r="G1354" s="27" t="s">
        <v>1079</v>
      </c>
      <c r="H1354" s="28" t="s">
        <v>27</v>
      </c>
      <c r="I1354" s="190">
        <v>1</v>
      </c>
      <c r="J1354" s="29">
        <v>20000000</v>
      </c>
      <c r="K1354" s="305">
        <f t="shared" si="81"/>
        <v>20000000</v>
      </c>
    </row>
    <row r="1355" spans="3:11">
      <c r="C1355" s="317"/>
      <c r="D1355" s="156">
        <v>21.5</v>
      </c>
      <c r="E1355" s="156"/>
      <c r="F1355" s="156"/>
      <c r="G1355" s="27" t="s">
        <v>1081</v>
      </c>
      <c r="H1355" s="28" t="s">
        <v>27</v>
      </c>
      <c r="I1355" s="190">
        <v>1</v>
      </c>
      <c r="J1355" s="29">
        <v>20000000</v>
      </c>
      <c r="K1355" s="305">
        <f t="shared" si="81"/>
        <v>20000000</v>
      </c>
    </row>
    <row r="1356" spans="3:11">
      <c r="C1356" s="317"/>
      <c r="D1356" s="156">
        <v>21.6</v>
      </c>
      <c r="E1356" s="156"/>
      <c r="F1356" s="156"/>
      <c r="G1356" s="27" t="s">
        <v>1652</v>
      </c>
      <c r="H1356" s="28" t="s">
        <v>27</v>
      </c>
      <c r="I1356" s="190">
        <v>1</v>
      </c>
      <c r="J1356" s="29">
        <v>10000000</v>
      </c>
      <c r="K1356" s="305">
        <f t="shared" si="81"/>
        <v>10000000</v>
      </c>
    </row>
    <row r="1357" spans="3:11">
      <c r="C1357" s="317"/>
      <c r="D1357" s="156">
        <v>21.7</v>
      </c>
      <c r="E1357" s="156"/>
      <c r="F1357" s="156"/>
      <c r="G1357" s="27" t="s">
        <v>1653</v>
      </c>
      <c r="H1357" s="28" t="s">
        <v>27</v>
      </c>
      <c r="I1357" s="190">
        <v>1</v>
      </c>
      <c r="J1357" s="29">
        <v>12000000</v>
      </c>
      <c r="K1357" s="305">
        <f t="shared" si="81"/>
        <v>12000000</v>
      </c>
    </row>
    <row r="1358" spans="3:11">
      <c r="C1358" s="303" t="s">
        <v>32</v>
      </c>
      <c r="D1358" s="160"/>
      <c r="E1358" s="160"/>
      <c r="F1358" s="160"/>
      <c r="G1358" s="160"/>
      <c r="H1358" s="160"/>
      <c r="I1358" s="160"/>
      <c r="J1358" s="160"/>
      <c r="K1358" s="315">
        <f>SUM(K1351:K1357)</f>
        <v>76000000</v>
      </c>
    </row>
    <row r="1359" spans="3:11" ht="15" thickBot="1">
      <c r="C1359" s="319"/>
      <c r="D1359" s="241"/>
      <c r="E1359" s="241"/>
      <c r="F1359" s="241"/>
      <c r="G1359" s="241"/>
      <c r="H1359" s="241"/>
      <c r="I1359" s="241"/>
      <c r="J1359" s="241"/>
      <c r="K1359" s="320"/>
    </row>
    <row r="1360" spans="3:11" ht="15" thickBot="1">
      <c r="C1360" s="292"/>
      <c r="D1360" s="293">
        <v>22</v>
      </c>
      <c r="E1360" s="294" t="s">
        <v>1654</v>
      </c>
      <c r="F1360" s="295"/>
      <c r="G1360" s="295"/>
      <c r="H1360" s="296"/>
      <c r="I1360" s="296"/>
      <c r="J1360" s="296"/>
      <c r="K1360" s="297"/>
    </row>
    <row r="1361" spans="3:11">
      <c r="C1361" s="317"/>
      <c r="D1361" s="156">
        <v>22.1</v>
      </c>
      <c r="E1361" s="156"/>
      <c r="F1361" s="156"/>
      <c r="G1361" s="27" t="s">
        <v>1087</v>
      </c>
      <c r="H1361" s="28" t="s">
        <v>1088</v>
      </c>
      <c r="I1361" s="190">
        <v>21</v>
      </c>
      <c r="J1361" s="29">
        <v>10920000</v>
      </c>
      <c r="K1361" s="305">
        <f>+I1361*J1361</f>
        <v>229320000</v>
      </c>
    </row>
    <row r="1362" spans="3:11">
      <c r="C1362" s="317"/>
      <c r="D1362" s="156">
        <v>22.2</v>
      </c>
      <c r="E1362" s="156"/>
      <c r="F1362" s="156"/>
      <c r="G1362" s="27" t="s">
        <v>1655</v>
      </c>
      <c r="H1362" s="28" t="s">
        <v>27</v>
      </c>
      <c r="I1362" s="190">
        <v>1</v>
      </c>
      <c r="J1362" s="29">
        <v>228750000</v>
      </c>
      <c r="K1362" s="305">
        <f>+I1362*J1362</f>
        <v>228750000</v>
      </c>
    </row>
    <row r="1363" spans="3:11">
      <c r="C1363" s="303" t="s">
        <v>32</v>
      </c>
      <c r="D1363" s="160"/>
      <c r="E1363" s="160"/>
      <c r="F1363" s="160"/>
      <c r="G1363" s="160"/>
      <c r="H1363" s="160"/>
      <c r="I1363" s="160"/>
      <c r="J1363" s="160"/>
      <c r="K1363" s="315">
        <f>+K1361+K1362</f>
        <v>458070000</v>
      </c>
    </row>
    <row r="1364" spans="3:11" ht="15" thickBot="1">
      <c r="C1364" s="238"/>
      <c r="D1364" s="239"/>
      <c r="E1364" s="239"/>
      <c r="F1364" s="239"/>
      <c r="G1364" s="239"/>
      <c r="H1364" s="239"/>
      <c r="I1364" s="239"/>
      <c r="J1364" s="239"/>
      <c r="K1364" s="240"/>
    </row>
    <row r="1365" spans="3:11" ht="15" thickBot="1">
      <c r="C1365" s="333"/>
      <c r="D1365" s="334"/>
      <c r="E1365" s="334"/>
      <c r="F1365" s="334"/>
      <c r="G1365" s="334"/>
      <c r="H1365" s="334"/>
      <c r="I1365" s="334"/>
      <c r="J1365" s="334"/>
      <c r="K1365" s="166"/>
    </row>
    <row r="1366" spans="3:11" ht="15" thickBot="1">
      <c r="C1366" s="335"/>
      <c r="D1366" s="336"/>
      <c r="E1366" s="336"/>
      <c r="F1366" s="336"/>
      <c r="G1366" s="162" t="s">
        <v>1567</v>
      </c>
      <c r="H1366" s="163"/>
      <c r="I1366" s="164"/>
      <c r="J1366" s="165"/>
      <c r="K1366" s="217">
        <f>+K1259</f>
        <v>31448443704.200005</v>
      </c>
    </row>
    <row r="1367" spans="3:11" ht="15" thickBot="1">
      <c r="C1367" s="335"/>
      <c r="D1367" s="336"/>
      <c r="E1367" s="336"/>
      <c r="F1367" s="336"/>
      <c r="G1367" s="168" t="s">
        <v>1656</v>
      </c>
      <c r="H1367" s="169"/>
      <c r="I1367" s="170"/>
      <c r="J1367" s="171"/>
      <c r="K1367" s="218">
        <f>+K1366+K1363+K1358+K1347</f>
        <v>37684630322.000008</v>
      </c>
    </row>
    <row r="1368" spans="3:11" ht="15" thickBot="1">
      <c r="C1368" s="335"/>
      <c r="D1368" s="336"/>
      <c r="E1368" s="336"/>
      <c r="F1368" s="336"/>
      <c r="G1368" s="336"/>
      <c r="H1368" s="336"/>
      <c r="I1368" s="336"/>
      <c r="J1368" s="336"/>
      <c r="K1368" s="337"/>
    </row>
    <row r="1369" spans="3:11">
      <c r="C1369" s="174"/>
      <c r="D1369" s="175"/>
      <c r="E1369" s="175"/>
      <c r="F1369" s="175"/>
      <c r="G1369" s="175"/>
      <c r="H1369" s="175"/>
      <c r="I1369" s="175"/>
      <c r="J1369" s="175"/>
      <c r="K1369" s="176"/>
    </row>
    <row r="1370" spans="3:11" ht="29.25" customHeight="1">
      <c r="C1370" s="223" t="s">
        <v>1667</v>
      </c>
      <c r="D1370" s="224"/>
      <c r="E1370" s="224"/>
      <c r="F1370" s="224"/>
      <c r="G1370" s="225"/>
      <c r="H1370" s="226" t="s">
        <v>1657</v>
      </c>
      <c r="I1370" s="227"/>
      <c r="J1370" s="228"/>
      <c r="K1370" s="177" t="s">
        <v>1658</v>
      </c>
    </row>
    <row r="1371" spans="3:11" ht="29.25" customHeight="1">
      <c r="C1371" s="223" t="s">
        <v>1668</v>
      </c>
      <c r="D1371" s="224"/>
      <c r="E1371" s="224"/>
      <c r="F1371" s="224"/>
      <c r="G1371" s="225"/>
      <c r="H1371" s="229" t="s">
        <v>1659</v>
      </c>
      <c r="I1371" s="230"/>
      <c r="J1371" s="178" t="s">
        <v>1660</v>
      </c>
      <c r="K1371" s="179">
        <v>0.23</v>
      </c>
    </row>
    <row r="1372" spans="3:11" ht="29.25" customHeight="1">
      <c r="C1372" s="223" t="s">
        <v>1669</v>
      </c>
      <c r="D1372" s="224"/>
      <c r="E1372" s="224"/>
      <c r="F1372" s="224"/>
      <c r="G1372" s="225"/>
      <c r="H1372" s="231" t="s">
        <v>1661</v>
      </c>
      <c r="I1372" s="232"/>
      <c r="J1372" s="178" t="s">
        <v>1662</v>
      </c>
      <c r="K1372" s="179">
        <v>0.02</v>
      </c>
    </row>
    <row r="1373" spans="3:11" ht="29.25" customHeight="1">
      <c r="C1373" s="180"/>
      <c r="D1373" s="338"/>
      <c r="E1373" s="181"/>
      <c r="F1373" s="181"/>
      <c r="G1373" s="182"/>
      <c r="H1373" s="226" t="s">
        <v>1663</v>
      </c>
      <c r="I1373" s="228"/>
      <c r="J1373" s="178" t="s">
        <v>1664</v>
      </c>
      <c r="K1373" s="179">
        <v>0.05</v>
      </c>
    </row>
    <row r="1374" spans="3:11" ht="29.25" customHeight="1">
      <c r="C1374" s="183"/>
      <c r="D1374" s="339"/>
      <c r="E1374" s="339"/>
      <c r="F1374" s="339"/>
      <c r="G1374" s="184"/>
      <c r="H1374" s="229" t="s">
        <v>1665</v>
      </c>
      <c r="I1374" s="230"/>
      <c r="J1374" s="178" t="s">
        <v>1666</v>
      </c>
      <c r="K1374" s="179">
        <v>0.3</v>
      </c>
    </row>
    <row r="1375" spans="3:11" ht="29.25" customHeight="1" thickBot="1">
      <c r="C1375" s="206"/>
      <c r="D1375" s="207"/>
      <c r="E1375" s="207"/>
      <c r="F1375" s="207"/>
      <c r="G1375" s="208"/>
      <c r="H1375" s="233" t="s">
        <v>1670</v>
      </c>
      <c r="I1375" s="234"/>
      <c r="J1375" s="209" t="s">
        <v>1660</v>
      </c>
      <c r="K1375" s="210">
        <v>0.1</v>
      </c>
    </row>
    <row r="1376" spans="3:11" ht="15" thickBot="1">
      <c r="C1376" s="54"/>
      <c r="D1376" s="340"/>
      <c r="E1376" s="340"/>
      <c r="F1376" s="340"/>
      <c r="G1376" s="341"/>
      <c r="H1376" s="341"/>
      <c r="I1376" s="341"/>
      <c r="J1376" s="341"/>
      <c r="K1376" s="56"/>
    </row>
    <row r="1377" spans="3:11" s="126" customFormat="1" ht="23.25" customHeight="1" thickBot="1">
      <c r="C1377" s="220" t="s">
        <v>1675</v>
      </c>
      <c r="D1377" s="221"/>
      <c r="E1377" s="221"/>
      <c r="F1377" s="221"/>
      <c r="G1377" s="221"/>
      <c r="H1377" s="221"/>
      <c r="I1377" s="222"/>
      <c r="J1377" s="211"/>
      <c r="K1377" s="212">
        <f>+K1367+K671</f>
        <v>75276387140</v>
      </c>
    </row>
    <row r="1380" spans="3:11">
      <c r="K1380" s="213"/>
    </row>
  </sheetData>
  <mergeCells count="125">
    <mergeCell ref="E1360:G1360"/>
    <mergeCell ref="C681:K681"/>
    <mergeCell ref="E937:G937"/>
    <mergeCell ref="C1259:J1259"/>
    <mergeCell ref="G656:J656"/>
    <mergeCell ref="G665:J665"/>
    <mergeCell ref="C9:C10"/>
    <mergeCell ref="D9:D10"/>
    <mergeCell ref="E9:F9"/>
    <mergeCell ref="G9:G10"/>
    <mergeCell ref="H9:H10"/>
    <mergeCell ref="C650:D650"/>
    <mergeCell ref="E682:G682"/>
    <mergeCell ref="C2:F2"/>
    <mergeCell ref="C4:K4"/>
    <mergeCell ref="C5:K5"/>
    <mergeCell ref="C6:K7"/>
    <mergeCell ref="C8:K8"/>
    <mergeCell ref="I9:I10"/>
    <mergeCell ref="J9:J10"/>
    <mergeCell ref="K9:K10"/>
    <mergeCell ref="C11:K11"/>
    <mergeCell ref="C725:K725"/>
    <mergeCell ref="C698:K698"/>
    <mergeCell ref="C707:K707"/>
    <mergeCell ref="E699:G699"/>
    <mergeCell ref="E708:G708"/>
    <mergeCell ref="E709:G709"/>
    <mergeCell ref="E714:G714"/>
    <mergeCell ref="E721:G721"/>
    <mergeCell ref="E726:G726"/>
    <mergeCell ref="C784:K784"/>
    <mergeCell ref="C802:K802"/>
    <mergeCell ref="C751:K751"/>
    <mergeCell ref="E727:G727"/>
    <mergeCell ref="E730:G730"/>
    <mergeCell ref="E752:G752"/>
    <mergeCell ref="E759:G759"/>
    <mergeCell ref="E774:G774"/>
    <mergeCell ref="E781:G781"/>
    <mergeCell ref="E785:G785"/>
    <mergeCell ref="C866:K866"/>
    <mergeCell ref="C910:K910"/>
    <mergeCell ref="D807:K807"/>
    <mergeCell ref="C814:K814"/>
    <mergeCell ref="C854:K854"/>
    <mergeCell ref="E803:G803"/>
    <mergeCell ref="E815:G815"/>
    <mergeCell ref="E855:G855"/>
    <mergeCell ref="E867:G867"/>
    <mergeCell ref="E911:G911"/>
    <mergeCell ref="C920:K920"/>
    <mergeCell ref="E921:G921"/>
    <mergeCell ref="E938:G938"/>
    <mergeCell ref="E952:G952"/>
    <mergeCell ref="E960:G960"/>
    <mergeCell ref="E982:G982"/>
    <mergeCell ref="E1022:G1022"/>
    <mergeCell ref="E1037:G1037"/>
    <mergeCell ref="E1073:G1073"/>
    <mergeCell ref="C1137:K1137"/>
    <mergeCell ref="C1107:K1107"/>
    <mergeCell ref="E1096:G1096"/>
    <mergeCell ref="E1103:G1103"/>
    <mergeCell ref="E1108:G1108"/>
    <mergeCell ref="E1109:G1109"/>
    <mergeCell ref="E1131:G1131"/>
    <mergeCell ref="E1133:G1133"/>
    <mergeCell ref="E1138:G1138"/>
    <mergeCell ref="E1139:G1139"/>
    <mergeCell ref="C1211:K1211"/>
    <mergeCell ref="E1158:G1158"/>
    <mergeCell ref="E1166:G1166"/>
    <mergeCell ref="E1175:G1175"/>
    <mergeCell ref="E1186:G1186"/>
    <mergeCell ref="E1190:G1190"/>
    <mergeCell ref="E1192:G1192"/>
    <mergeCell ref="E1195:G1195"/>
    <mergeCell ref="E1207:G1207"/>
    <mergeCell ref="E1212:G1212"/>
    <mergeCell ref="C1242:K1242"/>
    <mergeCell ref="C1253:K1253"/>
    <mergeCell ref="E1213:G1213"/>
    <mergeCell ref="E1221:G1221"/>
    <mergeCell ref="E1227:G1227"/>
    <mergeCell ref="E1233:G1233"/>
    <mergeCell ref="E1236:G1236"/>
    <mergeCell ref="E1239:G1239"/>
    <mergeCell ref="E1243:G1243"/>
    <mergeCell ref="E1254:G1254"/>
    <mergeCell ref="C1349:K1349"/>
    <mergeCell ref="C1359:K1359"/>
    <mergeCell ref="C1257:K1257"/>
    <mergeCell ref="C1260:K1260"/>
    <mergeCell ref="E1261:G1261"/>
    <mergeCell ref="E1262:G1262"/>
    <mergeCell ref="E1268:G1268"/>
    <mergeCell ref="E1283:G1283"/>
    <mergeCell ref="E1312:G1312"/>
    <mergeCell ref="E1314:G1314"/>
    <mergeCell ref="E1316:G1316"/>
    <mergeCell ref="E1323:G1323"/>
    <mergeCell ref="E1330:G1330"/>
    <mergeCell ref="E1335:G1335"/>
    <mergeCell ref="E1350:G1350"/>
    <mergeCell ref="C1377:I1377"/>
    <mergeCell ref="C674:G674"/>
    <mergeCell ref="H674:J674"/>
    <mergeCell ref="C675:G675"/>
    <mergeCell ref="H675:I675"/>
    <mergeCell ref="C676:G676"/>
    <mergeCell ref="H676:I676"/>
    <mergeCell ref="H677:I677"/>
    <mergeCell ref="H678:I678"/>
    <mergeCell ref="H679:I679"/>
    <mergeCell ref="H1374:I1374"/>
    <mergeCell ref="H1375:I1375"/>
    <mergeCell ref="C1371:G1371"/>
    <mergeCell ref="H1371:I1371"/>
    <mergeCell ref="C1372:G1372"/>
    <mergeCell ref="H1372:I1372"/>
    <mergeCell ref="H1373:I1373"/>
    <mergeCell ref="C1364:K1364"/>
    <mergeCell ref="C1370:G1370"/>
    <mergeCell ref="H1370:J1370"/>
  </mergeCells>
  <dataValidations disablePrompts="1" count="1">
    <dataValidation type="list" allowBlank="1" showInputMessage="1" showErrorMessage="1" sqref="G392:G409" xr:uid="{C6A41286-0244-4A44-AF88-33650624AA7E}">
      <formula1>$C$6:$C$217</formula1>
    </dataValidation>
  </dataValidations>
  <printOptions horizontalCentered="1"/>
  <pageMargins left="0.39370078740157483" right="0.39370078740157483" top="0.59055118110236227" bottom="0.59055118110236227" header="0.31496062992125984" footer="0.31496062992125984"/>
  <pageSetup paperSize="122" scale="18" orientation="portrait" r:id="rId1"/>
  <rowBreaks count="17" manualBreakCount="17">
    <brk id="48" min="1" max="11" man="1"/>
    <brk id="84" min="1" max="11" man="1"/>
    <brk id="118" min="1" max="11" man="1"/>
    <brk id="174" min="1" max="11" man="1"/>
    <brk id="233" min="1" max="11" man="1"/>
    <brk id="270" min="1" max="11" man="1"/>
    <brk id="312" min="1" max="11" man="1"/>
    <brk id="340" min="1" max="11" man="1"/>
    <brk id="376" min="1" max="11" man="1"/>
    <brk id="433" min="1" max="11" man="1"/>
    <brk id="469" min="1" max="11" man="1"/>
    <brk id="514" min="1" max="11" man="1"/>
    <brk id="563" min="1" max="11" man="1"/>
    <brk id="575" min="1" max="11" man="1"/>
    <brk id="611" min="1" max="11" man="1"/>
    <brk id="638" min="1" max="11" man="1"/>
    <brk id="654"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25EDA-B4CA-4B29-A954-BDF258A91249}">
  <sheetPr>
    <tabColor rgb="FF92D050"/>
  </sheetPr>
  <dimension ref="A2:AJ1395"/>
  <sheetViews>
    <sheetView showZeros="0" view="pageBreakPreview" topLeftCell="A1377" zoomScale="80" zoomScaleNormal="100" zoomScaleSheetLayoutView="70" workbookViewId="0">
      <selection activeCell="K1395" sqref="K1395"/>
    </sheetView>
  </sheetViews>
  <sheetFormatPr baseColWidth="10" defaultColWidth="11.44140625" defaultRowHeight="14.4"/>
  <cols>
    <col min="1" max="1" width="5.33203125" style="1" customWidth="1"/>
    <col min="2" max="2" width="5.33203125" style="47" customWidth="1"/>
    <col min="3" max="6" width="9.109375" style="55" customWidth="1"/>
    <col min="7" max="7" width="81.44140625" style="47" customWidth="1"/>
    <col min="8" max="8" width="7.44140625" style="47" bestFit="1" customWidth="1"/>
    <col min="9" max="9" width="15.33203125" style="47" customWidth="1"/>
    <col min="10" max="10" width="24.6640625" style="47" customWidth="1"/>
    <col min="11" max="11" width="29" style="47" bestFit="1" customWidth="1"/>
    <col min="12" max="12" width="4.6640625" style="1" customWidth="1"/>
    <col min="13" max="13" width="29.33203125" style="15" customWidth="1"/>
    <col min="14" max="14" width="6.88671875" customWidth="1"/>
    <col min="15" max="15" width="32.44140625" customWidth="1"/>
    <col min="17" max="17" width="17.109375" customWidth="1"/>
    <col min="19" max="16384" width="11.44140625" style="1"/>
  </cols>
  <sheetData>
    <row r="2" spans="1:18" ht="45" customHeight="1">
      <c r="C2" s="250" t="s">
        <v>0</v>
      </c>
      <c r="D2" s="250"/>
      <c r="E2" s="250"/>
      <c r="F2" s="250"/>
    </row>
    <row r="3" spans="1:18">
      <c r="C3" s="48"/>
      <c r="D3" s="49"/>
      <c r="E3" s="48"/>
      <c r="F3" s="49"/>
    </row>
    <row r="4" spans="1:18">
      <c r="C4" s="251" t="s">
        <v>1</v>
      </c>
      <c r="D4" s="251"/>
      <c r="E4" s="251"/>
      <c r="F4" s="251"/>
      <c r="G4" s="251"/>
      <c r="H4" s="251"/>
      <c r="I4" s="251"/>
      <c r="J4" s="251"/>
      <c r="K4" s="251"/>
    </row>
    <row r="5" spans="1:18" ht="20.100000000000001" customHeight="1" thickBot="1">
      <c r="C5" s="252" t="s">
        <v>1676</v>
      </c>
      <c r="D5" s="252"/>
      <c r="E5" s="252"/>
      <c r="F5" s="252"/>
      <c r="G5" s="252"/>
      <c r="H5" s="252"/>
      <c r="I5" s="252"/>
      <c r="J5" s="252"/>
      <c r="K5" s="252"/>
    </row>
    <row r="6" spans="1:18" s="4" customFormat="1" ht="36" customHeight="1">
      <c r="A6" s="2"/>
      <c r="B6" s="50"/>
      <c r="C6" s="253" t="s">
        <v>1673</v>
      </c>
      <c r="D6" s="254"/>
      <c r="E6" s="254"/>
      <c r="F6" s="254"/>
      <c r="G6" s="254"/>
      <c r="H6" s="254"/>
      <c r="I6" s="254"/>
      <c r="J6" s="254"/>
      <c r="K6" s="255"/>
      <c r="L6" s="3"/>
      <c r="M6" s="15"/>
      <c r="N6"/>
      <c r="O6"/>
      <c r="P6"/>
      <c r="Q6"/>
      <c r="R6"/>
    </row>
    <row r="7" spans="1:18" s="6" customFormat="1" ht="24" customHeight="1" thickBot="1">
      <c r="A7" s="5"/>
      <c r="B7" s="51"/>
      <c r="C7" s="256"/>
      <c r="D7" s="257"/>
      <c r="E7" s="257"/>
      <c r="F7" s="257"/>
      <c r="G7" s="257"/>
      <c r="H7" s="257"/>
      <c r="I7" s="257"/>
      <c r="J7" s="257"/>
      <c r="K7" s="258"/>
      <c r="L7" s="3"/>
      <c r="M7" s="15"/>
      <c r="N7"/>
      <c r="O7"/>
      <c r="P7"/>
      <c r="Q7"/>
      <c r="R7"/>
    </row>
    <row r="8" spans="1:18" s="6" customFormat="1" ht="34.5" customHeight="1" thickBot="1">
      <c r="A8" s="5"/>
      <c r="B8" s="51"/>
      <c r="C8" s="259"/>
      <c r="D8" s="260"/>
      <c r="E8" s="260"/>
      <c r="F8" s="260"/>
      <c r="G8" s="260"/>
      <c r="H8" s="260"/>
      <c r="I8" s="260"/>
      <c r="J8" s="260"/>
      <c r="K8" s="261"/>
      <c r="L8" s="3"/>
      <c r="M8" s="15"/>
      <c r="N8"/>
      <c r="O8"/>
      <c r="P8"/>
      <c r="Q8"/>
      <c r="R8"/>
    </row>
    <row r="9" spans="1:18" s="8" customFormat="1">
      <c r="A9" s="7"/>
      <c r="B9" s="52"/>
      <c r="C9" s="274" t="s">
        <v>3</v>
      </c>
      <c r="D9" s="276" t="s">
        <v>4</v>
      </c>
      <c r="E9" s="278" t="s">
        <v>5</v>
      </c>
      <c r="F9" s="279"/>
      <c r="G9" s="280" t="s">
        <v>6</v>
      </c>
      <c r="H9" s="276" t="s">
        <v>7</v>
      </c>
      <c r="I9" s="262" t="s">
        <v>8</v>
      </c>
      <c r="J9" s="264" t="s">
        <v>9</v>
      </c>
      <c r="K9" s="266" t="s">
        <v>10</v>
      </c>
      <c r="L9" s="9"/>
      <c r="M9" s="15"/>
      <c r="N9"/>
      <c r="O9"/>
      <c r="P9"/>
      <c r="Q9"/>
      <c r="R9"/>
    </row>
    <row r="10" spans="1:18" s="8" customFormat="1" ht="15" thickBot="1">
      <c r="A10" s="7"/>
      <c r="B10" s="52"/>
      <c r="C10" s="275"/>
      <c r="D10" s="277"/>
      <c r="E10" s="53" t="s">
        <v>11</v>
      </c>
      <c r="F10" s="53" t="s">
        <v>12</v>
      </c>
      <c r="G10" s="281"/>
      <c r="H10" s="277"/>
      <c r="I10" s="263"/>
      <c r="J10" s="265"/>
      <c r="K10" s="267"/>
      <c r="L10" s="9"/>
      <c r="M10" s="15"/>
      <c r="N10"/>
      <c r="O10"/>
      <c r="P10"/>
      <c r="Q10"/>
      <c r="R10"/>
    </row>
    <row r="11" spans="1:18" s="8" customFormat="1" ht="15" customHeight="1" thickBot="1">
      <c r="A11" s="7"/>
      <c r="B11" s="52"/>
      <c r="C11" s="284"/>
      <c r="D11" s="285"/>
      <c r="E11" s="285"/>
      <c r="F11" s="285"/>
      <c r="G11" s="285"/>
      <c r="H11" s="285"/>
      <c r="I11" s="285"/>
      <c r="J11" s="285"/>
      <c r="K11" s="286"/>
      <c r="L11" s="9"/>
      <c r="M11" s="15"/>
      <c r="N11"/>
      <c r="O11"/>
      <c r="P11"/>
      <c r="Q11"/>
      <c r="R11"/>
    </row>
    <row r="12" spans="1:18" s="10" customFormat="1" ht="24.9" customHeight="1">
      <c r="B12" s="47"/>
      <c r="C12" s="54"/>
      <c r="D12" s="55"/>
      <c r="E12" s="55"/>
      <c r="F12" s="55"/>
      <c r="G12" s="47"/>
      <c r="H12" s="47"/>
      <c r="I12" s="47"/>
      <c r="J12" s="47"/>
      <c r="K12" s="56"/>
      <c r="M12" s="15"/>
      <c r="N12"/>
      <c r="O12"/>
      <c r="P12"/>
      <c r="Q12"/>
      <c r="R12"/>
    </row>
    <row r="13" spans="1:18" ht="24.9" customHeight="1">
      <c r="C13" s="57"/>
      <c r="D13" s="58"/>
      <c r="E13" s="59"/>
      <c r="F13" s="59"/>
      <c r="G13" s="60"/>
      <c r="H13" s="61"/>
      <c r="I13" s="61"/>
      <c r="J13" s="62"/>
      <c r="K13" s="63"/>
    </row>
    <row r="14" spans="1:18" ht="24.9" customHeight="1">
      <c r="C14" s="57"/>
      <c r="D14" s="58"/>
      <c r="E14" s="59"/>
      <c r="F14" s="59"/>
      <c r="G14" s="64"/>
      <c r="H14" s="65"/>
      <c r="I14" s="65"/>
      <c r="J14" s="66"/>
      <c r="K14" s="63"/>
    </row>
    <row r="15" spans="1:18" ht="24.9" customHeight="1">
      <c r="C15" s="67"/>
      <c r="D15" s="68"/>
      <c r="E15" s="69"/>
      <c r="F15" s="69"/>
      <c r="G15" s="70"/>
      <c r="H15" s="68"/>
      <c r="I15" s="71"/>
      <c r="J15" s="71"/>
      <c r="K15" s="72"/>
    </row>
    <row r="16" spans="1:18" ht="24.9" customHeight="1">
      <c r="C16" s="67"/>
      <c r="D16" s="68"/>
      <c r="E16" s="69"/>
      <c r="F16" s="69"/>
      <c r="G16" s="70"/>
      <c r="H16" s="68"/>
      <c r="I16" s="71"/>
      <c r="J16" s="71"/>
      <c r="K16" s="72"/>
    </row>
    <row r="17" spans="1:18" ht="24.9" customHeight="1">
      <c r="C17" s="67"/>
      <c r="D17" s="68"/>
      <c r="E17" s="69"/>
      <c r="F17" s="69"/>
      <c r="G17" s="70"/>
      <c r="H17" s="68"/>
      <c r="I17" s="71"/>
      <c r="J17" s="71"/>
      <c r="K17" s="72"/>
    </row>
    <row r="18" spans="1:18" ht="24.9" customHeight="1">
      <c r="C18" s="67"/>
      <c r="D18" s="68"/>
      <c r="E18" s="73"/>
      <c r="F18" s="73"/>
      <c r="G18" s="74"/>
      <c r="H18" s="75"/>
      <c r="I18" s="76"/>
      <c r="J18" s="71"/>
      <c r="K18" s="72"/>
    </row>
    <row r="19" spans="1:18" ht="24.9" customHeight="1">
      <c r="C19" s="67"/>
      <c r="D19" s="68"/>
      <c r="E19" s="77"/>
      <c r="F19" s="77"/>
      <c r="G19" s="74"/>
      <c r="H19" s="75"/>
      <c r="I19" s="76"/>
      <c r="J19" s="76"/>
      <c r="K19" s="78"/>
    </row>
    <row r="20" spans="1:18" ht="52.5" customHeight="1">
      <c r="C20" s="79"/>
      <c r="D20" s="75"/>
      <c r="E20" s="80"/>
      <c r="F20" s="80"/>
      <c r="G20" s="74"/>
      <c r="H20" s="75"/>
      <c r="I20" s="76"/>
      <c r="J20" s="76"/>
      <c r="K20" s="78"/>
    </row>
    <row r="21" spans="1:18" s="11" customFormat="1" ht="20.100000000000001" customHeight="1" thickBot="1">
      <c r="B21" s="51"/>
      <c r="C21" s="81"/>
      <c r="D21" s="82"/>
      <c r="E21" s="82"/>
      <c r="F21" s="82"/>
      <c r="G21" s="83"/>
      <c r="H21" s="82"/>
      <c r="I21" s="84"/>
      <c r="J21" s="85"/>
      <c r="K21" s="86"/>
      <c r="L21" s="12"/>
      <c r="M21" s="15"/>
      <c r="N21"/>
      <c r="O21"/>
      <c r="P21"/>
      <c r="Q21"/>
      <c r="R21"/>
    </row>
    <row r="22" spans="1:18" s="8" customFormat="1" ht="20.100000000000001" customHeight="1" thickBot="1">
      <c r="A22" s="7"/>
      <c r="B22" s="52"/>
      <c r="C22" s="87"/>
      <c r="D22" s="88"/>
      <c r="E22" s="89"/>
      <c r="F22" s="89"/>
      <c r="G22" s="89"/>
      <c r="H22" s="89"/>
      <c r="I22" s="89"/>
      <c r="J22" s="89"/>
      <c r="K22" s="90"/>
      <c r="L22" s="9"/>
      <c r="M22" s="15"/>
      <c r="N22"/>
      <c r="O22"/>
      <c r="P22"/>
      <c r="Q22"/>
      <c r="R22"/>
    </row>
    <row r="23" spans="1:18" s="8" customFormat="1" ht="20.100000000000001" customHeight="1" thickBot="1">
      <c r="A23" s="7"/>
      <c r="B23" s="52"/>
      <c r="C23" s="91"/>
      <c r="D23" s="92"/>
      <c r="E23" s="93"/>
      <c r="F23" s="93"/>
      <c r="G23" s="93"/>
      <c r="H23" s="93"/>
      <c r="I23" s="93"/>
      <c r="J23" s="93"/>
      <c r="K23" s="94"/>
      <c r="L23" s="9"/>
      <c r="M23" s="15"/>
      <c r="N23"/>
      <c r="O23"/>
      <c r="P23"/>
      <c r="Q23"/>
      <c r="R23"/>
    </row>
    <row r="24" spans="1:18" ht="24.9" customHeight="1">
      <c r="C24" s="57"/>
      <c r="D24" s="58"/>
      <c r="E24" s="59"/>
      <c r="F24" s="59"/>
      <c r="G24" s="60"/>
      <c r="H24" s="61"/>
      <c r="I24" s="61"/>
      <c r="J24" s="62"/>
      <c r="K24" s="63"/>
    </row>
    <row r="25" spans="1:18" ht="24.9" customHeight="1">
      <c r="C25" s="67"/>
      <c r="D25" s="68"/>
      <c r="E25" s="69"/>
      <c r="F25" s="69"/>
      <c r="G25" s="70"/>
      <c r="H25" s="68"/>
      <c r="I25" s="76"/>
      <c r="J25" s="71"/>
      <c r="K25" s="72"/>
    </row>
    <row r="26" spans="1:18" ht="24.9" customHeight="1">
      <c r="C26" s="67"/>
      <c r="D26" s="68"/>
      <c r="E26" s="69"/>
      <c r="F26" s="69"/>
      <c r="G26" s="70"/>
      <c r="H26" s="68"/>
      <c r="I26" s="76"/>
      <c r="J26" s="71"/>
      <c r="K26" s="72"/>
    </row>
    <row r="27" spans="1:18" ht="24.9" customHeight="1">
      <c r="C27" s="67"/>
      <c r="D27" s="68"/>
      <c r="E27" s="95"/>
      <c r="F27" s="95"/>
      <c r="G27" s="70"/>
      <c r="H27" s="68"/>
      <c r="I27" s="76"/>
      <c r="J27" s="71"/>
      <c r="K27" s="72"/>
    </row>
    <row r="28" spans="1:18" ht="72" customHeight="1">
      <c r="C28" s="67"/>
      <c r="D28" s="68"/>
      <c r="E28" s="77"/>
      <c r="F28" s="77"/>
      <c r="G28" s="74"/>
      <c r="H28" s="75"/>
      <c r="I28" s="76"/>
      <c r="J28" s="76"/>
      <c r="K28" s="78"/>
    </row>
    <row r="29" spans="1:18" ht="72" customHeight="1">
      <c r="C29" s="79"/>
      <c r="D29" s="75"/>
      <c r="E29" s="80"/>
      <c r="F29" s="80"/>
      <c r="G29" s="74"/>
      <c r="H29" s="75"/>
      <c r="I29" s="76"/>
      <c r="J29" s="76"/>
      <c r="K29" s="78"/>
    </row>
    <row r="30" spans="1:18" ht="24.9" customHeight="1">
      <c r="C30" s="79"/>
      <c r="D30" s="75"/>
      <c r="E30" s="80"/>
      <c r="F30" s="80"/>
      <c r="G30" s="74"/>
      <c r="H30" s="75"/>
      <c r="I30" s="76"/>
      <c r="J30" s="76"/>
      <c r="K30" s="78"/>
    </row>
    <row r="31" spans="1:18" s="11" customFormat="1" ht="20.100000000000001" customHeight="1" thickBot="1">
      <c r="B31" s="51"/>
      <c r="C31" s="81"/>
      <c r="D31" s="82"/>
      <c r="E31" s="82"/>
      <c r="F31" s="82"/>
      <c r="G31" s="83"/>
      <c r="H31" s="82"/>
      <c r="I31" s="84"/>
      <c r="J31" s="85"/>
      <c r="K31" s="86"/>
      <c r="L31" s="12"/>
      <c r="M31" s="15"/>
      <c r="N31"/>
      <c r="O31"/>
      <c r="P31"/>
      <c r="Q31"/>
      <c r="R31"/>
    </row>
    <row r="32" spans="1:18" s="8" customFormat="1" ht="20.100000000000001" customHeight="1" thickBot="1">
      <c r="A32" s="7"/>
      <c r="B32" s="52"/>
      <c r="C32" s="87"/>
      <c r="D32" s="88"/>
      <c r="E32" s="89"/>
      <c r="F32" s="89"/>
      <c r="G32" s="89"/>
      <c r="H32" s="89"/>
      <c r="I32" s="89"/>
      <c r="J32" s="89"/>
      <c r="K32" s="90"/>
      <c r="L32" s="9"/>
      <c r="M32" s="15"/>
      <c r="N32"/>
      <c r="O32"/>
      <c r="P32"/>
      <c r="Q32"/>
      <c r="R32"/>
    </row>
    <row r="33" spans="1:18" s="8" customFormat="1" ht="20.100000000000001" customHeight="1" thickBot="1">
      <c r="A33" s="7"/>
      <c r="B33" s="52"/>
      <c r="C33" s="91"/>
      <c r="D33" s="92"/>
      <c r="E33" s="93"/>
      <c r="F33" s="93"/>
      <c r="G33" s="93"/>
      <c r="H33" s="93"/>
      <c r="I33" s="93"/>
      <c r="J33" s="93"/>
      <c r="K33" s="94"/>
      <c r="L33" s="9"/>
      <c r="M33" s="15"/>
      <c r="N33"/>
      <c r="O33"/>
      <c r="P33"/>
      <c r="Q33"/>
      <c r="R33"/>
    </row>
    <row r="34" spans="1:18">
      <c r="C34" s="96"/>
      <c r="D34" s="97"/>
      <c r="K34" s="56"/>
    </row>
    <row r="35" spans="1:18">
      <c r="C35" s="96"/>
      <c r="D35" s="97"/>
      <c r="K35" s="56"/>
    </row>
    <row r="36" spans="1:18" ht="24.9" customHeight="1">
      <c r="C36" s="57"/>
      <c r="D36" s="58"/>
      <c r="E36" s="59"/>
      <c r="F36" s="59"/>
      <c r="G36" s="60"/>
      <c r="H36" s="61"/>
      <c r="I36" s="61"/>
      <c r="J36" s="62"/>
      <c r="K36" s="63"/>
    </row>
    <row r="37" spans="1:18" ht="24.9" customHeight="1">
      <c r="C37" s="57"/>
      <c r="D37" s="58"/>
      <c r="E37" s="59"/>
      <c r="F37" s="59"/>
      <c r="G37" s="64"/>
      <c r="H37" s="65"/>
      <c r="I37" s="65"/>
      <c r="J37" s="66"/>
      <c r="K37" s="63"/>
    </row>
    <row r="38" spans="1:18" ht="24.9" customHeight="1">
      <c r="C38" s="67"/>
      <c r="D38" s="68"/>
      <c r="E38" s="69"/>
      <c r="F38" s="69"/>
      <c r="G38" s="70"/>
      <c r="H38" s="68"/>
      <c r="I38" s="76"/>
      <c r="J38" s="71"/>
      <c r="K38" s="72"/>
    </row>
    <row r="39" spans="1:18" ht="24.9" customHeight="1">
      <c r="C39" s="67"/>
      <c r="D39" s="68"/>
      <c r="E39" s="69"/>
      <c r="F39" s="69"/>
      <c r="G39" s="70"/>
      <c r="H39" s="68"/>
      <c r="I39" s="76"/>
      <c r="J39" s="71"/>
      <c r="K39" s="72"/>
    </row>
    <row r="40" spans="1:18" ht="38.25" customHeight="1">
      <c r="C40" s="67"/>
      <c r="D40" s="68"/>
      <c r="E40" s="69"/>
      <c r="F40" s="69"/>
      <c r="G40" s="70"/>
      <c r="H40" s="68"/>
      <c r="I40" s="76"/>
      <c r="J40" s="71"/>
      <c r="K40" s="72"/>
    </row>
    <row r="41" spans="1:18">
      <c r="C41" s="67"/>
      <c r="D41" s="68"/>
      <c r="E41" s="69"/>
      <c r="F41" s="69"/>
      <c r="G41" s="70"/>
      <c r="H41" s="68"/>
      <c r="I41" s="76"/>
      <c r="J41" s="71"/>
      <c r="K41" s="72"/>
    </row>
    <row r="42" spans="1:18" ht="35.1" customHeight="1">
      <c r="C42" s="67"/>
      <c r="D42" s="68"/>
      <c r="E42" s="69"/>
      <c r="F42" s="69"/>
      <c r="G42" s="70"/>
      <c r="H42" s="68"/>
      <c r="I42" s="76"/>
      <c r="J42" s="71"/>
      <c r="K42" s="72"/>
    </row>
    <row r="43" spans="1:18" ht="24.9" customHeight="1">
      <c r="C43" s="57"/>
      <c r="D43" s="58"/>
      <c r="E43" s="59"/>
      <c r="F43" s="59"/>
      <c r="G43" s="64"/>
      <c r="H43" s="98"/>
      <c r="I43" s="65"/>
      <c r="J43" s="66"/>
      <c r="K43" s="63"/>
    </row>
    <row r="44" spans="1:18">
      <c r="C44" s="67"/>
      <c r="D44" s="68"/>
      <c r="E44" s="69"/>
      <c r="F44" s="69"/>
      <c r="G44" s="70"/>
      <c r="H44" s="68"/>
      <c r="I44" s="76"/>
      <c r="J44" s="71"/>
      <c r="K44" s="72"/>
    </row>
    <row r="45" spans="1:18" ht="39.75" customHeight="1">
      <c r="C45" s="67"/>
      <c r="D45" s="68"/>
      <c r="E45" s="95"/>
      <c r="F45" s="95"/>
      <c r="G45" s="70"/>
      <c r="H45" s="68"/>
      <c r="I45" s="76"/>
      <c r="J45" s="71"/>
      <c r="K45" s="72"/>
    </row>
    <row r="46" spans="1:18" ht="33.75" customHeight="1">
      <c r="C46" s="67"/>
      <c r="D46" s="68"/>
      <c r="E46" s="69"/>
      <c r="F46" s="69"/>
      <c r="G46" s="70"/>
      <c r="H46" s="68"/>
      <c r="I46" s="76"/>
      <c r="J46" s="71"/>
      <c r="K46" s="72"/>
    </row>
    <row r="47" spans="1:18" ht="33.75" customHeight="1">
      <c r="C47" s="67"/>
      <c r="D47" s="68"/>
      <c r="E47" s="69"/>
      <c r="F47" s="69"/>
      <c r="G47" s="70"/>
      <c r="H47" s="68"/>
      <c r="I47" s="76"/>
      <c r="J47" s="71"/>
      <c r="K47" s="72"/>
    </row>
    <row r="48" spans="1:18" ht="33.75" customHeight="1">
      <c r="C48" s="67"/>
      <c r="D48" s="68"/>
      <c r="E48" s="69"/>
      <c r="F48" s="69"/>
      <c r="G48" s="70"/>
      <c r="H48" s="68"/>
      <c r="I48" s="76"/>
      <c r="J48" s="71"/>
      <c r="K48" s="72"/>
    </row>
    <row r="49" spans="1:18" ht="24.9" customHeight="1">
      <c r="C49" s="57"/>
      <c r="D49" s="58"/>
      <c r="E49" s="59"/>
      <c r="F49" s="59"/>
      <c r="G49" s="64"/>
      <c r="H49" s="98"/>
      <c r="I49" s="65"/>
      <c r="J49" s="66"/>
      <c r="K49" s="63"/>
    </row>
    <row r="50" spans="1:18" ht="43.5" customHeight="1">
      <c r="C50" s="79"/>
      <c r="D50" s="75"/>
      <c r="E50" s="80"/>
      <c r="F50" s="80"/>
      <c r="G50" s="74"/>
      <c r="H50" s="75"/>
      <c r="I50" s="76"/>
      <c r="J50" s="76"/>
      <c r="K50" s="78"/>
    </row>
    <row r="51" spans="1:18" ht="63.75" customHeight="1">
      <c r="C51" s="79"/>
      <c r="D51" s="75"/>
      <c r="E51" s="80"/>
      <c r="F51" s="80"/>
      <c r="G51" s="74"/>
      <c r="H51" s="75"/>
      <c r="I51" s="76"/>
      <c r="J51" s="76"/>
      <c r="K51" s="78"/>
    </row>
    <row r="52" spans="1:18" s="11" customFormat="1" ht="20.100000000000001" customHeight="1" thickBot="1">
      <c r="B52" s="51"/>
      <c r="C52" s="81"/>
      <c r="D52" s="82"/>
      <c r="E52" s="82"/>
      <c r="F52" s="82"/>
      <c r="G52" s="83"/>
      <c r="H52" s="82"/>
      <c r="I52" s="84"/>
      <c r="J52" s="85"/>
      <c r="K52" s="86"/>
      <c r="L52" s="12"/>
      <c r="M52" s="15"/>
      <c r="N52"/>
      <c r="O52"/>
      <c r="P52"/>
      <c r="Q52"/>
      <c r="R52"/>
    </row>
    <row r="53" spans="1:18" s="8" customFormat="1" ht="20.100000000000001" customHeight="1" thickBot="1">
      <c r="A53" s="7"/>
      <c r="B53" s="52"/>
      <c r="C53" s="87"/>
      <c r="D53" s="88"/>
      <c r="E53" s="89"/>
      <c r="F53" s="89"/>
      <c r="G53" s="89"/>
      <c r="H53" s="89"/>
      <c r="I53" s="89"/>
      <c r="J53" s="89"/>
      <c r="K53" s="90"/>
      <c r="L53" s="9"/>
      <c r="M53" s="15"/>
      <c r="N53"/>
      <c r="O53"/>
      <c r="P53"/>
      <c r="Q53"/>
      <c r="R53"/>
    </row>
    <row r="54" spans="1:18" s="8" customFormat="1" ht="20.100000000000001" customHeight="1" thickBot="1">
      <c r="A54" s="7"/>
      <c r="B54" s="52"/>
      <c r="C54" s="91"/>
      <c r="D54" s="92"/>
      <c r="E54" s="93"/>
      <c r="F54" s="93"/>
      <c r="G54" s="93"/>
      <c r="H54" s="93"/>
      <c r="I54" s="93"/>
      <c r="J54" s="93"/>
      <c r="K54" s="94"/>
      <c r="L54" s="9"/>
      <c r="M54" s="15"/>
      <c r="N54"/>
      <c r="O54"/>
      <c r="P54"/>
      <c r="Q54"/>
      <c r="R54"/>
    </row>
    <row r="55" spans="1:18" ht="24.9" customHeight="1">
      <c r="C55" s="96"/>
      <c r="D55" s="97"/>
      <c r="K55" s="56"/>
    </row>
    <row r="56" spans="1:18" ht="24.9" customHeight="1">
      <c r="C56" s="96"/>
      <c r="D56" s="97"/>
      <c r="K56" s="56"/>
    </row>
    <row r="57" spans="1:18" ht="24.9" customHeight="1">
      <c r="C57" s="57"/>
      <c r="D57" s="58"/>
      <c r="E57" s="59"/>
      <c r="F57" s="59"/>
      <c r="G57" s="60"/>
      <c r="H57" s="61"/>
      <c r="I57" s="61"/>
      <c r="J57" s="62"/>
      <c r="K57" s="63"/>
    </row>
    <row r="58" spans="1:18" ht="24.9" customHeight="1">
      <c r="C58" s="57"/>
      <c r="D58" s="58"/>
      <c r="E58" s="59"/>
      <c r="F58" s="59"/>
      <c r="G58" s="64"/>
      <c r="H58" s="65"/>
      <c r="I58" s="65"/>
      <c r="J58" s="66"/>
      <c r="K58" s="63"/>
    </row>
    <row r="59" spans="1:18" ht="35.1" customHeight="1">
      <c r="C59" s="67"/>
      <c r="D59" s="68"/>
      <c r="E59" s="77"/>
      <c r="F59" s="77"/>
      <c r="G59" s="99"/>
      <c r="H59" s="68"/>
      <c r="I59" s="71"/>
      <c r="J59" s="71"/>
      <c r="K59" s="72"/>
    </row>
    <row r="60" spans="1:18" ht="35.1" customHeight="1">
      <c r="C60" s="67"/>
      <c r="D60" s="68"/>
      <c r="E60" s="77"/>
      <c r="F60" s="77"/>
      <c r="G60" s="99"/>
      <c r="H60" s="68"/>
      <c r="I60" s="71"/>
      <c r="J60" s="71"/>
      <c r="K60" s="72"/>
    </row>
    <row r="61" spans="1:18" ht="24.9" customHeight="1">
      <c r="C61" s="57"/>
      <c r="D61" s="58"/>
      <c r="E61" s="59"/>
      <c r="F61" s="59"/>
      <c r="G61" s="64"/>
      <c r="H61" s="98"/>
      <c r="I61" s="65"/>
      <c r="J61" s="66"/>
      <c r="K61" s="63"/>
    </row>
    <row r="62" spans="1:18" ht="35.1" customHeight="1">
      <c r="C62" s="79"/>
      <c r="D62" s="75"/>
      <c r="E62" s="80"/>
      <c r="F62" s="80"/>
      <c r="G62" s="74"/>
      <c r="H62" s="75"/>
      <c r="I62" s="76"/>
      <c r="J62" s="76"/>
      <c r="K62" s="78"/>
    </row>
    <row r="63" spans="1:18" ht="35.1" customHeight="1">
      <c r="C63" s="79"/>
      <c r="D63" s="75"/>
      <c r="E63" s="80"/>
      <c r="F63" s="80"/>
      <c r="G63" s="74"/>
      <c r="H63" s="75"/>
      <c r="I63" s="76"/>
      <c r="J63" s="76"/>
      <c r="K63" s="78"/>
    </row>
    <row r="64" spans="1:18">
      <c r="C64" s="79"/>
      <c r="D64" s="75"/>
      <c r="E64" s="80"/>
      <c r="F64" s="80"/>
      <c r="G64" s="74"/>
      <c r="H64" s="75"/>
      <c r="I64" s="76"/>
      <c r="J64" s="76"/>
      <c r="K64" s="78"/>
    </row>
    <row r="65" spans="2:18" ht="35.1" customHeight="1">
      <c r="C65" s="79"/>
      <c r="D65" s="75"/>
      <c r="E65" s="80"/>
      <c r="F65" s="80"/>
      <c r="G65" s="74"/>
      <c r="H65" s="75"/>
      <c r="I65" s="76"/>
      <c r="J65" s="76"/>
      <c r="K65" s="78"/>
    </row>
    <row r="66" spans="2:18" ht="35.1" customHeight="1">
      <c r="C66" s="79"/>
      <c r="D66" s="75"/>
      <c r="E66" s="80"/>
      <c r="F66" s="80"/>
      <c r="G66" s="74"/>
      <c r="H66" s="75"/>
      <c r="I66" s="76"/>
      <c r="J66" s="76"/>
      <c r="K66" s="78"/>
    </row>
    <row r="67" spans="2:18" ht="35.1" customHeight="1">
      <c r="C67" s="79"/>
      <c r="D67" s="75"/>
      <c r="E67" s="80"/>
      <c r="F67" s="80"/>
      <c r="G67" s="74"/>
      <c r="H67" s="75"/>
      <c r="I67" s="76"/>
      <c r="J67" s="76"/>
      <c r="K67" s="78"/>
    </row>
    <row r="68" spans="2:18" ht="35.1" customHeight="1">
      <c r="C68" s="79"/>
      <c r="D68" s="75"/>
      <c r="E68" s="80"/>
      <c r="F68" s="80"/>
      <c r="G68" s="74"/>
      <c r="H68" s="75"/>
      <c r="I68" s="76"/>
      <c r="J68" s="76"/>
      <c r="K68" s="78"/>
    </row>
    <row r="69" spans="2:18" ht="35.1" customHeight="1">
      <c r="C69" s="79"/>
      <c r="D69" s="75"/>
      <c r="E69" s="80"/>
      <c r="F69" s="80"/>
      <c r="G69" s="74"/>
      <c r="H69" s="75"/>
      <c r="I69" s="76"/>
      <c r="J69" s="76"/>
      <c r="K69" s="78"/>
    </row>
    <row r="70" spans="2:18" ht="35.1" customHeight="1">
      <c r="C70" s="79"/>
      <c r="D70" s="75"/>
      <c r="E70" s="100"/>
      <c r="F70" s="100"/>
      <c r="G70" s="74"/>
      <c r="H70" s="75"/>
      <c r="I70" s="76"/>
      <c r="J70" s="76"/>
      <c r="K70" s="78"/>
    </row>
    <row r="71" spans="2:18" ht="35.1" customHeight="1">
      <c r="C71" s="79"/>
      <c r="D71" s="75"/>
      <c r="E71" s="80"/>
      <c r="F71" s="80"/>
      <c r="G71" s="74"/>
      <c r="H71" s="75"/>
      <c r="I71" s="76"/>
      <c r="J71" s="76"/>
      <c r="K71" s="78"/>
    </row>
    <row r="72" spans="2:18" ht="35.1" customHeight="1">
      <c r="C72" s="79"/>
      <c r="D72" s="75"/>
      <c r="E72" s="80"/>
      <c r="F72" s="80"/>
      <c r="G72" s="74"/>
      <c r="H72" s="75"/>
      <c r="I72" s="76"/>
      <c r="J72" s="76"/>
      <c r="K72" s="78"/>
    </row>
    <row r="73" spans="2:18" ht="35.1" customHeight="1">
      <c r="C73" s="79"/>
      <c r="D73" s="75"/>
      <c r="E73" s="80"/>
      <c r="F73" s="80"/>
      <c r="G73" s="74"/>
      <c r="H73" s="75"/>
      <c r="I73" s="76"/>
      <c r="J73" s="76"/>
      <c r="K73" s="78"/>
    </row>
    <row r="74" spans="2:18" ht="35.1" customHeight="1">
      <c r="C74" s="79"/>
      <c r="D74" s="75"/>
      <c r="E74" s="80"/>
      <c r="F74" s="80"/>
      <c r="G74" s="74"/>
      <c r="H74" s="75"/>
      <c r="I74" s="76"/>
      <c r="J74" s="76"/>
      <c r="K74" s="78"/>
    </row>
    <row r="75" spans="2:18" ht="35.1" customHeight="1">
      <c r="C75" s="79"/>
      <c r="D75" s="75"/>
      <c r="E75" s="80"/>
      <c r="F75" s="80"/>
      <c r="G75" s="74"/>
      <c r="H75" s="75"/>
      <c r="I75" s="76"/>
      <c r="J75" s="76"/>
      <c r="K75" s="78"/>
    </row>
    <row r="76" spans="2:18" ht="35.1" customHeight="1">
      <c r="C76" s="79"/>
      <c r="D76" s="75"/>
      <c r="E76" s="80"/>
      <c r="F76" s="80"/>
      <c r="G76" s="74"/>
      <c r="H76" s="75"/>
      <c r="I76" s="76"/>
      <c r="J76" s="76"/>
      <c r="K76" s="78"/>
    </row>
    <row r="77" spans="2:18" ht="30.75" customHeight="1">
      <c r="C77" s="79"/>
      <c r="D77" s="75"/>
      <c r="E77" s="80"/>
      <c r="F77" s="80"/>
      <c r="G77" s="74"/>
      <c r="H77" s="75"/>
      <c r="I77" s="76"/>
      <c r="J77" s="76"/>
      <c r="K77" s="78"/>
    </row>
    <row r="78" spans="2:18" ht="51.75" customHeight="1">
      <c r="C78" s="79"/>
      <c r="D78" s="75"/>
      <c r="E78" s="100"/>
      <c r="F78" s="100"/>
      <c r="G78" s="74"/>
      <c r="H78" s="75"/>
      <c r="I78" s="76"/>
      <c r="J78" s="76"/>
      <c r="K78" s="78"/>
    </row>
    <row r="79" spans="2:18" ht="72" customHeight="1">
      <c r="C79" s="79"/>
      <c r="D79" s="75"/>
      <c r="E79" s="80"/>
      <c r="F79" s="80"/>
      <c r="G79" s="74"/>
      <c r="H79" s="75"/>
      <c r="I79" s="76"/>
      <c r="J79" s="76"/>
      <c r="K79" s="78"/>
    </row>
    <row r="80" spans="2:18" s="11" customFormat="1" ht="20.100000000000001" customHeight="1" thickBot="1">
      <c r="B80" s="51"/>
      <c r="C80" s="81"/>
      <c r="D80" s="82"/>
      <c r="E80" s="82"/>
      <c r="F80" s="82"/>
      <c r="G80" s="83"/>
      <c r="H80" s="82"/>
      <c r="I80" s="84"/>
      <c r="J80" s="85"/>
      <c r="K80" s="86"/>
      <c r="L80" s="12"/>
      <c r="M80" s="15"/>
      <c r="N80"/>
      <c r="O80"/>
      <c r="P80"/>
      <c r="Q80"/>
      <c r="R80"/>
    </row>
    <row r="81" spans="1:18" s="8" customFormat="1" ht="20.100000000000001" customHeight="1" thickBot="1">
      <c r="A81" s="7"/>
      <c r="B81" s="52"/>
      <c r="C81" s="87"/>
      <c r="D81" s="88"/>
      <c r="E81" s="89"/>
      <c r="F81" s="89"/>
      <c r="G81" s="89"/>
      <c r="H81" s="89"/>
      <c r="I81" s="89"/>
      <c r="J81" s="89"/>
      <c r="K81" s="90"/>
      <c r="L81" s="9"/>
      <c r="M81" s="15"/>
      <c r="N81"/>
      <c r="O81"/>
      <c r="P81"/>
      <c r="Q81"/>
      <c r="R81"/>
    </row>
    <row r="82" spans="1:18" s="8" customFormat="1" ht="20.100000000000001" customHeight="1" thickBot="1">
      <c r="A82" s="7"/>
      <c r="B82" s="52"/>
      <c r="C82" s="91"/>
      <c r="D82" s="92"/>
      <c r="E82" s="93"/>
      <c r="F82" s="93"/>
      <c r="G82" s="93"/>
      <c r="H82" s="93"/>
      <c r="I82" s="93"/>
      <c r="J82" s="93"/>
      <c r="K82" s="94"/>
      <c r="L82" s="9"/>
      <c r="M82" s="15"/>
      <c r="N82"/>
      <c r="O82"/>
      <c r="P82"/>
      <c r="Q82"/>
      <c r="R82"/>
    </row>
    <row r="83" spans="1:18" ht="20.100000000000001" customHeight="1">
      <c r="C83" s="96"/>
      <c r="D83" s="97"/>
      <c r="K83" s="56"/>
    </row>
    <row r="84" spans="1:18" ht="20.100000000000001" customHeight="1">
      <c r="C84" s="96"/>
      <c r="D84" s="97"/>
      <c r="K84" s="56"/>
    </row>
    <row r="85" spans="1:18" ht="20.100000000000001" customHeight="1">
      <c r="C85" s="57"/>
      <c r="D85" s="58"/>
      <c r="E85" s="59"/>
      <c r="F85" s="59"/>
      <c r="G85" s="60"/>
      <c r="H85" s="61"/>
      <c r="I85" s="61"/>
      <c r="J85" s="62"/>
      <c r="K85" s="63"/>
    </row>
    <row r="86" spans="1:18" ht="35.1" customHeight="1">
      <c r="C86" s="79"/>
      <c r="D86" s="75"/>
      <c r="E86" s="80"/>
      <c r="F86" s="80"/>
      <c r="G86" s="74"/>
      <c r="H86" s="75"/>
      <c r="I86" s="76"/>
      <c r="J86" s="76"/>
      <c r="K86" s="78"/>
    </row>
    <row r="87" spans="1:18" ht="20.100000000000001" customHeight="1">
      <c r="C87" s="79"/>
      <c r="D87" s="75"/>
      <c r="E87" s="80"/>
      <c r="F87" s="80"/>
      <c r="G87" s="74"/>
      <c r="H87" s="75"/>
      <c r="I87" s="76"/>
      <c r="J87" s="76"/>
      <c r="K87" s="78"/>
    </row>
    <row r="88" spans="1:18" ht="35.1" customHeight="1">
      <c r="C88" s="79"/>
      <c r="D88" s="75"/>
      <c r="E88" s="80"/>
      <c r="F88" s="80"/>
      <c r="G88" s="74"/>
      <c r="H88" s="75"/>
      <c r="I88" s="76"/>
      <c r="J88" s="76"/>
      <c r="K88" s="78"/>
    </row>
    <row r="89" spans="1:18" ht="24.9" customHeight="1">
      <c r="C89" s="79"/>
      <c r="D89" s="75"/>
      <c r="E89" s="80"/>
      <c r="F89" s="80"/>
      <c r="G89" s="74"/>
      <c r="H89" s="75"/>
      <c r="I89" s="76"/>
      <c r="J89" s="76"/>
      <c r="K89" s="78"/>
    </row>
    <row r="90" spans="1:18" ht="35.1" customHeight="1">
      <c r="C90" s="79"/>
      <c r="D90" s="75"/>
      <c r="E90" s="80"/>
      <c r="F90" s="80"/>
      <c r="G90" s="74"/>
      <c r="H90" s="75"/>
      <c r="I90" s="76"/>
      <c r="J90" s="76"/>
      <c r="K90" s="78"/>
    </row>
    <row r="91" spans="1:18" s="11" customFormat="1" ht="20.100000000000001" customHeight="1" thickBot="1">
      <c r="B91" s="51"/>
      <c r="C91" s="81"/>
      <c r="D91" s="82"/>
      <c r="E91" s="82"/>
      <c r="F91" s="82"/>
      <c r="G91" s="83"/>
      <c r="H91" s="82"/>
      <c r="I91" s="84"/>
      <c r="J91" s="85"/>
      <c r="K91" s="86"/>
      <c r="L91" s="12"/>
      <c r="M91" s="15"/>
      <c r="N91"/>
      <c r="O91"/>
      <c r="P91"/>
      <c r="Q91"/>
      <c r="R91"/>
    </row>
    <row r="92" spans="1:18" s="8" customFormat="1" ht="20.100000000000001" customHeight="1" thickBot="1">
      <c r="A92" s="7"/>
      <c r="B92" s="52"/>
      <c r="C92" s="87"/>
      <c r="D92" s="88"/>
      <c r="E92" s="89"/>
      <c r="F92" s="89"/>
      <c r="G92" s="89"/>
      <c r="H92" s="89"/>
      <c r="I92" s="89"/>
      <c r="J92" s="89"/>
      <c r="K92" s="90"/>
      <c r="L92" s="9"/>
      <c r="M92" s="15"/>
      <c r="N92"/>
      <c r="O92"/>
      <c r="P92"/>
      <c r="Q92"/>
      <c r="R92"/>
    </row>
    <row r="93" spans="1:18" s="8" customFormat="1" ht="20.100000000000001" customHeight="1" thickBot="1">
      <c r="A93" s="7"/>
      <c r="B93" s="52"/>
      <c r="C93" s="91"/>
      <c r="D93" s="92"/>
      <c r="E93" s="93"/>
      <c r="F93" s="93"/>
      <c r="G93" s="93"/>
      <c r="H93" s="93"/>
      <c r="I93" s="93"/>
      <c r="J93" s="93"/>
      <c r="K93" s="94"/>
      <c r="L93" s="9"/>
      <c r="M93" s="15"/>
      <c r="N93"/>
      <c r="O93"/>
      <c r="P93"/>
      <c r="Q93"/>
      <c r="R93"/>
    </row>
    <row r="94" spans="1:18" ht="20.100000000000001" customHeight="1">
      <c r="C94" s="96"/>
      <c r="D94" s="97"/>
      <c r="K94" s="56"/>
    </row>
    <row r="95" spans="1:18" ht="20.100000000000001" customHeight="1">
      <c r="C95" s="96"/>
      <c r="D95" s="97"/>
      <c r="K95" s="56"/>
    </row>
    <row r="96" spans="1:18" ht="20.100000000000001" customHeight="1">
      <c r="C96" s="57"/>
      <c r="D96" s="58"/>
      <c r="E96" s="59"/>
      <c r="F96" s="59"/>
      <c r="G96" s="60"/>
      <c r="H96" s="61"/>
      <c r="I96" s="61"/>
      <c r="J96" s="62"/>
      <c r="K96" s="63"/>
    </row>
    <row r="97" spans="3:11" ht="48" customHeight="1">
      <c r="C97" s="79"/>
      <c r="D97" s="75"/>
      <c r="E97" s="80"/>
      <c r="F97" s="80"/>
      <c r="G97" s="74"/>
      <c r="H97" s="75"/>
      <c r="I97" s="76"/>
      <c r="J97" s="76"/>
      <c r="K97" s="78"/>
    </row>
    <row r="98" spans="3:11" ht="48" customHeight="1">
      <c r="C98" s="79"/>
      <c r="D98" s="75"/>
      <c r="E98" s="80"/>
      <c r="F98" s="80"/>
      <c r="G98" s="74"/>
      <c r="H98" s="75"/>
      <c r="I98" s="76"/>
      <c r="J98" s="76"/>
      <c r="K98" s="78"/>
    </row>
    <row r="99" spans="3:11" ht="48" customHeight="1">
      <c r="C99" s="79"/>
      <c r="D99" s="75"/>
      <c r="E99" s="80"/>
      <c r="F99" s="80"/>
      <c r="G99" s="74"/>
      <c r="H99" s="75"/>
      <c r="I99" s="76"/>
      <c r="J99" s="76"/>
      <c r="K99" s="78"/>
    </row>
    <row r="100" spans="3:11" ht="48" customHeight="1">
      <c r="C100" s="79"/>
      <c r="D100" s="75"/>
      <c r="E100" s="100"/>
      <c r="F100" s="100"/>
      <c r="G100" s="74"/>
      <c r="H100" s="75"/>
      <c r="I100" s="76"/>
      <c r="J100" s="76"/>
      <c r="K100" s="78"/>
    </row>
    <row r="101" spans="3:11">
      <c r="C101" s="79"/>
      <c r="D101" s="75"/>
      <c r="E101" s="80"/>
      <c r="F101" s="80"/>
      <c r="G101" s="74"/>
      <c r="H101" s="75"/>
      <c r="I101" s="76"/>
      <c r="J101" s="76"/>
      <c r="K101" s="78"/>
    </row>
    <row r="102" spans="3:11" ht="48" customHeight="1">
      <c r="C102" s="79"/>
      <c r="D102" s="75"/>
      <c r="E102" s="80"/>
      <c r="F102" s="80"/>
      <c r="G102" s="74"/>
      <c r="H102" s="75"/>
      <c r="I102" s="76"/>
      <c r="J102" s="76"/>
      <c r="K102" s="78"/>
    </row>
    <row r="103" spans="3:11" ht="48" customHeight="1">
      <c r="C103" s="79"/>
      <c r="D103" s="75"/>
      <c r="E103" s="80"/>
      <c r="F103" s="80"/>
      <c r="G103" s="74"/>
      <c r="H103" s="75"/>
      <c r="I103" s="76"/>
      <c r="J103" s="76"/>
      <c r="K103" s="78"/>
    </row>
    <row r="104" spans="3:11" ht="48" customHeight="1">
      <c r="C104" s="79"/>
      <c r="D104" s="75"/>
      <c r="E104" s="100"/>
      <c r="F104" s="100"/>
      <c r="G104" s="74"/>
      <c r="H104" s="75"/>
      <c r="I104" s="76"/>
      <c r="J104" s="76"/>
      <c r="K104" s="78"/>
    </row>
    <row r="105" spans="3:11" ht="48" customHeight="1">
      <c r="C105" s="79"/>
      <c r="D105" s="75"/>
      <c r="E105" s="80"/>
      <c r="F105" s="80"/>
      <c r="G105" s="74"/>
      <c r="H105" s="75"/>
      <c r="I105" s="76"/>
      <c r="J105" s="76"/>
      <c r="K105" s="78"/>
    </row>
    <row r="106" spans="3:11" ht="48" customHeight="1">
      <c r="C106" s="79"/>
      <c r="D106" s="75"/>
      <c r="E106" s="80"/>
      <c r="F106" s="80"/>
      <c r="G106" s="74"/>
      <c r="H106" s="75"/>
      <c r="I106" s="76"/>
      <c r="J106" s="76"/>
      <c r="K106" s="78"/>
    </row>
    <row r="107" spans="3:11" ht="20.100000000000001" customHeight="1">
      <c r="C107" s="79"/>
      <c r="D107" s="75"/>
      <c r="E107" s="80"/>
      <c r="F107" s="80"/>
      <c r="G107" s="74"/>
      <c r="H107" s="75"/>
      <c r="I107" s="76"/>
      <c r="J107" s="76"/>
      <c r="K107" s="78"/>
    </row>
    <row r="108" spans="3:11" ht="48" customHeight="1">
      <c r="C108" s="79"/>
      <c r="D108" s="75"/>
      <c r="E108" s="80"/>
      <c r="F108" s="80"/>
      <c r="G108" s="74"/>
      <c r="H108" s="75"/>
      <c r="I108" s="76"/>
      <c r="J108" s="76"/>
      <c r="K108" s="78"/>
    </row>
    <row r="109" spans="3:11" ht="20.100000000000001" customHeight="1">
      <c r="C109" s="79"/>
      <c r="D109" s="75"/>
      <c r="E109" s="80"/>
      <c r="F109" s="80"/>
      <c r="G109" s="74"/>
      <c r="H109" s="75"/>
      <c r="I109" s="76"/>
      <c r="J109" s="76"/>
      <c r="K109" s="78"/>
    </row>
    <row r="110" spans="3:11" ht="20.100000000000001" customHeight="1">
      <c r="C110" s="79"/>
      <c r="D110" s="75"/>
      <c r="E110" s="80"/>
      <c r="F110" s="80"/>
      <c r="G110" s="74"/>
      <c r="H110" s="75"/>
      <c r="I110" s="76"/>
      <c r="J110" s="76"/>
      <c r="K110" s="78"/>
    </row>
    <row r="111" spans="3:11" ht="20.100000000000001" customHeight="1">
      <c r="C111" s="57"/>
      <c r="D111" s="58"/>
      <c r="E111" s="59"/>
      <c r="F111" s="59"/>
      <c r="G111" s="60"/>
      <c r="H111" s="61"/>
      <c r="I111" s="61"/>
      <c r="J111" s="62"/>
      <c r="K111" s="101"/>
    </row>
    <row r="112" spans="3:11" ht="35.1" customHeight="1">
      <c r="C112" s="79"/>
      <c r="D112" s="75"/>
      <c r="E112" s="80"/>
      <c r="F112" s="80"/>
      <c r="G112" s="74"/>
      <c r="H112" s="75"/>
      <c r="I112" s="76"/>
      <c r="J112" s="76"/>
      <c r="K112" s="78"/>
    </row>
    <row r="113" spans="1:18" ht="20.100000000000001" customHeight="1">
      <c r="C113" s="79"/>
      <c r="D113" s="75"/>
      <c r="E113" s="80"/>
      <c r="F113" s="80"/>
      <c r="G113" s="74"/>
      <c r="H113" s="75"/>
      <c r="I113" s="76"/>
      <c r="J113" s="76"/>
      <c r="K113" s="78"/>
    </row>
    <row r="114" spans="1:18" ht="35.1" customHeight="1">
      <c r="C114" s="79"/>
      <c r="D114" s="75"/>
      <c r="E114" s="80"/>
      <c r="F114" s="80"/>
      <c r="G114" s="74"/>
      <c r="H114" s="75"/>
      <c r="I114" s="76"/>
      <c r="J114" s="76"/>
      <c r="K114" s="78"/>
    </row>
    <row r="115" spans="1:18" ht="35.1" customHeight="1">
      <c r="C115" s="79"/>
      <c r="D115" s="75"/>
      <c r="E115" s="80"/>
      <c r="F115" s="80"/>
      <c r="G115" s="74"/>
      <c r="H115" s="75"/>
      <c r="I115" s="76"/>
      <c r="J115" s="76"/>
      <c r="K115" s="78"/>
    </row>
    <row r="116" spans="1:18" ht="26.25" customHeight="1">
      <c r="C116" s="79"/>
      <c r="D116" s="75"/>
      <c r="E116" s="80"/>
      <c r="F116" s="80"/>
      <c r="G116" s="74"/>
      <c r="H116" s="75"/>
      <c r="I116" s="76"/>
      <c r="J116" s="76"/>
      <c r="K116" s="78"/>
    </row>
    <row r="117" spans="1:18" ht="35.1" customHeight="1">
      <c r="C117" s="79"/>
      <c r="D117" s="75"/>
      <c r="E117" s="80"/>
      <c r="F117" s="80"/>
      <c r="G117" s="74"/>
      <c r="H117" s="75"/>
      <c r="I117" s="76"/>
      <c r="J117" s="76"/>
      <c r="K117" s="78"/>
    </row>
    <row r="118" spans="1:18" ht="20.100000000000001" customHeight="1">
      <c r="C118" s="57"/>
      <c r="D118" s="58"/>
      <c r="E118" s="59"/>
      <c r="F118" s="59"/>
      <c r="G118" s="60"/>
      <c r="H118" s="61"/>
      <c r="I118" s="61"/>
      <c r="J118" s="62"/>
      <c r="K118" s="101"/>
    </row>
    <row r="119" spans="1:18" ht="54.75" customHeight="1">
      <c r="C119" s="79"/>
      <c r="D119" s="75"/>
      <c r="E119" s="80"/>
      <c r="F119" s="80"/>
      <c r="G119" s="74"/>
      <c r="H119" s="75"/>
      <c r="I119" s="76"/>
      <c r="J119" s="76"/>
      <c r="K119" s="78"/>
    </row>
    <row r="120" spans="1:18" s="11" customFormat="1" ht="20.100000000000001" customHeight="1" thickBot="1">
      <c r="B120" s="51"/>
      <c r="C120" s="81"/>
      <c r="D120" s="82"/>
      <c r="E120" s="82"/>
      <c r="F120" s="82"/>
      <c r="G120" s="83"/>
      <c r="H120" s="82"/>
      <c r="I120" s="84"/>
      <c r="J120" s="85"/>
      <c r="K120" s="86"/>
      <c r="L120" s="12"/>
      <c r="M120" s="15"/>
      <c r="N120"/>
      <c r="O120"/>
      <c r="P120"/>
      <c r="Q120"/>
      <c r="R120"/>
    </row>
    <row r="121" spans="1:18" s="8" customFormat="1" ht="20.100000000000001" customHeight="1" thickBot="1">
      <c r="A121" s="7"/>
      <c r="B121" s="52"/>
      <c r="C121" s="87"/>
      <c r="D121" s="88"/>
      <c r="E121" s="89"/>
      <c r="F121" s="89"/>
      <c r="G121" s="89"/>
      <c r="H121" s="89"/>
      <c r="I121" s="89"/>
      <c r="J121" s="89"/>
      <c r="K121" s="90"/>
      <c r="L121" s="9"/>
      <c r="M121" s="15"/>
      <c r="N121"/>
      <c r="O121"/>
      <c r="P121"/>
      <c r="Q121"/>
      <c r="R121"/>
    </row>
    <row r="122" spans="1:18" s="8" customFormat="1" ht="20.100000000000001" customHeight="1" thickBot="1">
      <c r="A122" s="7"/>
      <c r="B122" s="52"/>
      <c r="C122" s="91"/>
      <c r="D122" s="92"/>
      <c r="E122" s="93"/>
      <c r="F122" s="93"/>
      <c r="G122" s="93"/>
      <c r="H122" s="93"/>
      <c r="I122" s="93"/>
      <c r="J122" s="93"/>
      <c r="K122" s="94"/>
      <c r="L122" s="9"/>
      <c r="M122" s="15"/>
      <c r="N122"/>
      <c r="O122"/>
      <c r="P122"/>
      <c r="Q122"/>
      <c r="R122"/>
    </row>
    <row r="123" spans="1:18" ht="20.100000000000001" customHeight="1">
      <c r="C123" s="96"/>
      <c r="D123" s="97"/>
      <c r="K123" s="56"/>
    </row>
    <row r="124" spans="1:18" ht="20.100000000000001" customHeight="1">
      <c r="C124" s="96"/>
      <c r="D124" s="97"/>
      <c r="K124" s="56"/>
    </row>
    <row r="125" spans="1:18" ht="20.100000000000001" customHeight="1">
      <c r="C125" s="57"/>
      <c r="D125" s="58"/>
      <c r="E125" s="59"/>
      <c r="F125" s="59"/>
      <c r="G125" s="60"/>
      <c r="H125" s="61"/>
      <c r="I125" s="61"/>
      <c r="J125" s="62"/>
      <c r="K125" s="63"/>
    </row>
    <row r="126" spans="1:18">
      <c r="C126" s="79"/>
      <c r="D126" s="75"/>
      <c r="E126" s="73"/>
      <c r="F126" s="73"/>
      <c r="G126" s="99"/>
      <c r="H126" s="68"/>
      <c r="I126" s="76"/>
      <c r="J126" s="71"/>
      <c r="K126" s="72"/>
    </row>
    <row r="127" spans="1:18">
      <c r="C127" s="79"/>
      <c r="D127" s="75"/>
      <c r="E127" s="77"/>
      <c r="F127" s="77"/>
      <c r="G127" s="99"/>
      <c r="H127" s="68"/>
      <c r="I127" s="76"/>
      <c r="J127" s="71"/>
      <c r="K127" s="72"/>
    </row>
    <row r="128" spans="1:18">
      <c r="C128" s="79"/>
      <c r="D128" s="75"/>
      <c r="E128" s="77"/>
      <c r="F128" s="77"/>
      <c r="G128" s="99"/>
      <c r="H128" s="68"/>
      <c r="I128" s="76"/>
      <c r="J128" s="71"/>
      <c r="K128" s="72"/>
    </row>
    <row r="129" spans="1:18">
      <c r="C129" s="79"/>
      <c r="D129" s="75"/>
      <c r="E129" s="77"/>
      <c r="F129" s="77"/>
      <c r="G129" s="99"/>
      <c r="H129" s="68"/>
      <c r="I129" s="76"/>
      <c r="J129" s="71"/>
      <c r="K129" s="72"/>
    </row>
    <row r="130" spans="1:18">
      <c r="C130" s="79"/>
      <c r="D130" s="75"/>
      <c r="E130" s="77"/>
      <c r="F130" s="77"/>
      <c r="G130" s="99"/>
      <c r="H130" s="68"/>
      <c r="I130" s="76"/>
      <c r="J130" s="71"/>
      <c r="K130" s="72"/>
    </row>
    <row r="131" spans="1:18">
      <c r="C131" s="79"/>
      <c r="D131" s="75"/>
      <c r="E131" s="77"/>
      <c r="F131" s="77"/>
      <c r="G131" s="99"/>
      <c r="H131" s="68"/>
      <c r="I131" s="76"/>
      <c r="J131" s="71"/>
      <c r="K131" s="72"/>
    </row>
    <row r="132" spans="1:18">
      <c r="C132" s="79"/>
      <c r="D132" s="75"/>
      <c r="E132" s="77"/>
      <c r="F132" s="77"/>
      <c r="G132" s="99"/>
      <c r="H132" s="68"/>
      <c r="I132" s="76"/>
      <c r="J132" s="71"/>
      <c r="K132" s="72"/>
    </row>
    <row r="133" spans="1:18">
      <c r="C133" s="79"/>
      <c r="D133" s="75"/>
      <c r="E133" s="77"/>
      <c r="F133" s="77"/>
      <c r="G133" s="99"/>
      <c r="H133" s="68"/>
      <c r="I133" s="76"/>
      <c r="J133" s="71"/>
      <c r="K133" s="72"/>
    </row>
    <row r="134" spans="1:18">
      <c r="C134" s="79"/>
      <c r="D134" s="75"/>
      <c r="E134" s="73"/>
      <c r="F134" s="73"/>
      <c r="G134" s="99"/>
      <c r="H134" s="68"/>
      <c r="I134" s="76"/>
      <c r="J134" s="71"/>
      <c r="K134" s="72"/>
    </row>
    <row r="135" spans="1:18">
      <c r="C135" s="79"/>
      <c r="D135" s="75"/>
      <c r="E135" s="77"/>
      <c r="F135" s="77"/>
      <c r="G135" s="99"/>
      <c r="H135" s="68"/>
      <c r="I135" s="76"/>
      <c r="J135" s="71"/>
      <c r="K135" s="72"/>
    </row>
    <row r="136" spans="1:18">
      <c r="C136" s="79"/>
      <c r="D136" s="75"/>
      <c r="E136" s="77"/>
      <c r="F136" s="77"/>
      <c r="G136" s="99"/>
      <c r="H136" s="68"/>
      <c r="I136" s="76"/>
      <c r="J136" s="71"/>
      <c r="K136" s="72"/>
    </row>
    <row r="137" spans="1:18">
      <c r="C137" s="79"/>
      <c r="D137" s="75"/>
      <c r="E137" s="77"/>
      <c r="F137" s="77"/>
      <c r="G137" s="99"/>
      <c r="H137" s="68"/>
      <c r="I137" s="76"/>
      <c r="J137" s="71"/>
      <c r="K137" s="72"/>
    </row>
    <row r="138" spans="1:18">
      <c r="C138" s="79"/>
      <c r="D138" s="75"/>
      <c r="E138" s="77"/>
      <c r="F138" s="77"/>
      <c r="G138" s="99"/>
      <c r="H138" s="68"/>
      <c r="I138" s="76"/>
      <c r="J138" s="71"/>
      <c r="K138" s="72"/>
    </row>
    <row r="139" spans="1:18">
      <c r="C139" s="79"/>
      <c r="D139" s="75"/>
      <c r="E139" s="77"/>
      <c r="F139" s="77"/>
      <c r="G139" s="99"/>
      <c r="H139" s="68"/>
      <c r="I139" s="76"/>
      <c r="J139" s="71"/>
      <c r="K139" s="72"/>
    </row>
    <row r="140" spans="1:18">
      <c r="C140" s="79"/>
      <c r="D140" s="75"/>
      <c r="E140" s="80"/>
      <c r="F140" s="80"/>
      <c r="G140" s="74"/>
      <c r="H140" s="75"/>
      <c r="I140" s="76"/>
      <c r="J140" s="76"/>
      <c r="K140" s="78"/>
    </row>
    <row r="141" spans="1:18" s="11" customFormat="1" ht="20.100000000000001" customHeight="1" thickBot="1">
      <c r="B141" s="51"/>
      <c r="C141" s="81"/>
      <c r="D141" s="82"/>
      <c r="E141" s="82"/>
      <c r="F141" s="82"/>
      <c r="G141" s="83"/>
      <c r="H141" s="82"/>
      <c r="I141" s="84"/>
      <c r="J141" s="85"/>
      <c r="K141" s="86"/>
      <c r="L141" s="12"/>
      <c r="M141" s="15"/>
      <c r="N141"/>
      <c r="O141"/>
      <c r="P141"/>
      <c r="Q141"/>
      <c r="R141"/>
    </row>
    <row r="142" spans="1:18" s="8" customFormat="1" ht="20.100000000000001" customHeight="1" thickBot="1">
      <c r="A142" s="7"/>
      <c r="B142" s="52"/>
      <c r="C142" s="87"/>
      <c r="D142" s="88"/>
      <c r="E142" s="89"/>
      <c r="F142" s="89"/>
      <c r="G142" s="89"/>
      <c r="H142" s="89"/>
      <c r="I142" s="89"/>
      <c r="J142" s="89"/>
      <c r="K142" s="90"/>
      <c r="L142" s="9"/>
      <c r="M142" s="15"/>
      <c r="N142"/>
      <c r="O142"/>
      <c r="P142"/>
      <c r="Q142"/>
      <c r="R142"/>
    </row>
    <row r="143" spans="1:18" s="8" customFormat="1" ht="20.100000000000001" customHeight="1" thickBot="1">
      <c r="A143" s="7"/>
      <c r="B143" s="52"/>
      <c r="C143" s="91"/>
      <c r="D143" s="92"/>
      <c r="E143" s="93"/>
      <c r="F143" s="93"/>
      <c r="G143" s="93"/>
      <c r="H143" s="93"/>
      <c r="I143" s="93"/>
      <c r="J143" s="93"/>
      <c r="K143" s="94"/>
      <c r="L143" s="9"/>
      <c r="M143" s="15"/>
      <c r="N143"/>
      <c r="O143"/>
      <c r="P143"/>
      <c r="Q143"/>
      <c r="R143"/>
    </row>
    <row r="144" spans="1:18" ht="20.100000000000001" customHeight="1">
      <c r="C144" s="96"/>
      <c r="D144" s="97"/>
      <c r="K144" s="56"/>
    </row>
    <row r="145" spans="1:18" ht="20.100000000000001" customHeight="1">
      <c r="C145" s="96"/>
      <c r="D145" s="97"/>
      <c r="K145" s="56"/>
    </row>
    <row r="146" spans="1:18" ht="24.9" customHeight="1">
      <c r="C146" s="57"/>
      <c r="D146" s="58"/>
      <c r="E146" s="59"/>
      <c r="F146" s="59"/>
      <c r="G146" s="60"/>
      <c r="H146" s="61"/>
      <c r="I146" s="61"/>
      <c r="J146" s="62"/>
      <c r="K146" s="63"/>
    </row>
    <row r="147" spans="1:18" ht="20.100000000000001" customHeight="1">
      <c r="C147" s="79"/>
      <c r="D147" s="75"/>
      <c r="E147" s="77"/>
      <c r="F147" s="77"/>
      <c r="G147" s="99"/>
      <c r="H147" s="68"/>
      <c r="I147" s="76"/>
      <c r="J147" s="71"/>
      <c r="K147" s="72"/>
    </row>
    <row r="148" spans="1:18" ht="62.25" customHeight="1">
      <c r="C148" s="79"/>
      <c r="D148" s="75"/>
      <c r="E148" s="77"/>
      <c r="F148" s="77"/>
      <c r="G148" s="99"/>
      <c r="H148" s="68"/>
      <c r="I148" s="76"/>
      <c r="J148" s="71"/>
      <c r="K148" s="72"/>
    </row>
    <row r="149" spans="1:18" ht="20.100000000000001" customHeight="1">
      <c r="C149" s="79"/>
      <c r="D149" s="75"/>
      <c r="E149" s="77"/>
      <c r="F149" s="77"/>
      <c r="G149" s="99"/>
      <c r="H149" s="68"/>
      <c r="I149" s="76"/>
      <c r="J149" s="71"/>
      <c r="K149" s="72"/>
    </row>
    <row r="150" spans="1:18" ht="20.100000000000001" customHeight="1">
      <c r="C150" s="57"/>
      <c r="D150" s="58"/>
      <c r="E150" s="59"/>
      <c r="F150" s="59"/>
      <c r="G150" s="60"/>
      <c r="H150" s="61"/>
      <c r="I150" s="61"/>
      <c r="J150" s="62"/>
      <c r="K150" s="101"/>
    </row>
    <row r="151" spans="1:18" ht="24.9" customHeight="1">
      <c r="C151" s="67"/>
      <c r="D151" s="68"/>
      <c r="E151" s="77"/>
      <c r="F151" s="77"/>
      <c r="G151" s="99"/>
      <c r="H151" s="68"/>
      <c r="I151" s="76"/>
      <c r="J151" s="71"/>
      <c r="K151" s="72"/>
    </row>
    <row r="152" spans="1:18" ht="24.9" customHeight="1">
      <c r="C152" s="67"/>
      <c r="D152" s="68"/>
      <c r="E152" s="77"/>
      <c r="F152" s="77"/>
      <c r="G152" s="99"/>
      <c r="H152" s="68"/>
      <c r="I152" s="76"/>
      <c r="J152" s="71"/>
      <c r="K152" s="72"/>
    </row>
    <row r="153" spans="1:18" ht="24.9" customHeight="1">
      <c r="C153" s="67"/>
      <c r="D153" s="68"/>
      <c r="E153" s="77"/>
      <c r="F153" s="77"/>
      <c r="G153" s="99"/>
      <c r="H153" s="68"/>
      <c r="I153" s="76"/>
      <c r="J153" s="71"/>
      <c r="K153" s="72"/>
    </row>
    <row r="154" spans="1:18" ht="24.9" customHeight="1">
      <c r="C154" s="67"/>
      <c r="D154" s="68"/>
      <c r="E154" s="77"/>
      <c r="F154" s="77"/>
      <c r="G154" s="74"/>
      <c r="H154" s="68"/>
      <c r="I154" s="76"/>
      <c r="J154" s="71"/>
      <c r="K154" s="72"/>
    </row>
    <row r="155" spans="1:18" ht="24.9" customHeight="1">
      <c r="C155" s="79"/>
      <c r="D155" s="75"/>
      <c r="E155" s="80"/>
      <c r="F155" s="80"/>
      <c r="G155" s="74"/>
      <c r="H155" s="75"/>
      <c r="I155" s="76"/>
      <c r="J155" s="76"/>
      <c r="K155" s="78"/>
    </row>
    <row r="156" spans="1:18" s="11" customFormat="1" ht="20.100000000000001" customHeight="1" thickBot="1">
      <c r="B156" s="51"/>
      <c r="C156" s="81"/>
      <c r="D156" s="82"/>
      <c r="E156" s="82"/>
      <c r="F156" s="82"/>
      <c r="G156" s="83"/>
      <c r="H156" s="82"/>
      <c r="I156" s="84"/>
      <c r="J156" s="85"/>
      <c r="K156" s="86"/>
      <c r="L156" s="12"/>
      <c r="M156" s="15"/>
      <c r="N156"/>
      <c r="O156"/>
      <c r="P156"/>
      <c r="Q156"/>
      <c r="R156"/>
    </row>
    <row r="157" spans="1:18" s="8" customFormat="1" ht="20.100000000000001" customHeight="1" thickBot="1">
      <c r="A157" s="7"/>
      <c r="B157" s="52"/>
      <c r="C157" s="87"/>
      <c r="D157" s="88"/>
      <c r="E157" s="89"/>
      <c r="F157" s="89"/>
      <c r="G157" s="89"/>
      <c r="H157" s="89"/>
      <c r="I157" s="89"/>
      <c r="J157" s="89"/>
      <c r="K157" s="90"/>
      <c r="L157" s="9"/>
      <c r="M157" s="15"/>
      <c r="N157"/>
      <c r="O157"/>
      <c r="P157"/>
      <c r="Q157"/>
      <c r="R157"/>
    </row>
    <row r="158" spans="1:18" s="8" customFormat="1" ht="20.100000000000001" customHeight="1" thickBot="1">
      <c r="A158" s="7"/>
      <c r="B158" s="52"/>
      <c r="C158" s="91"/>
      <c r="D158" s="92"/>
      <c r="E158" s="93"/>
      <c r="F158" s="93"/>
      <c r="G158" s="93"/>
      <c r="H158" s="93"/>
      <c r="I158" s="93"/>
      <c r="J158" s="93"/>
      <c r="K158" s="94"/>
      <c r="L158" s="9"/>
      <c r="M158" s="15"/>
      <c r="N158"/>
      <c r="O158"/>
      <c r="P158"/>
      <c r="Q158"/>
      <c r="R158"/>
    </row>
    <row r="159" spans="1:18">
      <c r="C159" s="96"/>
      <c r="D159" s="97"/>
      <c r="K159" s="56"/>
    </row>
    <row r="160" spans="1:18">
      <c r="C160" s="96"/>
      <c r="D160" s="97"/>
      <c r="K160" s="56"/>
    </row>
    <row r="161" spans="3:11" ht="20.100000000000001" customHeight="1">
      <c r="C161" s="57"/>
      <c r="D161" s="58"/>
      <c r="E161" s="59"/>
      <c r="F161" s="59"/>
      <c r="G161" s="60"/>
      <c r="H161" s="61"/>
      <c r="I161" s="61"/>
      <c r="J161" s="62"/>
      <c r="K161" s="63"/>
    </row>
    <row r="162" spans="3:11">
      <c r="C162" s="67"/>
      <c r="D162" s="68"/>
      <c r="E162" s="69"/>
      <c r="F162" s="69"/>
      <c r="G162" s="70"/>
      <c r="H162" s="68"/>
      <c r="I162" s="76"/>
      <c r="J162" s="71"/>
      <c r="K162" s="72"/>
    </row>
    <row r="163" spans="3:11">
      <c r="C163" s="67"/>
      <c r="D163" s="68"/>
      <c r="E163" s="69"/>
      <c r="F163" s="69"/>
      <c r="G163" s="70"/>
      <c r="H163" s="68"/>
      <c r="I163" s="76"/>
      <c r="J163" s="71"/>
      <c r="K163" s="72"/>
    </row>
    <row r="164" spans="3:11">
      <c r="C164" s="67"/>
      <c r="D164" s="68"/>
      <c r="E164" s="69"/>
      <c r="F164" s="69"/>
      <c r="G164" s="70"/>
      <c r="H164" s="68"/>
      <c r="I164" s="76"/>
      <c r="J164" s="71"/>
      <c r="K164" s="72"/>
    </row>
    <row r="165" spans="3:11">
      <c r="C165" s="67"/>
      <c r="D165" s="68"/>
      <c r="E165" s="69"/>
      <c r="F165" s="69"/>
      <c r="G165" s="70"/>
      <c r="H165" s="68"/>
      <c r="I165" s="76"/>
      <c r="J165" s="71"/>
      <c r="K165" s="72"/>
    </row>
    <row r="166" spans="3:11">
      <c r="C166" s="67"/>
      <c r="D166" s="68"/>
      <c r="E166" s="69"/>
      <c r="F166" s="69"/>
      <c r="G166" s="70"/>
      <c r="H166" s="68"/>
      <c r="I166" s="76"/>
      <c r="J166" s="71"/>
      <c r="K166" s="72"/>
    </row>
    <row r="167" spans="3:11">
      <c r="C167" s="67"/>
      <c r="D167" s="68"/>
      <c r="E167" s="69"/>
      <c r="F167" s="69"/>
      <c r="G167" s="70"/>
      <c r="H167" s="68"/>
      <c r="I167" s="76"/>
      <c r="J167" s="71"/>
      <c r="K167" s="72"/>
    </row>
    <row r="168" spans="3:11">
      <c r="C168" s="67"/>
      <c r="D168" s="68"/>
      <c r="E168" s="77"/>
      <c r="F168" s="77"/>
      <c r="G168" s="99"/>
      <c r="H168" s="68"/>
      <c r="I168" s="76"/>
      <c r="J168" s="71"/>
      <c r="K168" s="72"/>
    </row>
    <row r="169" spans="3:11">
      <c r="C169" s="67"/>
      <c r="D169" s="68"/>
      <c r="E169" s="77"/>
      <c r="F169" s="77"/>
      <c r="G169" s="99"/>
      <c r="H169" s="68"/>
      <c r="I169" s="76"/>
      <c r="J169" s="71"/>
      <c r="K169" s="72"/>
    </row>
    <row r="170" spans="3:11">
      <c r="C170" s="67"/>
      <c r="D170" s="68"/>
      <c r="E170" s="77"/>
      <c r="F170" s="77"/>
      <c r="G170" s="99"/>
      <c r="H170" s="68"/>
      <c r="I170" s="76"/>
      <c r="J170" s="71"/>
      <c r="K170" s="72"/>
    </row>
    <row r="171" spans="3:11">
      <c r="C171" s="67"/>
      <c r="D171" s="68"/>
      <c r="E171" s="77"/>
      <c r="F171" s="77"/>
      <c r="G171" s="99"/>
      <c r="H171" s="68"/>
      <c r="I171" s="76"/>
      <c r="J171" s="71"/>
      <c r="K171" s="72"/>
    </row>
    <row r="172" spans="3:11">
      <c r="C172" s="67"/>
      <c r="D172" s="68"/>
      <c r="E172" s="77"/>
      <c r="F172" s="77"/>
      <c r="G172" s="99"/>
      <c r="H172" s="68"/>
      <c r="I172" s="76"/>
      <c r="J172" s="71"/>
      <c r="K172" s="72"/>
    </row>
    <row r="173" spans="3:11">
      <c r="C173" s="67"/>
      <c r="D173" s="68"/>
      <c r="E173" s="77"/>
      <c r="F173" s="77"/>
      <c r="G173" s="99"/>
      <c r="H173" s="68"/>
      <c r="I173" s="76"/>
      <c r="J173" s="71"/>
      <c r="K173" s="72"/>
    </row>
    <row r="174" spans="3:11">
      <c r="C174" s="67"/>
      <c r="D174" s="68"/>
      <c r="E174" s="77"/>
      <c r="F174" s="77"/>
      <c r="G174" s="99"/>
      <c r="H174" s="68"/>
      <c r="I174" s="76"/>
      <c r="J174" s="71"/>
      <c r="K174" s="72"/>
    </row>
    <row r="175" spans="3:11">
      <c r="C175" s="67"/>
      <c r="D175" s="68"/>
      <c r="E175" s="77"/>
      <c r="F175" s="77"/>
      <c r="G175" s="99"/>
      <c r="H175" s="68"/>
      <c r="I175" s="76"/>
      <c r="J175" s="71"/>
      <c r="K175" s="72"/>
    </row>
    <row r="176" spans="3:11">
      <c r="C176" s="67"/>
      <c r="D176" s="68"/>
      <c r="E176" s="77"/>
      <c r="F176" s="77"/>
      <c r="G176" s="99"/>
      <c r="H176" s="68"/>
      <c r="I176" s="76"/>
      <c r="J176" s="71"/>
      <c r="K176" s="72"/>
    </row>
    <row r="177" spans="3:11">
      <c r="C177" s="67"/>
      <c r="D177" s="68"/>
      <c r="E177" s="73"/>
      <c r="F177" s="73"/>
      <c r="G177" s="99"/>
      <c r="H177" s="68"/>
      <c r="I177" s="76"/>
      <c r="J177" s="71"/>
      <c r="K177" s="72"/>
    </row>
    <row r="178" spans="3:11">
      <c r="C178" s="67"/>
      <c r="D178" s="68"/>
      <c r="E178" s="77"/>
      <c r="F178" s="77"/>
      <c r="G178" s="99"/>
      <c r="H178" s="68"/>
      <c r="I178" s="76"/>
      <c r="J178" s="71"/>
      <c r="K178" s="72"/>
    </row>
    <row r="179" spans="3:11">
      <c r="C179" s="67"/>
      <c r="D179" s="68"/>
      <c r="E179" s="77"/>
      <c r="F179" s="77"/>
      <c r="G179" s="99"/>
      <c r="H179" s="68"/>
      <c r="I179" s="76"/>
      <c r="J179" s="71"/>
      <c r="K179" s="72"/>
    </row>
    <row r="180" spans="3:11">
      <c r="C180" s="67"/>
      <c r="D180" s="68"/>
      <c r="E180" s="77"/>
      <c r="F180" s="77"/>
      <c r="G180" s="99"/>
      <c r="H180" s="68"/>
      <c r="I180" s="76"/>
      <c r="J180" s="71"/>
      <c r="K180" s="72"/>
    </row>
    <row r="181" spans="3:11">
      <c r="C181" s="67"/>
      <c r="D181" s="68"/>
      <c r="E181" s="77"/>
      <c r="F181" s="77"/>
      <c r="G181" s="99"/>
      <c r="H181" s="68"/>
      <c r="I181" s="76"/>
      <c r="J181" s="71"/>
      <c r="K181" s="72"/>
    </row>
    <row r="182" spans="3:11">
      <c r="C182" s="67"/>
      <c r="D182" s="68"/>
      <c r="E182" s="77"/>
      <c r="F182" s="77"/>
      <c r="G182" s="99"/>
      <c r="H182" s="68"/>
      <c r="I182" s="76"/>
      <c r="J182" s="71"/>
      <c r="K182" s="72"/>
    </row>
    <row r="183" spans="3:11">
      <c r="C183" s="67"/>
      <c r="D183" s="68"/>
      <c r="E183" s="77"/>
      <c r="F183" s="77"/>
      <c r="G183" s="99"/>
      <c r="H183" s="68"/>
      <c r="I183" s="76"/>
      <c r="J183" s="71"/>
      <c r="K183" s="72"/>
    </row>
    <row r="184" spans="3:11">
      <c r="C184" s="67"/>
      <c r="D184" s="68"/>
      <c r="E184" s="77"/>
      <c r="F184" s="77"/>
      <c r="G184" s="99"/>
      <c r="H184" s="68"/>
      <c r="I184" s="76"/>
      <c r="J184" s="71"/>
      <c r="K184" s="72"/>
    </row>
    <row r="185" spans="3:11">
      <c r="C185" s="67"/>
      <c r="D185" s="68"/>
      <c r="E185" s="77"/>
      <c r="F185" s="77"/>
      <c r="G185" s="99"/>
      <c r="H185" s="68"/>
      <c r="I185" s="76"/>
      <c r="J185" s="71"/>
      <c r="K185" s="72"/>
    </row>
    <row r="186" spans="3:11">
      <c r="C186" s="67"/>
      <c r="D186" s="68"/>
      <c r="E186" s="77"/>
      <c r="F186" s="77"/>
      <c r="G186" s="99"/>
      <c r="H186" s="68"/>
      <c r="I186" s="76"/>
      <c r="J186" s="71"/>
      <c r="K186" s="72"/>
    </row>
    <row r="187" spans="3:11">
      <c r="C187" s="67"/>
      <c r="D187" s="68"/>
      <c r="E187" s="77"/>
      <c r="F187" s="77"/>
      <c r="G187" s="99"/>
      <c r="H187" s="68"/>
      <c r="I187" s="76"/>
      <c r="J187" s="71"/>
      <c r="K187" s="72"/>
    </row>
    <row r="188" spans="3:11">
      <c r="C188" s="67"/>
      <c r="D188" s="68"/>
      <c r="E188" s="73"/>
      <c r="F188" s="73"/>
      <c r="G188" s="99"/>
      <c r="H188" s="68"/>
      <c r="I188" s="76"/>
      <c r="J188" s="71"/>
      <c r="K188" s="72"/>
    </row>
    <row r="189" spans="3:11">
      <c r="C189" s="67"/>
      <c r="D189" s="68"/>
      <c r="E189" s="77"/>
      <c r="F189" s="77"/>
      <c r="G189" s="99"/>
      <c r="H189" s="68"/>
      <c r="I189" s="76"/>
      <c r="J189" s="71"/>
      <c r="K189" s="72"/>
    </row>
    <row r="190" spans="3:11">
      <c r="C190" s="67"/>
      <c r="D190" s="68"/>
      <c r="E190" s="77"/>
      <c r="F190" s="77"/>
      <c r="G190" s="99"/>
      <c r="H190" s="68"/>
      <c r="I190" s="76"/>
      <c r="J190" s="71"/>
      <c r="K190" s="72"/>
    </row>
    <row r="191" spans="3:11">
      <c r="C191" s="67"/>
      <c r="D191" s="68"/>
      <c r="E191" s="77"/>
      <c r="F191" s="77"/>
      <c r="G191" s="99"/>
      <c r="H191" s="68"/>
      <c r="I191" s="76"/>
      <c r="J191" s="71"/>
      <c r="K191" s="72"/>
    </row>
    <row r="192" spans="3:11">
      <c r="C192" s="67"/>
      <c r="D192" s="68"/>
      <c r="E192" s="77"/>
      <c r="F192" s="77"/>
      <c r="G192" s="99"/>
      <c r="H192" s="68"/>
      <c r="I192" s="76"/>
      <c r="J192" s="71"/>
      <c r="K192" s="72"/>
    </row>
    <row r="193" spans="1:18">
      <c r="C193" s="67"/>
      <c r="D193" s="68"/>
      <c r="E193" s="77"/>
      <c r="F193" s="77"/>
      <c r="G193" s="99"/>
      <c r="H193" s="68"/>
      <c r="I193" s="76"/>
      <c r="J193" s="71"/>
      <c r="K193" s="72"/>
    </row>
    <row r="194" spans="1:18">
      <c r="C194" s="67"/>
      <c r="D194" s="68"/>
      <c r="E194" s="77"/>
      <c r="F194" s="77"/>
      <c r="G194" s="99"/>
      <c r="H194" s="68"/>
      <c r="I194" s="76"/>
      <c r="J194" s="71"/>
      <c r="K194" s="72"/>
    </row>
    <row r="195" spans="1:18">
      <c r="C195" s="67"/>
      <c r="D195" s="68"/>
      <c r="E195" s="77"/>
      <c r="F195" s="77"/>
      <c r="G195" s="99"/>
      <c r="H195" s="68"/>
      <c r="I195" s="76"/>
      <c r="J195" s="71"/>
      <c r="K195" s="72"/>
    </row>
    <row r="196" spans="1:18">
      <c r="C196" s="67"/>
      <c r="D196" s="68"/>
      <c r="E196" s="77"/>
      <c r="F196" s="77"/>
      <c r="G196" s="99"/>
      <c r="H196" s="68"/>
      <c r="I196" s="76"/>
      <c r="J196" s="71"/>
      <c r="K196" s="72"/>
    </row>
    <row r="197" spans="1:18">
      <c r="C197" s="67"/>
      <c r="D197" s="68"/>
      <c r="E197" s="77"/>
      <c r="F197" s="77"/>
      <c r="G197" s="99"/>
      <c r="H197" s="68"/>
      <c r="I197" s="76"/>
      <c r="J197" s="71"/>
      <c r="K197" s="72"/>
    </row>
    <row r="198" spans="1:18">
      <c r="C198" s="67"/>
      <c r="D198" s="68"/>
      <c r="E198" s="77"/>
      <c r="F198" s="77"/>
      <c r="G198" s="99"/>
      <c r="H198" s="68"/>
      <c r="I198" s="76"/>
      <c r="J198" s="71"/>
      <c r="K198" s="72"/>
    </row>
    <row r="199" spans="1:18">
      <c r="C199" s="67"/>
      <c r="D199" s="68"/>
      <c r="E199" s="77"/>
      <c r="F199" s="77"/>
      <c r="G199" s="99"/>
      <c r="H199" s="68"/>
      <c r="I199" s="76"/>
      <c r="J199" s="71"/>
      <c r="K199" s="72"/>
    </row>
    <row r="200" spans="1:18">
      <c r="C200" s="67"/>
      <c r="D200" s="68"/>
      <c r="E200" s="77"/>
      <c r="F200" s="77"/>
      <c r="G200" s="99"/>
      <c r="H200" s="68"/>
      <c r="I200" s="76"/>
      <c r="J200" s="71"/>
      <c r="K200" s="72"/>
    </row>
    <row r="201" spans="1:18" ht="69.75" customHeight="1">
      <c r="C201" s="79"/>
      <c r="D201" s="75"/>
      <c r="E201" s="80"/>
      <c r="F201" s="80"/>
      <c r="G201" s="74"/>
      <c r="H201" s="75"/>
      <c r="I201" s="76"/>
      <c r="J201" s="76"/>
      <c r="K201" s="78"/>
    </row>
    <row r="202" spans="1:18" s="11" customFormat="1" ht="20.100000000000001" customHeight="1" thickBot="1">
      <c r="B202" s="51"/>
      <c r="C202" s="81"/>
      <c r="D202" s="82"/>
      <c r="E202" s="82"/>
      <c r="F202" s="82"/>
      <c r="G202" s="83"/>
      <c r="H202" s="82"/>
      <c r="I202" s="84"/>
      <c r="J202" s="85"/>
      <c r="K202" s="86"/>
      <c r="L202" s="12"/>
      <c r="M202" s="15"/>
      <c r="N202"/>
      <c r="O202"/>
      <c r="P202"/>
      <c r="Q202"/>
      <c r="R202"/>
    </row>
    <row r="203" spans="1:18" s="8" customFormat="1" ht="20.100000000000001" customHeight="1" thickBot="1">
      <c r="A203" s="7"/>
      <c r="B203" s="52"/>
      <c r="C203" s="87"/>
      <c r="D203" s="88"/>
      <c r="E203" s="89"/>
      <c r="F203" s="89"/>
      <c r="G203" s="89"/>
      <c r="H203" s="89"/>
      <c r="I203" s="89"/>
      <c r="J203" s="89"/>
      <c r="K203" s="90"/>
      <c r="L203" s="9"/>
      <c r="M203" s="15"/>
      <c r="N203"/>
      <c r="O203"/>
      <c r="P203"/>
      <c r="Q203"/>
      <c r="R203"/>
    </row>
    <row r="204" spans="1:18" s="8" customFormat="1" ht="20.100000000000001" customHeight="1" thickBot="1">
      <c r="A204" s="7"/>
      <c r="B204" s="52"/>
      <c r="C204" s="91"/>
      <c r="D204" s="92"/>
      <c r="E204" s="93"/>
      <c r="F204" s="93"/>
      <c r="G204" s="93"/>
      <c r="H204" s="93"/>
      <c r="I204" s="93"/>
      <c r="J204" s="93"/>
      <c r="K204" s="94"/>
      <c r="L204" s="9"/>
      <c r="M204" s="15"/>
      <c r="N204"/>
      <c r="O204"/>
      <c r="P204"/>
      <c r="Q204"/>
      <c r="R204"/>
    </row>
    <row r="205" spans="1:18">
      <c r="C205" s="96"/>
      <c r="D205" s="97"/>
      <c r="K205" s="56"/>
    </row>
    <row r="206" spans="1:18">
      <c r="C206" s="96"/>
      <c r="D206" s="97"/>
      <c r="K206" s="56"/>
    </row>
    <row r="207" spans="1:18" ht="24.9" customHeight="1">
      <c r="C207" s="57"/>
      <c r="D207" s="58"/>
      <c r="E207" s="59"/>
      <c r="F207" s="59"/>
      <c r="G207" s="60"/>
      <c r="H207" s="61"/>
      <c r="I207" s="61"/>
      <c r="J207" s="62"/>
      <c r="K207" s="63"/>
    </row>
    <row r="208" spans="1:18" ht="37.5" customHeight="1">
      <c r="C208" s="102"/>
      <c r="D208" s="103"/>
      <c r="E208" s="104"/>
      <c r="F208" s="104"/>
      <c r="G208" s="105"/>
      <c r="H208" s="68"/>
      <c r="I208" s="76"/>
      <c r="J208" s="71"/>
      <c r="K208" s="72"/>
    </row>
    <row r="209" spans="1:18">
      <c r="C209" s="102"/>
      <c r="D209" s="103"/>
      <c r="E209" s="104"/>
      <c r="F209" s="104"/>
      <c r="G209" s="105"/>
      <c r="H209" s="68"/>
      <c r="I209" s="76"/>
      <c r="J209" s="71"/>
      <c r="K209" s="72"/>
    </row>
    <row r="210" spans="1:18">
      <c r="C210" s="102"/>
      <c r="D210" s="103"/>
      <c r="E210" s="104"/>
      <c r="F210" s="104"/>
      <c r="G210" s="105"/>
      <c r="H210" s="68"/>
      <c r="I210" s="76"/>
      <c r="J210" s="71"/>
      <c r="K210" s="72"/>
    </row>
    <row r="211" spans="1:18">
      <c r="C211" s="102"/>
      <c r="D211" s="103"/>
      <c r="E211" s="104"/>
      <c r="F211" s="104"/>
      <c r="G211" s="105"/>
      <c r="H211" s="68"/>
      <c r="I211" s="76"/>
      <c r="J211" s="71"/>
      <c r="K211" s="72"/>
    </row>
    <row r="212" spans="1:18">
      <c r="C212" s="102"/>
      <c r="D212" s="103"/>
      <c r="E212" s="104"/>
      <c r="F212" s="104"/>
      <c r="G212" s="105"/>
      <c r="H212" s="68"/>
      <c r="I212" s="76"/>
      <c r="J212" s="71"/>
      <c r="K212" s="72"/>
    </row>
    <row r="213" spans="1:18">
      <c r="C213" s="106"/>
      <c r="D213" s="107"/>
      <c r="E213" s="104"/>
      <c r="F213" s="104"/>
      <c r="G213" s="105"/>
      <c r="H213" s="68"/>
      <c r="I213" s="76"/>
      <c r="J213" s="71"/>
      <c r="K213" s="72"/>
    </row>
    <row r="214" spans="1:18">
      <c r="C214" s="106"/>
      <c r="D214" s="107"/>
      <c r="E214" s="104"/>
      <c r="F214" s="104"/>
      <c r="G214" s="105"/>
      <c r="H214" s="68"/>
      <c r="I214" s="76"/>
      <c r="J214" s="71"/>
      <c r="K214" s="72"/>
    </row>
    <row r="215" spans="1:18">
      <c r="C215" s="106"/>
      <c r="D215" s="107"/>
      <c r="E215" s="108"/>
      <c r="F215" s="108"/>
      <c r="G215" s="109"/>
      <c r="H215" s="75"/>
      <c r="I215" s="76"/>
      <c r="J215" s="76"/>
      <c r="K215" s="78"/>
    </row>
    <row r="216" spans="1:18" s="11" customFormat="1" ht="20.100000000000001" customHeight="1" thickBot="1">
      <c r="B216" s="51"/>
      <c r="C216" s="81"/>
      <c r="D216" s="82"/>
      <c r="E216" s="82"/>
      <c r="F216" s="82"/>
      <c r="G216" s="83"/>
      <c r="H216" s="82"/>
      <c r="I216" s="84"/>
      <c r="J216" s="85"/>
      <c r="K216" s="86"/>
      <c r="L216" s="12"/>
      <c r="M216" s="15"/>
      <c r="N216"/>
      <c r="O216"/>
      <c r="P216"/>
      <c r="Q216"/>
      <c r="R216"/>
    </row>
    <row r="217" spans="1:18" s="8" customFormat="1" ht="20.100000000000001" customHeight="1" thickBot="1">
      <c r="A217" s="7"/>
      <c r="B217" s="52"/>
      <c r="C217" s="87"/>
      <c r="D217" s="88"/>
      <c r="E217" s="89"/>
      <c r="F217" s="89"/>
      <c r="G217" s="89"/>
      <c r="H217" s="89"/>
      <c r="I217" s="89"/>
      <c r="J217" s="89"/>
      <c r="K217" s="90"/>
      <c r="L217" s="9"/>
      <c r="M217" s="15"/>
      <c r="N217"/>
      <c r="O217"/>
      <c r="P217"/>
      <c r="Q217"/>
      <c r="R217"/>
    </row>
    <row r="218" spans="1:18" s="8" customFormat="1" ht="20.100000000000001" customHeight="1" thickBot="1">
      <c r="A218" s="7"/>
      <c r="B218" s="52"/>
      <c r="C218" s="91"/>
      <c r="D218" s="92"/>
      <c r="E218" s="93"/>
      <c r="F218" s="93"/>
      <c r="G218" s="93"/>
      <c r="H218" s="93"/>
      <c r="I218" s="93"/>
      <c r="J218" s="93"/>
      <c r="K218" s="94"/>
      <c r="L218" s="9"/>
      <c r="M218" s="15"/>
      <c r="N218"/>
      <c r="O218"/>
      <c r="P218"/>
      <c r="Q218"/>
      <c r="R218"/>
    </row>
    <row r="219" spans="1:18">
      <c r="C219" s="96"/>
      <c r="D219" s="97"/>
      <c r="K219" s="56"/>
    </row>
    <row r="220" spans="1:18">
      <c r="C220" s="96"/>
      <c r="D220" s="97"/>
      <c r="K220" s="56"/>
    </row>
    <row r="221" spans="1:18" ht="24.9" customHeight="1">
      <c r="C221" s="57"/>
      <c r="D221" s="58"/>
      <c r="E221" s="59"/>
      <c r="F221" s="59"/>
      <c r="G221" s="60"/>
      <c r="H221" s="61"/>
      <c r="I221" s="61"/>
      <c r="J221" s="62"/>
      <c r="K221" s="63"/>
    </row>
    <row r="222" spans="1:18" ht="65.099999999999994" customHeight="1">
      <c r="C222" s="79"/>
      <c r="D222" s="75"/>
      <c r="E222" s="73"/>
      <c r="F222" s="73"/>
      <c r="G222" s="99"/>
      <c r="H222" s="68"/>
      <c r="I222" s="76"/>
      <c r="J222" s="71"/>
      <c r="K222" s="72"/>
    </row>
    <row r="223" spans="1:18" ht="65.099999999999994" customHeight="1">
      <c r="C223" s="79"/>
      <c r="D223" s="75"/>
      <c r="E223" s="77"/>
      <c r="F223" s="77"/>
      <c r="G223" s="99"/>
      <c r="H223" s="68"/>
      <c r="I223" s="76"/>
      <c r="J223" s="71"/>
      <c r="K223" s="72"/>
    </row>
    <row r="224" spans="1:18" ht="45" customHeight="1">
      <c r="C224" s="79"/>
      <c r="D224" s="75"/>
      <c r="E224" s="77"/>
      <c r="F224" s="77"/>
      <c r="G224" s="99"/>
      <c r="H224" s="68"/>
      <c r="I224" s="76"/>
      <c r="J224" s="71"/>
      <c r="K224" s="72"/>
    </row>
    <row r="225" spans="3:11" ht="65.099999999999994" customHeight="1">
      <c r="C225" s="79"/>
      <c r="D225" s="75"/>
      <c r="E225" s="77"/>
      <c r="F225" s="77"/>
      <c r="G225" s="99"/>
      <c r="H225" s="68"/>
      <c r="I225" s="76"/>
      <c r="J225" s="71"/>
      <c r="K225" s="72"/>
    </row>
    <row r="226" spans="3:11" ht="65.099999999999994" customHeight="1">
      <c r="C226" s="79"/>
      <c r="D226" s="75"/>
      <c r="E226" s="77"/>
      <c r="F226" s="77"/>
      <c r="G226" s="99"/>
      <c r="H226" s="68"/>
      <c r="I226" s="76"/>
      <c r="J226" s="71"/>
      <c r="K226" s="72"/>
    </row>
    <row r="227" spans="3:11" ht="65.099999999999994" customHeight="1">
      <c r="C227" s="79"/>
      <c r="D227" s="75"/>
      <c r="E227" s="77"/>
      <c r="F227" s="77"/>
      <c r="G227" s="99"/>
      <c r="H227" s="68"/>
      <c r="I227" s="76"/>
      <c r="J227" s="71"/>
      <c r="K227" s="72"/>
    </row>
    <row r="228" spans="3:11" ht="65.099999999999994" customHeight="1">
      <c r="C228" s="79"/>
      <c r="D228" s="75"/>
      <c r="E228" s="77"/>
      <c r="F228" s="77"/>
      <c r="G228" s="99"/>
      <c r="H228" s="68"/>
      <c r="I228" s="76"/>
      <c r="J228" s="71"/>
      <c r="K228" s="72"/>
    </row>
    <row r="229" spans="3:11" ht="65.099999999999994" customHeight="1">
      <c r="C229" s="79"/>
      <c r="D229" s="75"/>
      <c r="E229" s="77"/>
      <c r="F229" s="77"/>
      <c r="G229" s="99"/>
      <c r="H229" s="68"/>
      <c r="I229" s="76"/>
      <c r="J229" s="71"/>
      <c r="K229" s="72"/>
    </row>
    <row r="230" spans="3:11" ht="65.099999999999994" customHeight="1">
      <c r="C230" s="79"/>
      <c r="D230" s="75"/>
      <c r="E230" s="77"/>
      <c r="F230" s="77"/>
      <c r="G230" s="99"/>
      <c r="H230" s="68"/>
      <c r="I230" s="76"/>
      <c r="J230" s="71"/>
      <c r="K230" s="72"/>
    </row>
    <row r="231" spans="3:11" ht="50.25" customHeight="1">
      <c r="C231" s="79"/>
      <c r="D231" s="75"/>
      <c r="E231" s="77"/>
      <c r="F231" s="77"/>
      <c r="G231" s="99"/>
      <c r="H231" s="68"/>
      <c r="I231" s="76"/>
      <c r="J231" s="71"/>
      <c r="K231" s="72"/>
    </row>
    <row r="232" spans="3:11" ht="50.25" customHeight="1">
      <c r="C232" s="79"/>
      <c r="D232" s="75"/>
      <c r="E232" s="73"/>
      <c r="F232" s="73"/>
      <c r="G232" s="99"/>
      <c r="H232" s="68"/>
      <c r="I232" s="76"/>
      <c r="J232" s="71"/>
      <c r="K232" s="72"/>
    </row>
    <row r="233" spans="3:11" ht="50.25" customHeight="1">
      <c r="C233" s="79"/>
      <c r="D233" s="75"/>
      <c r="E233" s="77"/>
      <c r="F233" s="77"/>
      <c r="G233" s="99"/>
      <c r="H233" s="68"/>
      <c r="I233" s="76"/>
      <c r="J233" s="71"/>
      <c r="K233" s="72"/>
    </row>
    <row r="234" spans="3:11" ht="50.25" customHeight="1">
      <c r="C234" s="79"/>
      <c r="D234" s="75"/>
      <c r="E234" s="77"/>
      <c r="F234" s="77"/>
      <c r="G234" s="99"/>
      <c r="H234" s="68"/>
      <c r="I234" s="76"/>
      <c r="J234" s="71"/>
      <c r="K234" s="72"/>
    </row>
    <row r="235" spans="3:11" ht="50.25" customHeight="1">
      <c r="C235" s="79"/>
      <c r="D235" s="75"/>
      <c r="E235" s="77"/>
      <c r="F235" s="77"/>
      <c r="G235" s="99"/>
      <c r="H235" s="68"/>
      <c r="I235" s="76"/>
      <c r="J235" s="71"/>
      <c r="K235" s="72"/>
    </row>
    <row r="236" spans="3:11" ht="50.25" customHeight="1">
      <c r="C236" s="79"/>
      <c r="D236" s="75"/>
      <c r="E236" s="77"/>
      <c r="F236" s="77"/>
      <c r="G236" s="99"/>
      <c r="H236" s="68"/>
      <c r="I236" s="76"/>
      <c r="J236" s="71"/>
      <c r="K236" s="72"/>
    </row>
    <row r="237" spans="3:11" ht="65.099999999999994" customHeight="1">
      <c r="C237" s="79"/>
      <c r="D237" s="75"/>
      <c r="E237" s="69"/>
      <c r="F237" s="69"/>
      <c r="G237" s="70"/>
      <c r="H237" s="68"/>
      <c r="I237" s="76"/>
      <c r="J237" s="71"/>
      <c r="K237" s="72"/>
    </row>
    <row r="238" spans="3:11">
      <c r="C238" s="79"/>
      <c r="D238" s="75"/>
      <c r="E238" s="77"/>
      <c r="F238" s="77"/>
      <c r="G238" s="99"/>
      <c r="H238" s="68"/>
      <c r="I238" s="76"/>
      <c r="J238" s="71"/>
      <c r="K238" s="72"/>
    </row>
    <row r="239" spans="3:11" ht="50.1" customHeight="1">
      <c r="C239" s="79"/>
      <c r="D239" s="75"/>
      <c r="E239" s="77"/>
      <c r="F239" s="77"/>
      <c r="G239" s="99"/>
      <c r="H239" s="68"/>
      <c r="I239" s="76"/>
      <c r="J239" s="71"/>
      <c r="K239" s="72"/>
    </row>
    <row r="240" spans="3:11" ht="50.1" customHeight="1">
      <c r="C240" s="79"/>
      <c r="D240" s="75"/>
      <c r="E240" s="80"/>
      <c r="F240" s="80"/>
      <c r="G240" s="74"/>
      <c r="H240" s="68"/>
      <c r="I240" s="76"/>
      <c r="J240" s="71"/>
      <c r="K240" s="72"/>
    </row>
    <row r="241" spans="1:18" ht="50.1" customHeight="1">
      <c r="C241" s="79"/>
      <c r="D241" s="75"/>
      <c r="E241" s="80"/>
      <c r="F241" s="80"/>
      <c r="G241" s="74"/>
      <c r="H241" s="68"/>
      <c r="I241" s="76"/>
      <c r="J241" s="71"/>
      <c r="K241" s="72"/>
    </row>
    <row r="242" spans="1:18" ht="50.1" customHeight="1">
      <c r="C242" s="79"/>
      <c r="D242" s="75"/>
      <c r="E242" s="80"/>
      <c r="F242" s="80"/>
      <c r="G242" s="74"/>
      <c r="H242" s="68"/>
      <c r="I242" s="76"/>
      <c r="J242" s="71"/>
      <c r="K242" s="72"/>
    </row>
    <row r="243" spans="1:18" ht="35.1" customHeight="1">
      <c r="C243" s="79"/>
      <c r="D243" s="75"/>
      <c r="E243" s="77"/>
      <c r="F243" s="77"/>
      <c r="G243" s="99"/>
      <c r="H243" s="68"/>
      <c r="I243" s="76"/>
      <c r="J243" s="71"/>
      <c r="K243" s="72"/>
    </row>
    <row r="244" spans="1:18" ht="35.1" customHeight="1">
      <c r="C244" s="79"/>
      <c r="D244" s="75"/>
      <c r="E244" s="77"/>
      <c r="F244" s="77"/>
      <c r="G244" s="99"/>
      <c r="H244" s="68"/>
      <c r="I244" s="76"/>
      <c r="J244" s="71"/>
      <c r="K244" s="72"/>
    </row>
    <row r="245" spans="1:18" ht="67.5" customHeight="1">
      <c r="C245" s="79"/>
      <c r="D245" s="75"/>
      <c r="E245" s="77"/>
      <c r="F245" s="77"/>
      <c r="G245" s="99"/>
      <c r="H245" s="68"/>
      <c r="I245" s="76"/>
      <c r="J245" s="71"/>
      <c r="K245" s="72"/>
    </row>
    <row r="246" spans="1:18" ht="54" customHeight="1">
      <c r="C246" s="79"/>
      <c r="D246" s="75"/>
      <c r="E246" s="77"/>
      <c r="F246" s="77"/>
      <c r="G246" s="99"/>
      <c r="H246" s="68"/>
      <c r="I246" s="76"/>
      <c r="J246" s="71"/>
      <c r="K246" s="72"/>
    </row>
    <row r="247" spans="1:18" ht="118.5" customHeight="1">
      <c r="C247" s="79"/>
      <c r="D247" s="75"/>
      <c r="E247" s="77"/>
      <c r="F247" s="77"/>
      <c r="G247" s="99"/>
      <c r="H247" s="75"/>
      <c r="I247" s="76"/>
      <c r="J247" s="76"/>
      <c r="K247" s="78"/>
    </row>
    <row r="248" spans="1:18" ht="50.1" customHeight="1">
      <c r="C248" s="79"/>
      <c r="D248" s="75"/>
      <c r="E248" s="80"/>
      <c r="F248" s="80"/>
      <c r="G248" s="74"/>
      <c r="H248" s="75"/>
      <c r="I248" s="76"/>
      <c r="J248" s="76"/>
      <c r="K248" s="78"/>
    </row>
    <row r="249" spans="1:18" ht="39.9" customHeight="1">
      <c r="C249" s="79"/>
      <c r="D249" s="75"/>
      <c r="E249" s="100"/>
      <c r="F249" s="100"/>
      <c r="G249" s="74"/>
      <c r="H249" s="75"/>
      <c r="I249" s="76"/>
      <c r="J249" s="76"/>
      <c r="K249" s="78"/>
    </row>
    <row r="250" spans="1:18">
      <c r="C250" s="79"/>
      <c r="D250" s="75"/>
      <c r="E250" s="100"/>
      <c r="F250" s="100"/>
      <c r="G250" s="74"/>
      <c r="H250" s="75"/>
      <c r="I250" s="76"/>
      <c r="J250" s="76"/>
      <c r="K250" s="78"/>
    </row>
    <row r="251" spans="1:18" ht="65.25" customHeight="1">
      <c r="C251" s="79"/>
      <c r="D251" s="75"/>
      <c r="E251" s="80"/>
      <c r="F251" s="80"/>
      <c r="G251" s="74"/>
      <c r="H251" s="75"/>
      <c r="I251" s="76"/>
      <c r="J251" s="76"/>
      <c r="K251" s="78"/>
    </row>
    <row r="252" spans="1:18">
      <c r="C252" s="79"/>
      <c r="D252" s="75"/>
      <c r="E252" s="80"/>
      <c r="F252" s="80"/>
      <c r="G252" s="74"/>
      <c r="H252" s="75"/>
      <c r="I252" s="76"/>
      <c r="J252" s="76"/>
      <c r="K252" s="78"/>
    </row>
    <row r="253" spans="1:18" s="11" customFormat="1" ht="20.100000000000001" customHeight="1" thickBot="1">
      <c r="B253" s="51"/>
      <c r="C253" s="81"/>
      <c r="D253" s="82"/>
      <c r="E253" s="82"/>
      <c r="F253" s="82"/>
      <c r="G253" s="83"/>
      <c r="H253" s="82"/>
      <c r="I253" s="84"/>
      <c r="J253" s="85"/>
      <c r="K253" s="86"/>
      <c r="L253" s="12"/>
      <c r="M253" s="15"/>
      <c r="N253"/>
      <c r="O253"/>
      <c r="P253"/>
      <c r="Q253"/>
      <c r="R253"/>
    </row>
    <row r="254" spans="1:18" s="8" customFormat="1" ht="20.100000000000001" customHeight="1" thickBot="1">
      <c r="A254" s="7"/>
      <c r="B254" s="52"/>
      <c r="C254" s="87"/>
      <c r="D254" s="88"/>
      <c r="E254" s="89"/>
      <c r="F254" s="89"/>
      <c r="G254" s="89"/>
      <c r="H254" s="89"/>
      <c r="I254" s="89"/>
      <c r="J254" s="89"/>
      <c r="K254" s="90"/>
      <c r="L254" s="9"/>
      <c r="M254" s="15"/>
      <c r="N254"/>
      <c r="O254"/>
      <c r="P254"/>
      <c r="Q254"/>
      <c r="R254"/>
    </row>
    <row r="255" spans="1:18" s="8" customFormat="1" ht="20.100000000000001" customHeight="1" thickBot="1">
      <c r="A255" s="7"/>
      <c r="B255" s="52"/>
      <c r="C255" s="91"/>
      <c r="D255" s="92"/>
      <c r="E255" s="93"/>
      <c r="F255" s="93"/>
      <c r="G255" s="93"/>
      <c r="H255" s="93"/>
      <c r="I255" s="93"/>
      <c r="J255" s="93"/>
      <c r="K255" s="94"/>
      <c r="L255" s="9"/>
      <c r="M255" s="15"/>
      <c r="N255"/>
      <c r="O255"/>
      <c r="P255"/>
      <c r="Q255"/>
      <c r="R255"/>
    </row>
    <row r="256" spans="1:18">
      <c r="C256" s="96"/>
      <c r="D256" s="97"/>
      <c r="K256" s="56"/>
    </row>
    <row r="257" spans="1:18">
      <c r="C257" s="96"/>
      <c r="D257" s="97"/>
      <c r="K257" s="56"/>
    </row>
    <row r="258" spans="1:18" ht="24.9" customHeight="1">
      <c r="C258" s="57"/>
      <c r="D258" s="58"/>
      <c r="E258" s="59"/>
      <c r="F258" s="59"/>
      <c r="G258" s="60"/>
      <c r="H258" s="61"/>
      <c r="I258" s="61"/>
      <c r="J258" s="62"/>
      <c r="K258" s="63"/>
    </row>
    <row r="259" spans="1:18">
      <c r="C259" s="79"/>
      <c r="D259" s="75"/>
      <c r="E259" s="77"/>
      <c r="F259" s="77"/>
      <c r="G259" s="99"/>
      <c r="H259" s="68"/>
      <c r="I259" s="76"/>
      <c r="J259" s="71"/>
      <c r="K259" s="72"/>
    </row>
    <row r="260" spans="1:18" ht="39.9" customHeight="1">
      <c r="C260" s="79"/>
      <c r="D260" s="75"/>
      <c r="E260" s="77"/>
      <c r="F260" s="77"/>
      <c r="G260" s="99"/>
      <c r="H260" s="68"/>
      <c r="I260" s="76"/>
      <c r="J260" s="71"/>
      <c r="K260" s="72"/>
    </row>
    <row r="261" spans="1:18" ht="24.9" customHeight="1">
      <c r="C261" s="79"/>
      <c r="D261" s="75"/>
      <c r="E261" s="77"/>
      <c r="F261" s="77"/>
      <c r="G261" s="99"/>
      <c r="H261" s="68"/>
      <c r="I261" s="76"/>
      <c r="J261" s="71"/>
      <c r="K261" s="72"/>
    </row>
    <row r="262" spans="1:18" ht="24.9" customHeight="1">
      <c r="C262" s="79"/>
      <c r="D262" s="75"/>
      <c r="E262" s="77"/>
      <c r="F262" s="77"/>
      <c r="G262" s="99"/>
      <c r="H262" s="68"/>
      <c r="I262" s="76"/>
      <c r="J262" s="71"/>
      <c r="K262" s="72"/>
    </row>
    <row r="263" spans="1:18" ht="39.75" customHeight="1">
      <c r="C263" s="79"/>
      <c r="D263" s="75"/>
      <c r="E263" s="77"/>
      <c r="F263" s="77"/>
      <c r="G263" s="99"/>
      <c r="H263" s="68"/>
      <c r="I263" s="76"/>
      <c r="J263" s="71"/>
      <c r="K263" s="72"/>
    </row>
    <row r="264" spans="1:18" ht="57" customHeight="1">
      <c r="C264" s="79"/>
      <c r="D264" s="75"/>
      <c r="E264" s="80"/>
      <c r="F264" s="80"/>
      <c r="G264" s="74"/>
      <c r="H264" s="75"/>
      <c r="I264" s="76"/>
      <c r="J264" s="76"/>
      <c r="K264" s="72"/>
    </row>
    <row r="265" spans="1:18" ht="71.25" customHeight="1">
      <c r="C265" s="79"/>
      <c r="D265" s="75"/>
      <c r="E265" s="80"/>
      <c r="F265" s="80"/>
      <c r="G265" s="74"/>
      <c r="H265" s="75"/>
      <c r="I265" s="76"/>
      <c r="J265" s="76"/>
      <c r="K265" s="78"/>
    </row>
    <row r="266" spans="1:18" s="11" customFormat="1" ht="20.100000000000001" customHeight="1" thickBot="1">
      <c r="B266" s="51"/>
      <c r="C266" s="81"/>
      <c r="D266" s="82"/>
      <c r="E266" s="82"/>
      <c r="F266" s="82"/>
      <c r="G266" s="83"/>
      <c r="H266" s="82"/>
      <c r="I266" s="84"/>
      <c r="J266" s="85"/>
      <c r="K266" s="86"/>
      <c r="L266" s="12"/>
      <c r="M266" s="15"/>
      <c r="N266"/>
      <c r="O266"/>
      <c r="P266"/>
      <c r="Q266"/>
      <c r="R266"/>
    </row>
    <row r="267" spans="1:18" s="8" customFormat="1" ht="20.100000000000001" customHeight="1" thickBot="1">
      <c r="A267" s="7"/>
      <c r="B267" s="52"/>
      <c r="C267" s="87"/>
      <c r="D267" s="88"/>
      <c r="E267" s="89"/>
      <c r="F267" s="89"/>
      <c r="G267" s="89"/>
      <c r="H267" s="89"/>
      <c r="I267" s="89"/>
      <c r="J267" s="89"/>
      <c r="K267" s="90"/>
      <c r="L267" s="9"/>
      <c r="M267" s="15"/>
      <c r="N267"/>
      <c r="O267"/>
      <c r="P267"/>
      <c r="Q267"/>
      <c r="R267"/>
    </row>
    <row r="268" spans="1:18" s="8" customFormat="1" ht="20.100000000000001" customHeight="1" thickBot="1">
      <c r="A268" s="7"/>
      <c r="B268" s="52"/>
      <c r="C268" s="91"/>
      <c r="D268" s="92"/>
      <c r="E268" s="93"/>
      <c r="F268" s="93"/>
      <c r="G268" s="93"/>
      <c r="H268" s="93"/>
      <c r="I268" s="93"/>
      <c r="J268" s="93"/>
      <c r="K268" s="94"/>
      <c r="L268" s="9"/>
      <c r="M268" s="15"/>
      <c r="N268"/>
      <c r="O268"/>
      <c r="P268"/>
      <c r="Q268"/>
      <c r="R268"/>
    </row>
    <row r="269" spans="1:18">
      <c r="C269" s="96"/>
      <c r="D269" s="97"/>
      <c r="K269" s="56"/>
    </row>
    <row r="270" spans="1:18">
      <c r="C270" s="96"/>
      <c r="D270" s="97"/>
      <c r="E270" s="47"/>
      <c r="F270" s="47"/>
      <c r="K270" s="56"/>
    </row>
    <row r="271" spans="1:18" ht="18" customHeight="1">
      <c r="C271" s="57"/>
      <c r="D271" s="58"/>
      <c r="E271" s="59"/>
      <c r="F271" s="59"/>
      <c r="G271" s="60"/>
      <c r="H271" s="61"/>
      <c r="I271" s="61"/>
      <c r="J271" s="62"/>
      <c r="K271" s="63"/>
    </row>
    <row r="272" spans="1:18">
      <c r="C272" s="79"/>
      <c r="D272" s="75"/>
      <c r="E272" s="69"/>
      <c r="F272" s="69"/>
      <c r="G272" s="70"/>
      <c r="H272" s="68"/>
      <c r="I272" s="76"/>
      <c r="J272" s="71"/>
      <c r="K272" s="72"/>
    </row>
    <row r="273" spans="1:18" ht="24.9" customHeight="1">
      <c r="C273" s="79"/>
      <c r="D273" s="75"/>
      <c r="E273" s="69"/>
      <c r="F273" s="69"/>
      <c r="G273" s="70"/>
      <c r="H273" s="68"/>
      <c r="I273" s="76"/>
      <c r="J273" s="71"/>
      <c r="K273" s="72"/>
    </row>
    <row r="274" spans="1:18">
      <c r="C274" s="79"/>
      <c r="D274" s="75"/>
      <c r="E274" s="95"/>
      <c r="F274" s="95"/>
      <c r="G274" s="70"/>
      <c r="H274" s="68"/>
      <c r="I274" s="76"/>
      <c r="J274" s="71"/>
      <c r="K274" s="72"/>
    </row>
    <row r="275" spans="1:18" ht="39.9" customHeight="1">
      <c r="C275" s="79"/>
      <c r="D275" s="75"/>
      <c r="E275" s="69"/>
      <c r="F275" s="69"/>
      <c r="G275" s="70"/>
      <c r="H275" s="68"/>
      <c r="I275" s="76"/>
      <c r="J275" s="71"/>
      <c r="K275" s="72"/>
    </row>
    <row r="276" spans="1:18" ht="63.75" customHeight="1">
      <c r="C276" s="79"/>
      <c r="D276" s="75"/>
      <c r="E276" s="69"/>
      <c r="F276" s="69"/>
      <c r="G276" s="70"/>
      <c r="H276" s="68"/>
      <c r="I276" s="76"/>
      <c r="J276" s="71"/>
      <c r="K276" s="72"/>
    </row>
    <row r="277" spans="1:18" ht="44.25" customHeight="1">
      <c r="C277" s="79"/>
      <c r="D277" s="75"/>
      <c r="E277" s="69"/>
      <c r="F277" s="69"/>
      <c r="G277" s="70"/>
      <c r="H277" s="68"/>
      <c r="I277" s="76"/>
      <c r="J277" s="71"/>
      <c r="K277" s="72"/>
    </row>
    <row r="278" spans="1:18" ht="54.75" customHeight="1">
      <c r="C278" s="79"/>
      <c r="D278" s="75"/>
      <c r="E278" s="69"/>
      <c r="F278" s="69"/>
      <c r="G278" s="70"/>
      <c r="H278" s="68"/>
      <c r="I278" s="76"/>
      <c r="J278" s="71"/>
      <c r="K278" s="72"/>
    </row>
    <row r="279" spans="1:18">
      <c r="C279" s="79"/>
      <c r="D279" s="75"/>
      <c r="E279" s="69"/>
      <c r="F279" s="69"/>
      <c r="G279" s="70"/>
      <c r="H279" s="68"/>
      <c r="I279" s="76"/>
      <c r="J279" s="71"/>
      <c r="K279" s="72"/>
    </row>
    <row r="280" spans="1:18" ht="24.9" customHeight="1">
      <c r="C280" s="79"/>
      <c r="D280" s="75"/>
      <c r="E280" s="69"/>
      <c r="F280" s="69"/>
      <c r="G280" s="70"/>
      <c r="H280" s="68"/>
      <c r="I280" s="76"/>
      <c r="J280" s="71"/>
      <c r="K280" s="72"/>
    </row>
    <row r="281" spans="1:18" ht="35.25" customHeight="1">
      <c r="C281" s="79"/>
      <c r="D281" s="75"/>
      <c r="E281" s="69"/>
      <c r="F281" s="69"/>
      <c r="G281" s="70"/>
      <c r="H281" s="68"/>
      <c r="I281" s="76"/>
      <c r="J281" s="71"/>
      <c r="K281" s="72"/>
    </row>
    <row r="282" spans="1:18" ht="24.9" customHeight="1">
      <c r="C282" s="79"/>
      <c r="D282" s="75"/>
      <c r="E282" s="69"/>
      <c r="F282" s="69"/>
      <c r="G282" s="70"/>
      <c r="H282" s="68"/>
      <c r="I282" s="76"/>
      <c r="J282" s="71"/>
      <c r="K282" s="72"/>
    </row>
    <row r="283" spans="1:18" ht="24.9" customHeight="1">
      <c r="C283" s="79"/>
      <c r="D283" s="75"/>
      <c r="E283" s="80"/>
      <c r="F283" s="80"/>
      <c r="G283" s="74"/>
      <c r="H283" s="75"/>
      <c r="I283" s="76"/>
      <c r="J283" s="76"/>
      <c r="K283" s="78"/>
    </row>
    <row r="284" spans="1:18" ht="39.9" customHeight="1">
      <c r="C284" s="79"/>
      <c r="D284" s="75"/>
      <c r="E284" s="80"/>
      <c r="F284" s="80"/>
      <c r="G284" s="74"/>
      <c r="H284" s="75"/>
      <c r="I284" s="76"/>
      <c r="J284" s="76"/>
      <c r="K284" s="78"/>
    </row>
    <row r="285" spans="1:18" ht="39.9" customHeight="1">
      <c r="C285" s="79"/>
      <c r="D285" s="75"/>
      <c r="E285" s="80"/>
      <c r="F285" s="80"/>
      <c r="G285" s="74"/>
      <c r="H285" s="75"/>
      <c r="I285" s="76"/>
      <c r="J285" s="76"/>
      <c r="K285" s="78"/>
    </row>
    <row r="286" spans="1:18" s="11" customFormat="1" ht="20.100000000000001" customHeight="1" thickBot="1">
      <c r="B286" s="51"/>
      <c r="C286" s="81"/>
      <c r="D286" s="82"/>
      <c r="E286" s="82"/>
      <c r="F286" s="82"/>
      <c r="G286" s="83"/>
      <c r="H286" s="82"/>
      <c r="I286" s="84"/>
      <c r="J286" s="85"/>
      <c r="K286" s="86"/>
      <c r="L286" s="12"/>
      <c r="M286" s="15"/>
      <c r="N286"/>
      <c r="O286"/>
      <c r="P286"/>
      <c r="Q286"/>
      <c r="R286"/>
    </row>
    <row r="287" spans="1:18" s="8" customFormat="1" ht="20.100000000000001" customHeight="1" thickBot="1">
      <c r="A287" s="7"/>
      <c r="B287" s="52"/>
      <c r="C287" s="87"/>
      <c r="D287" s="88"/>
      <c r="E287" s="89"/>
      <c r="F287" s="89"/>
      <c r="G287" s="89"/>
      <c r="H287" s="89"/>
      <c r="I287" s="89"/>
      <c r="J287" s="89"/>
      <c r="K287" s="90"/>
      <c r="L287" s="9"/>
      <c r="M287" s="15"/>
      <c r="N287"/>
      <c r="O287"/>
      <c r="P287"/>
      <c r="Q287"/>
      <c r="R287"/>
    </row>
    <row r="288" spans="1:18" s="8" customFormat="1" ht="20.100000000000001" customHeight="1" thickBot="1">
      <c r="A288" s="7"/>
      <c r="B288" s="52"/>
      <c r="C288" s="91"/>
      <c r="D288" s="92"/>
      <c r="E288" s="93"/>
      <c r="F288" s="93"/>
      <c r="G288" s="93"/>
      <c r="H288" s="93"/>
      <c r="I288" s="93"/>
      <c r="J288" s="93"/>
      <c r="K288" s="94"/>
      <c r="L288" s="9"/>
      <c r="M288" s="15"/>
      <c r="N288"/>
      <c r="O288"/>
      <c r="P288"/>
      <c r="Q288"/>
      <c r="R288"/>
    </row>
    <row r="289" spans="3:11">
      <c r="C289" s="96"/>
      <c r="D289" s="97"/>
      <c r="K289" s="56"/>
    </row>
    <row r="290" spans="3:11">
      <c r="C290" s="96"/>
      <c r="D290" s="97"/>
      <c r="K290" s="56"/>
    </row>
    <row r="291" spans="3:11" ht="18" customHeight="1">
      <c r="C291" s="57"/>
      <c r="D291" s="58"/>
      <c r="E291" s="59"/>
      <c r="F291" s="59"/>
      <c r="G291" s="60"/>
      <c r="H291" s="61"/>
      <c r="I291" s="61"/>
      <c r="J291" s="62"/>
      <c r="K291" s="63"/>
    </row>
    <row r="292" spans="3:11" ht="18" customHeight="1">
      <c r="C292" s="57"/>
      <c r="D292" s="58"/>
      <c r="E292" s="59"/>
      <c r="F292" s="59"/>
      <c r="G292" s="60"/>
      <c r="H292" s="61"/>
      <c r="I292" s="61"/>
      <c r="J292" s="62"/>
      <c r="K292" s="101"/>
    </row>
    <row r="293" spans="3:11" ht="47.25" customHeight="1">
      <c r="C293" s="110"/>
      <c r="D293" s="111"/>
      <c r="E293" s="112"/>
      <c r="F293" s="112"/>
      <c r="G293" s="74"/>
      <c r="H293" s="113"/>
      <c r="I293" s="76"/>
      <c r="J293" s="71"/>
      <c r="K293" s="72"/>
    </row>
    <row r="294" spans="3:11">
      <c r="C294" s="110"/>
      <c r="D294" s="111"/>
      <c r="E294" s="112"/>
      <c r="F294" s="112"/>
      <c r="G294" s="74"/>
      <c r="H294" s="113"/>
      <c r="I294" s="76"/>
      <c r="J294" s="71"/>
      <c r="K294" s="72"/>
    </row>
    <row r="295" spans="3:11">
      <c r="C295" s="110"/>
      <c r="D295" s="111"/>
      <c r="E295" s="112"/>
      <c r="F295" s="112"/>
      <c r="G295" s="74"/>
      <c r="H295" s="113"/>
      <c r="I295" s="76"/>
      <c r="J295" s="71"/>
      <c r="K295" s="72"/>
    </row>
    <row r="296" spans="3:11" ht="33.75" customHeight="1">
      <c r="C296" s="110"/>
      <c r="D296" s="111"/>
      <c r="E296" s="112"/>
      <c r="F296" s="112"/>
      <c r="G296" s="74"/>
      <c r="H296" s="113"/>
      <c r="I296" s="76"/>
      <c r="J296" s="71"/>
      <c r="K296" s="72"/>
    </row>
    <row r="297" spans="3:11">
      <c r="C297" s="110"/>
      <c r="D297" s="111"/>
      <c r="E297" s="112"/>
      <c r="F297" s="112"/>
      <c r="G297" s="74"/>
      <c r="H297" s="113"/>
      <c r="I297" s="76"/>
      <c r="J297" s="71"/>
      <c r="K297" s="72"/>
    </row>
    <row r="298" spans="3:11" ht="47.25" customHeight="1">
      <c r="C298" s="110"/>
      <c r="D298" s="111"/>
      <c r="E298" s="112"/>
      <c r="F298" s="112"/>
      <c r="G298" s="74"/>
      <c r="H298" s="113"/>
      <c r="I298" s="76"/>
      <c r="J298" s="71"/>
      <c r="K298" s="72"/>
    </row>
    <row r="299" spans="3:11">
      <c r="C299" s="110"/>
      <c r="D299" s="111"/>
      <c r="E299" s="112"/>
      <c r="F299" s="112"/>
      <c r="G299" s="74"/>
      <c r="H299" s="113"/>
      <c r="I299" s="76"/>
      <c r="J299" s="71"/>
      <c r="K299" s="72"/>
    </row>
    <row r="300" spans="3:11" ht="33" customHeight="1">
      <c r="C300" s="110"/>
      <c r="D300" s="111"/>
      <c r="E300" s="114"/>
      <c r="F300" s="114"/>
      <c r="G300" s="74"/>
      <c r="H300" s="113"/>
      <c r="I300" s="76"/>
      <c r="J300" s="71"/>
      <c r="K300" s="72"/>
    </row>
    <row r="301" spans="3:11" ht="51" customHeight="1">
      <c r="C301" s="110"/>
      <c r="D301" s="111"/>
      <c r="E301" s="112"/>
      <c r="F301" s="112"/>
      <c r="G301" s="74"/>
      <c r="H301" s="113"/>
      <c r="I301" s="76"/>
      <c r="J301" s="71"/>
      <c r="K301" s="72"/>
    </row>
    <row r="302" spans="3:11">
      <c r="C302" s="110"/>
      <c r="D302" s="111"/>
      <c r="E302" s="112"/>
      <c r="F302" s="112"/>
      <c r="G302" s="74"/>
      <c r="H302" s="113"/>
      <c r="I302" s="76"/>
      <c r="J302" s="71"/>
      <c r="K302" s="72"/>
    </row>
    <row r="303" spans="3:11">
      <c r="C303" s="110"/>
      <c r="D303" s="111"/>
      <c r="E303" s="112"/>
      <c r="F303" s="112"/>
      <c r="G303" s="74"/>
      <c r="H303" s="113"/>
      <c r="I303" s="76"/>
      <c r="J303" s="71"/>
      <c r="K303" s="72"/>
    </row>
    <row r="304" spans="3:11">
      <c r="C304" s="110"/>
      <c r="D304" s="111"/>
      <c r="E304" s="112"/>
      <c r="F304" s="112"/>
      <c r="G304" s="74"/>
      <c r="H304" s="113"/>
      <c r="I304" s="76"/>
      <c r="J304" s="71"/>
      <c r="K304" s="72"/>
    </row>
    <row r="305" spans="3:11" ht="48.75" customHeight="1">
      <c r="C305" s="110"/>
      <c r="D305" s="111"/>
      <c r="E305" s="112"/>
      <c r="F305" s="112"/>
      <c r="G305" s="74"/>
      <c r="H305" s="113"/>
      <c r="I305" s="76"/>
      <c r="J305" s="71"/>
      <c r="K305" s="72"/>
    </row>
    <row r="306" spans="3:11">
      <c r="C306" s="110"/>
      <c r="D306" s="111"/>
      <c r="E306" s="112"/>
      <c r="F306" s="112"/>
      <c r="G306" s="74"/>
      <c r="H306" s="113"/>
      <c r="I306" s="76"/>
      <c r="J306" s="71"/>
      <c r="K306" s="72"/>
    </row>
    <row r="307" spans="3:11" ht="53.25" customHeight="1">
      <c r="C307" s="110"/>
      <c r="D307" s="111"/>
      <c r="E307" s="112"/>
      <c r="F307" s="112"/>
      <c r="G307" s="74"/>
      <c r="H307" s="113"/>
      <c r="I307" s="76"/>
      <c r="J307" s="71"/>
      <c r="K307" s="72"/>
    </row>
    <row r="308" spans="3:11" ht="53.25" customHeight="1">
      <c r="C308" s="110"/>
      <c r="D308" s="111"/>
      <c r="E308" s="112"/>
      <c r="F308" s="112"/>
      <c r="G308" s="74"/>
      <c r="H308" s="113"/>
      <c r="I308" s="76"/>
      <c r="J308" s="71"/>
      <c r="K308" s="72"/>
    </row>
    <row r="309" spans="3:11">
      <c r="C309" s="110"/>
      <c r="D309" s="111"/>
      <c r="E309" s="112"/>
      <c r="F309" s="112"/>
      <c r="G309" s="74"/>
      <c r="H309" s="113"/>
      <c r="I309" s="76"/>
      <c r="J309" s="71"/>
      <c r="K309" s="72"/>
    </row>
    <row r="310" spans="3:11">
      <c r="C310" s="110"/>
      <c r="D310" s="111"/>
      <c r="E310" s="112"/>
      <c r="F310" s="112"/>
      <c r="G310" s="74"/>
      <c r="H310" s="113"/>
      <c r="I310" s="76"/>
      <c r="J310" s="71"/>
      <c r="K310" s="72"/>
    </row>
    <row r="311" spans="3:11">
      <c r="C311" s="110"/>
      <c r="D311" s="111"/>
      <c r="E311" s="112"/>
      <c r="F311" s="112"/>
      <c r="G311" s="74"/>
      <c r="H311" s="113"/>
      <c r="I311" s="76"/>
      <c r="J311" s="71"/>
      <c r="K311" s="72"/>
    </row>
    <row r="312" spans="3:11">
      <c r="C312" s="57"/>
      <c r="D312" s="58"/>
      <c r="E312" s="59"/>
      <c r="F312" s="59"/>
      <c r="G312" s="60"/>
      <c r="H312" s="61"/>
      <c r="I312" s="61"/>
      <c r="J312" s="62"/>
      <c r="K312" s="101"/>
    </row>
    <row r="313" spans="3:11" ht="64.5" customHeight="1">
      <c r="C313" s="110"/>
      <c r="D313" s="111"/>
      <c r="E313" s="112"/>
      <c r="F313" s="112"/>
      <c r="G313" s="74"/>
      <c r="H313" s="113"/>
      <c r="I313" s="71"/>
      <c r="J313" s="71"/>
      <c r="K313" s="72"/>
    </row>
    <row r="314" spans="3:11">
      <c r="C314" s="110"/>
      <c r="D314" s="111"/>
      <c r="E314" s="112"/>
      <c r="F314" s="112"/>
      <c r="G314" s="74"/>
      <c r="H314" s="113"/>
      <c r="I314" s="71"/>
      <c r="J314" s="71"/>
      <c r="K314" s="72"/>
    </row>
    <row r="315" spans="3:11">
      <c r="C315" s="110"/>
      <c r="D315" s="111"/>
      <c r="E315" s="112"/>
      <c r="F315" s="112"/>
      <c r="G315" s="74"/>
      <c r="H315" s="113"/>
      <c r="I315" s="71"/>
      <c r="J315" s="71"/>
      <c r="K315" s="72"/>
    </row>
    <row r="316" spans="3:11" ht="20.100000000000001" customHeight="1">
      <c r="C316" s="57"/>
      <c r="D316" s="58"/>
      <c r="E316" s="59"/>
      <c r="F316" s="59"/>
      <c r="G316" s="60"/>
      <c r="H316" s="61"/>
      <c r="I316" s="61"/>
      <c r="J316" s="62"/>
      <c r="K316" s="101"/>
    </row>
    <row r="317" spans="3:11">
      <c r="C317" s="110"/>
      <c r="D317" s="111"/>
      <c r="E317" s="112"/>
      <c r="F317" s="112"/>
      <c r="G317" s="74"/>
      <c r="H317" s="113"/>
      <c r="I317" s="76"/>
      <c r="J317" s="71"/>
      <c r="K317" s="72"/>
    </row>
    <row r="318" spans="3:11">
      <c r="C318" s="110"/>
      <c r="D318" s="111"/>
      <c r="E318" s="112"/>
      <c r="F318" s="112"/>
      <c r="G318" s="74"/>
      <c r="H318" s="113"/>
      <c r="I318" s="76"/>
      <c r="J318" s="71"/>
      <c r="K318" s="72"/>
    </row>
    <row r="319" spans="3:11">
      <c r="C319" s="110"/>
      <c r="D319" s="111"/>
      <c r="E319" s="112"/>
      <c r="F319" s="112"/>
      <c r="G319" s="74"/>
      <c r="H319" s="113"/>
      <c r="I319" s="76"/>
      <c r="J319" s="71"/>
      <c r="K319" s="72"/>
    </row>
    <row r="320" spans="3:11">
      <c r="C320" s="110"/>
      <c r="D320" s="111"/>
      <c r="E320" s="112"/>
      <c r="F320" s="112"/>
      <c r="G320" s="74"/>
      <c r="H320" s="113"/>
      <c r="I320" s="76"/>
      <c r="J320" s="71"/>
      <c r="K320" s="72"/>
    </row>
    <row r="321" spans="3:11">
      <c r="C321" s="110"/>
      <c r="D321" s="111"/>
      <c r="E321" s="112"/>
      <c r="F321" s="112"/>
      <c r="G321" s="74"/>
      <c r="H321" s="113"/>
      <c r="I321" s="76"/>
      <c r="J321" s="71"/>
      <c r="K321" s="72"/>
    </row>
    <row r="322" spans="3:11">
      <c r="C322" s="110"/>
      <c r="D322" s="111"/>
      <c r="E322" s="112"/>
      <c r="F322" s="112"/>
      <c r="G322" s="74"/>
      <c r="H322" s="113"/>
      <c r="I322" s="76"/>
      <c r="J322" s="71"/>
      <c r="K322" s="72"/>
    </row>
    <row r="323" spans="3:11">
      <c r="C323" s="110"/>
      <c r="D323" s="111"/>
      <c r="E323" s="112"/>
      <c r="F323" s="112"/>
      <c r="G323" s="74"/>
      <c r="H323" s="113"/>
      <c r="I323" s="76"/>
      <c r="J323" s="71"/>
      <c r="K323" s="72"/>
    </row>
    <row r="324" spans="3:11">
      <c r="C324" s="110"/>
      <c r="D324" s="111"/>
      <c r="E324" s="112"/>
      <c r="F324" s="112"/>
      <c r="G324" s="74"/>
      <c r="H324" s="113"/>
      <c r="I324" s="76"/>
      <c r="J324" s="71"/>
      <c r="K324" s="72"/>
    </row>
    <row r="325" spans="3:11">
      <c r="C325" s="110"/>
      <c r="D325" s="111"/>
      <c r="E325" s="114"/>
      <c r="F325" s="114"/>
      <c r="G325" s="74"/>
      <c r="H325" s="113"/>
      <c r="I325" s="76"/>
      <c r="J325" s="71"/>
      <c r="K325" s="72"/>
    </row>
    <row r="326" spans="3:11" ht="89.25" customHeight="1">
      <c r="C326" s="110"/>
      <c r="D326" s="111"/>
      <c r="E326" s="112"/>
      <c r="F326" s="112"/>
      <c r="G326" s="74"/>
      <c r="H326" s="113"/>
      <c r="I326" s="76"/>
      <c r="J326" s="71"/>
      <c r="K326" s="72"/>
    </row>
    <row r="327" spans="3:11">
      <c r="C327" s="110"/>
      <c r="D327" s="111"/>
      <c r="E327" s="112"/>
      <c r="F327" s="112"/>
      <c r="G327" s="74"/>
      <c r="H327" s="113"/>
      <c r="I327" s="76"/>
      <c r="J327" s="71"/>
      <c r="K327" s="72"/>
    </row>
    <row r="328" spans="3:11">
      <c r="C328" s="110"/>
      <c r="D328" s="111"/>
      <c r="E328" s="112"/>
      <c r="F328" s="112"/>
      <c r="G328" s="74"/>
      <c r="H328" s="113"/>
      <c r="I328" s="76"/>
      <c r="J328" s="71"/>
      <c r="K328" s="72"/>
    </row>
    <row r="329" spans="3:11" ht="20.100000000000001" customHeight="1">
      <c r="C329" s="57"/>
      <c r="D329" s="58"/>
      <c r="E329" s="59"/>
      <c r="F329" s="59"/>
      <c r="G329" s="60"/>
      <c r="H329" s="61"/>
      <c r="I329" s="61"/>
      <c r="J329" s="62"/>
      <c r="K329" s="101"/>
    </row>
    <row r="330" spans="3:11">
      <c r="C330" s="110"/>
      <c r="D330" s="111"/>
      <c r="E330" s="112"/>
      <c r="F330" s="112"/>
      <c r="G330" s="74"/>
      <c r="H330" s="113"/>
      <c r="I330" s="76"/>
      <c r="J330" s="71"/>
      <c r="K330" s="72"/>
    </row>
    <row r="331" spans="3:11">
      <c r="C331" s="110"/>
      <c r="D331" s="111"/>
      <c r="E331" s="112"/>
      <c r="F331" s="112"/>
      <c r="G331" s="74"/>
      <c r="H331" s="113"/>
      <c r="I331" s="76"/>
      <c r="J331" s="71"/>
      <c r="K331" s="72"/>
    </row>
    <row r="332" spans="3:11">
      <c r="C332" s="110"/>
      <c r="D332" s="111"/>
      <c r="E332" s="112"/>
      <c r="F332" s="112"/>
      <c r="G332" s="74"/>
      <c r="H332" s="113"/>
      <c r="I332" s="76"/>
      <c r="J332" s="71"/>
      <c r="K332" s="72"/>
    </row>
    <row r="333" spans="3:11" ht="72" customHeight="1">
      <c r="C333" s="110"/>
      <c r="D333" s="111"/>
      <c r="E333" s="112"/>
      <c r="F333" s="112"/>
      <c r="G333" s="74"/>
      <c r="H333" s="113"/>
      <c r="I333" s="76"/>
      <c r="J333" s="71"/>
      <c r="K333" s="72"/>
    </row>
    <row r="334" spans="3:11">
      <c r="C334" s="110"/>
      <c r="D334" s="111"/>
      <c r="E334" s="112"/>
      <c r="F334" s="112"/>
      <c r="G334" s="74"/>
      <c r="H334" s="113"/>
      <c r="I334" s="76"/>
      <c r="J334" s="71"/>
      <c r="K334" s="72"/>
    </row>
    <row r="335" spans="3:11">
      <c r="C335" s="110"/>
      <c r="D335" s="111"/>
      <c r="E335" s="112"/>
      <c r="F335" s="112"/>
      <c r="G335" s="74"/>
      <c r="H335" s="113"/>
      <c r="I335" s="76"/>
      <c r="J335" s="71"/>
      <c r="K335" s="72"/>
    </row>
    <row r="336" spans="3:11" ht="72.75" customHeight="1">
      <c r="C336" s="110"/>
      <c r="D336" s="111"/>
      <c r="E336" s="112"/>
      <c r="F336" s="112"/>
      <c r="G336" s="74"/>
      <c r="H336" s="113"/>
      <c r="I336" s="76"/>
      <c r="J336" s="71"/>
      <c r="K336" s="72"/>
    </row>
    <row r="337" spans="3:11">
      <c r="C337" s="110"/>
      <c r="D337" s="111"/>
      <c r="E337" s="112"/>
      <c r="F337" s="112"/>
      <c r="G337" s="74"/>
      <c r="H337" s="113"/>
      <c r="I337" s="76"/>
      <c r="J337" s="71"/>
      <c r="K337" s="72"/>
    </row>
    <row r="338" spans="3:11" ht="69.75" customHeight="1">
      <c r="C338" s="110"/>
      <c r="D338" s="111"/>
      <c r="E338" s="112"/>
      <c r="F338" s="112"/>
      <c r="G338" s="74"/>
      <c r="H338" s="113"/>
      <c r="I338" s="76"/>
      <c r="J338" s="71"/>
      <c r="K338" s="72"/>
    </row>
    <row r="339" spans="3:11" ht="81.75" customHeight="1">
      <c r="C339" s="110"/>
      <c r="D339" s="111"/>
      <c r="E339" s="112"/>
      <c r="F339" s="112"/>
      <c r="G339" s="74"/>
      <c r="H339" s="113"/>
      <c r="I339" s="76"/>
      <c r="J339" s="71"/>
      <c r="K339" s="72"/>
    </row>
    <row r="340" spans="3:11">
      <c r="C340" s="110"/>
      <c r="D340" s="111"/>
      <c r="E340" s="112"/>
      <c r="F340" s="112"/>
      <c r="G340" s="74"/>
      <c r="H340" s="113"/>
      <c r="I340" s="76"/>
      <c r="J340" s="71"/>
      <c r="K340" s="72"/>
    </row>
    <row r="341" spans="3:11" ht="69.75" customHeight="1">
      <c r="C341" s="110"/>
      <c r="D341" s="111"/>
      <c r="E341" s="112"/>
      <c r="F341" s="112"/>
      <c r="G341" s="74"/>
      <c r="H341" s="113"/>
      <c r="I341" s="76"/>
      <c r="J341" s="71"/>
      <c r="K341" s="72"/>
    </row>
    <row r="342" spans="3:11" ht="20.100000000000001" customHeight="1">
      <c r="C342" s="57"/>
      <c r="D342" s="58"/>
      <c r="E342" s="59"/>
      <c r="F342" s="59"/>
      <c r="G342" s="60"/>
      <c r="H342" s="61"/>
      <c r="I342" s="61"/>
      <c r="J342" s="62"/>
      <c r="K342" s="101"/>
    </row>
    <row r="343" spans="3:11" ht="36" customHeight="1">
      <c r="C343" s="110"/>
      <c r="D343" s="111"/>
      <c r="E343" s="112"/>
      <c r="F343" s="112"/>
      <c r="G343" s="74"/>
      <c r="H343" s="113"/>
      <c r="I343" s="76"/>
      <c r="J343" s="71"/>
      <c r="K343" s="72"/>
    </row>
    <row r="344" spans="3:11" ht="36" customHeight="1">
      <c r="C344" s="110"/>
      <c r="D344" s="111"/>
      <c r="E344" s="112"/>
      <c r="F344" s="112"/>
      <c r="G344" s="74"/>
      <c r="H344" s="113"/>
      <c r="I344" s="76"/>
      <c r="J344" s="71"/>
      <c r="K344" s="72"/>
    </row>
    <row r="345" spans="3:11" ht="36" customHeight="1">
      <c r="C345" s="110"/>
      <c r="D345" s="111"/>
      <c r="E345" s="112"/>
      <c r="F345" s="112"/>
      <c r="G345" s="74"/>
      <c r="H345" s="113"/>
      <c r="I345" s="76"/>
      <c r="J345" s="71"/>
      <c r="K345" s="72"/>
    </row>
    <row r="346" spans="3:11" ht="36" customHeight="1">
      <c r="C346" s="110"/>
      <c r="D346" s="111"/>
      <c r="E346" s="112"/>
      <c r="F346" s="112"/>
      <c r="G346" s="74"/>
      <c r="H346" s="113"/>
      <c r="I346" s="76"/>
      <c r="J346" s="71"/>
      <c r="K346" s="72"/>
    </row>
    <row r="347" spans="3:11">
      <c r="C347" s="110"/>
      <c r="D347" s="111"/>
      <c r="E347" s="112"/>
      <c r="F347" s="112"/>
      <c r="G347" s="74"/>
      <c r="H347" s="113"/>
      <c r="I347" s="76"/>
      <c r="J347" s="71"/>
      <c r="K347" s="72"/>
    </row>
    <row r="348" spans="3:11">
      <c r="C348" s="110"/>
      <c r="D348" s="111"/>
      <c r="E348" s="114"/>
      <c r="F348" s="114"/>
      <c r="G348" s="74"/>
      <c r="H348" s="113"/>
      <c r="I348" s="76"/>
      <c r="J348" s="71"/>
      <c r="K348" s="72"/>
    </row>
    <row r="349" spans="3:11">
      <c r="C349" s="110"/>
      <c r="D349" s="111"/>
      <c r="E349" s="112"/>
      <c r="F349" s="112"/>
      <c r="G349" s="74"/>
      <c r="H349" s="113"/>
      <c r="I349" s="76"/>
      <c r="J349" s="71"/>
      <c r="K349" s="72"/>
    </row>
    <row r="350" spans="3:11">
      <c r="C350" s="110"/>
      <c r="D350" s="111"/>
      <c r="E350" s="112"/>
      <c r="F350" s="112"/>
      <c r="G350" s="74"/>
      <c r="H350" s="113"/>
      <c r="I350" s="76"/>
      <c r="J350" s="71"/>
      <c r="K350" s="72"/>
    </row>
    <row r="351" spans="3:11">
      <c r="C351" s="110"/>
      <c r="D351" s="111"/>
      <c r="E351" s="112"/>
      <c r="F351" s="112"/>
      <c r="G351" s="74"/>
      <c r="H351" s="113"/>
      <c r="I351" s="76"/>
      <c r="J351" s="71"/>
      <c r="K351" s="72"/>
    </row>
    <row r="352" spans="3:11" ht="72.75" customHeight="1">
      <c r="C352" s="110"/>
      <c r="D352" s="111"/>
      <c r="E352" s="112"/>
      <c r="F352" s="112"/>
      <c r="G352" s="74"/>
      <c r="H352" s="113"/>
      <c r="I352" s="76"/>
      <c r="J352" s="71"/>
      <c r="K352" s="72"/>
    </row>
    <row r="353" spans="3:11">
      <c r="C353" s="110"/>
      <c r="D353" s="111"/>
      <c r="E353" s="112"/>
      <c r="F353" s="112"/>
      <c r="G353" s="74"/>
      <c r="H353" s="113"/>
      <c r="I353" s="76"/>
      <c r="J353" s="71"/>
      <c r="K353" s="72"/>
    </row>
    <row r="354" spans="3:11">
      <c r="C354" s="110"/>
      <c r="D354" s="111"/>
      <c r="E354" s="112"/>
      <c r="F354" s="112"/>
      <c r="G354" s="74"/>
      <c r="H354" s="113"/>
      <c r="I354" s="76"/>
      <c r="J354" s="71"/>
      <c r="K354" s="72"/>
    </row>
    <row r="355" spans="3:11">
      <c r="C355" s="110"/>
      <c r="D355" s="111"/>
      <c r="E355" s="112"/>
      <c r="F355" s="112"/>
      <c r="G355" s="74"/>
      <c r="H355" s="113"/>
      <c r="I355" s="76"/>
      <c r="J355" s="71"/>
      <c r="K355" s="72"/>
    </row>
    <row r="356" spans="3:11">
      <c r="C356" s="110"/>
      <c r="D356" s="111"/>
      <c r="E356" s="112"/>
      <c r="F356" s="112"/>
      <c r="G356" s="74"/>
      <c r="H356" s="113"/>
      <c r="I356" s="76"/>
      <c r="J356" s="71"/>
      <c r="K356" s="72"/>
    </row>
    <row r="357" spans="3:11">
      <c r="C357" s="110"/>
      <c r="D357" s="111"/>
      <c r="E357" s="112"/>
      <c r="F357" s="112"/>
      <c r="G357" s="74"/>
      <c r="H357" s="113"/>
      <c r="I357" s="76"/>
      <c r="J357" s="71"/>
      <c r="K357" s="72"/>
    </row>
    <row r="358" spans="3:11">
      <c r="C358" s="110"/>
      <c r="D358" s="111"/>
      <c r="E358" s="112"/>
      <c r="F358" s="112"/>
      <c r="G358" s="74"/>
      <c r="H358" s="113"/>
      <c r="I358" s="76"/>
      <c r="J358" s="71"/>
      <c r="K358" s="72"/>
    </row>
    <row r="359" spans="3:11">
      <c r="C359" s="110"/>
      <c r="D359" s="111"/>
      <c r="E359" s="112"/>
      <c r="F359" s="112"/>
      <c r="G359" s="74"/>
      <c r="H359" s="113"/>
      <c r="I359" s="76"/>
      <c r="J359" s="71"/>
      <c r="K359" s="72"/>
    </row>
    <row r="360" spans="3:11">
      <c r="C360" s="110"/>
      <c r="D360" s="111"/>
      <c r="E360" s="112"/>
      <c r="F360" s="112"/>
      <c r="G360" s="74"/>
      <c r="H360" s="113"/>
      <c r="I360" s="76"/>
      <c r="J360" s="71"/>
      <c r="K360" s="72"/>
    </row>
    <row r="361" spans="3:11">
      <c r="C361" s="110"/>
      <c r="D361" s="111"/>
      <c r="E361" s="112"/>
      <c r="F361" s="112"/>
      <c r="G361" s="74"/>
      <c r="H361" s="113"/>
      <c r="I361" s="76"/>
      <c r="J361" s="71"/>
      <c r="K361" s="72"/>
    </row>
    <row r="362" spans="3:11">
      <c r="C362" s="110"/>
      <c r="D362" s="111"/>
      <c r="E362" s="112"/>
      <c r="F362" s="112"/>
      <c r="G362" s="74"/>
      <c r="H362" s="113"/>
      <c r="I362" s="76"/>
      <c r="J362" s="71"/>
      <c r="K362" s="72"/>
    </row>
    <row r="363" spans="3:11">
      <c r="C363" s="110"/>
      <c r="D363" s="111"/>
      <c r="E363" s="112"/>
      <c r="F363" s="112"/>
      <c r="G363" s="74"/>
      <c r="H363" s="113"/>
      <c r="I363" s="76"/>
      <c r="J363" s="71"/>
      <c r="K363" s="72"/>
    </row>
    <row r="364" spans="3:11">
      <c r="C364" s="110"/>
      <c r="D364" s="111"/>
      <c r="E364" s="112"/>
      <c r="F364" s="112"/>
      <c r="G364" s="74"/>
      <c r="H364" s="113"/>
      <c r="I364" s="76"/>
      <c r="J364" s="71"/>
      <c r="K364" s="72"/>
    </row>
    <row r="365" spans="3:11">
      <c r="C365" s="110"/>
      <c r="D365" s="111"/>
      <c r="E365" s="112"/>
      <c r="F365" s="112"/>
      <c r="G365" s="74"/>
      <c r="H365" s="113"/>
      <c r="I365" s="76"/>
      <c r="J365" s="71"/>
      <c r="K365" s="72"/>
    </row>
    <row r="366" spans="3:11">
      <c r="C366" s="110"/>
      <c r="D366" s="111"/>
      <c r="E366" s="112"/>
      <c r="F366" s="112"/>
      <c r="G366" s="74"/>
      <c r="H366" s="113"/>
      <c r="I366" s="76"/>
      <c r="J366" s="71"/>
      <c r="K366" s="72"/>
    </row>
    <row r="367" spans="3:11" ht="24.9" customHeight="1">
      <c r="C367" s="57"/>
      <c r="D367" s="58"/>
      <c r="E367" s="115"/>
      <c r="F367" s="115"/>
      <c r="G367" s="60"/>
      <c r="H367" s="61"/>
      <c r="I367" s="61"/>
      <c r="J367" s="62"/>
      <c r="K367" s="101"/>
    </row>
    <row r="368" spans="3:11">
      <c r="C368" s="110"/>
      <c r="D368" s="111"/>
      <c r="E368" s="112"/>
      <c r="F368" s="112"/>
      <c r="G368" s="74"/>
      <c r="H368" s="113"/>
      <c r="I368" s="76"/>
      <c r="J368" s="71"/>
      <c r="K368" s="72"/>
    </row>
    <row r="369" spans="3:11">
      <c r="C369" s="110"/>
      <c r="D369" s="111"/>
      <c r="E369" s="112"/>
      <c r="F369" s="112"/>
      <c r="G369" s="74"/>
      <c r="H369" s="113"/>
      <c r="I369" s="76"/>
      <c r="J369" s="71"/>
      <c r="K369" s="72"/>
    </row>
    <row r="370" spans="3:11">
      <c r="C370" s="110"/>
      <c r="D370" s="111"/>
      <c r="E370" s="112"/>
      <c r="F370" s="112"/>
      <c r="G370" s="74"/>
      <c r="H370" s="113"/>
      <c r="I370" s="76"/>
      <c r="J370" s="71"/>
      <c r="K370" s="72"/>
    </row>
    <row r="371" spans="3:11">
      <c r="C371" s="110"/>
      <c r="D371" s="111"/>
      <c r="E371" s="112"/>
      <c r="F371" s="112"/>
      <c r="G371" s="74"/>
      <c r="H371" s="113"/>
      <c r="I371" s="76"/>
      <c r="J371" s="71"/>
      <c r="K371" s="72"/>
    </row>
    <row r="372" spans="3:11">
      <c r="C372" s="110"/>
      <c r="D372" s="111"/>
      <c r="E372" s="112"/>
      <c r="F372" s="112"/>
      <c r="G372" s="74"/>
      <c r="H372" s="113"/>
      <c r="I372" s="76"/>
      <c r="J372" s="71"/>
      <c r="K372" s="72"/>
    </row>
    <row r="373" spans="3:11">
      <c r="C373" s="110"/>
      <c r="D373" s="111"/>
      <c r="E373" s="112"/>
      <c r="F373" s="112"/>
      <c r="G373" s="74"/>
      <c r="H373" s="113"/>
      <c r="I373" s="76"/>
      <c r="J373" s="71"/>
      <c r="K373" s="72"/>
    </row>
    <row r="374" spans="3:11">
      <c r="C374" s="110"/>
      <c r="D374" s="111"/>
      <c r="E374" s="112"/>
      <c r="F374" s="112"/>
      <c r="G374" s="74"/>
      <c r="H374" s="113"/>
      <c r="I374" s="76"/>
      <c r="J374" s="71"/>
      <c r="K374" s="72"/>
    </row>
    <row r="375" spans="3:11">
      <c r="C375" s="110"/>
      <c r="D375" s="111"/>
      <c r="E375" s="112"/>
      <c r="F375" s="112"/>
      <c r="G375" s="74"/>
      <c r="H375" s="113"/>
      <c r="I375" s="76"/>
      <c r="J375" s="71"/>
      <c r="K375" s="72"/>
    </row>
    <row r="376" spans="3:11">
      <c r="C376" s="110"/>
      <c r="D376" s="111"/>
      <c r="E376" s="114"/>
      <c r="F376" s="114"/>
      <c r="G376" s="74"/>
      <c r="H376" s="113"/>
      <c r="I376" s="76"/>
      <c r="J376" s="71"/>
      <c r="K376" s="72"/>
    </row>
    <row r="377" spans="3:11">
      <c r="C377" s="110"/>
      <c r="D377" s="111"/>
      <c r="E377" s="114"/>
      <c r="F377" s="114"/>
      <c r="G377" s="74"/>
      <c r="H377" s="113"/>
      <c r="I377" s="76"/>
      <c r="J377" s="71"/>
      <c r="K377" s="72"/>
    </row>
    <row r="378" spans="3:11" ht="33" customHeight="1">
      <c r="C378" s="110"/>
      <c r="D378" s="111"/>
      <c r="E378" s="112"/>
      <c r="F378" s="112"/>
      <c r="G378" s="74"/>
      <c r="H378" s="113"/>
      <c r="I378" s="76"/>
      <c r="J378" s="71"/>
      <c r="K378" s="72"/>
    </row>
    <row r="379" spans="3:11">
      <c r="C379" s="110"/>
      <c r="D379" s="111"/>
      <c r="E379" s="112"/>
      <c r="F379" s="112"/>
      <c r="G379" s="74"/>
      <c r="H379" s="113"/>
      <c r="I379" s="76"/>
      <c r="J379" s="71"/>
      <c r="K379" s="72"/>
    </row>
    <row r="380" spans="3:11">
      <c r="C380" s="110"/>
      <c r="D380" s="111"/>
      <c r="E380" s="112"/>
      <c r="F380" s="112"/>
      <c r="G380" s="74"/>
      <c r="H380" s="113"/>
      <c r="I380" s="76"/>
      <c r="J380" s="71"/>
      <c r="K380" s="72"/>
    </row>
    <row r="381" spans="3:11">
      <c r="C381" s="110"/>
      <c r="D381" s="111"/>
      <c r="E381" s="112"/>
      <c r="F381" s="112"/>
      <c r="G381" s="74"/>
      <c r="H381" s="113"/>
      <c r="I381" s="76"/>
      <c r="J381" s="71"/>
      <c r="K381" s="72"/>
    </row>
    <row r="382" spans="3:11">
      <c r="C382" s="110"/>
      <c r="D382" s="111"/>
      <c r="E382" s="112"/>
      <c r="F382" s="112"/>
      <c r="G382" s="74"/>
      <c r="H382" s="113"/>
      <c r="I382" s="76"/>
      <c r="J382" s="71"/>
      <c r="K382" s="72"/>
    </row>
    <row r="383" spans="3:11">
      <c r="C383" s="110"/>
      <c r="D383" s="111"/>
      <c r="E383" s="112"/>
      <c r="F383" s="112"/>
      <c r="G383" s="74"/>
      <c r="H383" s="113"/>
      <c r="I383" s="76"/>
      <c r="J383" s="71"/>
      <c r="K383" s="72"/>
    </row>
    <row r="384" spans="3:11">
      <c r="C384" s="110"/>
      <c r="D384" s="111"/>
      <c r="E384" s="112"/>
      <c r="F384" s="112"/>
      <c r="G384" s="74"/>
      <c r="H384" s="113"/>
      <c r="I384" s="76"/>
      <c r="J384" s="71"/>
      <c r="K384" s="72"/>
    </row>
    <row r="385" spans="3:36">
      <c r="C385" s="110"/>
      <c r="D385" s="111"/>
      <c r="E385" s="112"/>
      <c r="F385" s="112"/>
      <c r="G385" s="74"/>
      <c r="H385" s="113"/>
      <c r="I385" s="76"/>
      <c r="J385" s="71"/>
      <c r="K385" s="72"/>
    </row>
    <row r="386" spans="3:36">
      <c r="C386" s="110"/>
      <c r="D386" s="111"/>
      <c r="E386" s="112"/>
      <c r="F386" s="112"/>
      <c r="G386" s="74"/>
      <c r="H386" s="113"/>
      <c r="I386" s="76"/>
      <c r="J386" s="71"/>
      <c r="K386" s="72"/>
    </row>
    <row r="387" spans="3:36">
      <c r="C387" s="110"/>
      <c r="D387" s="111"/>
      <c r="E387" s="112"/>
      <c r="F387" s="112"/>
      <c r="G387" s="74"/>
      <c r="H387" s="113"/>
      <c r="I387" s="76"/>
      <c r="J387" s="71"/>
      <c r="K387" s="72"/>
    </row>
    <row r="388" spans="3:36">
      <c r="C388" s="110"/>
      <c r="D388" s="111"/>
      <c r="E388" s="112"/>
      <c r="F388" s="112"/>
      <c r="G388" s="74"/>
      <c r="H388" s="113"/>
      <c r="I388" s="76"/>
      <c r="J388" s="71"/>
      <c r="K388" s="72"/>
    </row>
    <row r="389" spans="3:36">
      <c r="C389" s="110"/>
      <c r="D389" s="111"/>
      <c r="E389" s="112"/>
      <c r="F389" s="112"/>
      <c r="G389" s="74"/>
      <c r="H389" s="113"/>
      <c r="I389" s="76"/>
      <c r="J389" s="71"/>
      <c r="K389" s="72"/>
    </row>
    <row r="390" spans="3:36" ht="24.9" customHeight="1">
      <c r="C390" s="57"/>
      <c r="D390" s="58"/>
      <c r="E390" s="59"/>
      <c r="F390" s="59"/>
      <c r="G390" s="60"/>
      <c r="H390" s="61"/>
      <c r="I390" s="61"/>
      <c r="J390" s="62"/>
      <c r="K390" s="101"/>
    </row>
    <row r="391" spans="3:36" ht="50.25" customHeight="1">
      <c r="C391" s="110"/>
      <c r="D391" s="111"/>
      <c r="E391" s="112"/>
      <c r="F391" s="112"/>
      <c r="G391" s="74"/>
      <c r="H391" s="113"/>
      <c r="I391" s="76"/>
      <c r="J391" s="71"/>
      <c r="K391" s="72"/>
    </row>
    <row r="392" spans="3:36">
      <c r="C392" s="110"/>
      <c r="D392" s="111"/>
      <c r="E392" s="112"/>
      <c r="F392" s="112"/>
      <c r="G392" s="74"/>
      <c r="H392" s="113"/>
      <c r="I392" s="76"/>
      <c r="J392" s="71"/>
      <c r="K392" s="72"/>
    </row>
    <row r="393" spans="3:36">
      <c r="C393" s="110"/>
      <c r="D393" s="111"/>
      <c r="E393" s="112"/>
      <c r="F393" s="112"/>
      <c r="G393" s="74"/>
      <c r="H393" s="113"/>
      <c r="I393" s="76"/>
      <c r="J393" s="71"/>
      <c r="K393" s="72"/>
    </row>
    <row r="394" spans="3:36">
      <c r="C394" s="110"/>
      <c r="D394" s="111"/>
      <c r="E394" s="112"/>
      <c r="F394" s="112"/>
      <c r="G394" s="74"/>
      <c r="H394" s="113"/>
      <c r="I394" s="76"/>
      <c r="J394" s="71"/>
      <c r="K394" s="72"/>
    </row>
    <row r="395" spans="3:36">
      <c r="C395" s="110"/>
      <c r="D395" s="111"/>
      <c r="E395" s="112"/>
      <c r="F395" s="112"/>
      <c r="G395" s="74"/>
      <c r="H395" s="113"/>
      <c r="I395" s="76"/>
      <c r="J395" s="71"/>
      <c r="K395" s="72"/>
    </row>
    <row r="396" spans="3:36">
      <c r="C396" s="110"/>
      <c r="D396" s="111"/>
      <c r="E396" s="112"/>
      <c r="F396" s="112"/>
      <c r="G396" s="74"/>
      <c r="H396" s="113"/>
      <c r="I396" s="76"/>
      <c r="J396" s="71"/>
      <c r="K396" s="72"/>
    </row>
    <row r="397" spans="3:36">
      <c r="C397" s="110"/>
      <c r="D397" s="111"/>
      <c r="E397" s="112"/>
      <c r="F397" s="112"/>
      <c r="G397" s="74"/>
      <c r="H397" s="113"/>
      <c r="I397" s="76"/>
      <c r="J397" s="71"/>
      <c r="K397" s="72"/>
    </row>
    <row r="398" spans="3:36">
      <c r="C398" s="110"/>
      <c r="D398" s="111"/>
      <c r="E398" s="112"/>
      <c r="F398" s="112"/>
      <c r="G398" s="74"/>
      <c r="H398" s="113"/>
      <c r="I398" s="76"/>
      <c r="J398" s="71"/>
      <c r="K398" s="72"/>
      <c r="AJ398" s="1">
        <v>30</v>
      </c>
    </row>
    <row r="399" spans="3:36">
      <c r="C399" s="110"/>
      <c r="D399" s="111"/>
      <c r="E399" s="114"/>
      <c r="F399" s="114"/>
      <c r="G399" s="74"/>
      <c r="H399" s="113"/>
      <c r="I399" s="76"/>
      <c r="J399" s="71"/>
      <c r="K399" s="72"/>
    </row>
    <row r="400" spans="3:36">
      <c r="C400" s="110"/>
      <c r="D400" s="111"/>
      <c r="E400" s="112"/>
      <c r="F400" s="112"/>
      <c r="G400" s="74"/>
      <c r="H400" s="113"/>
      <c r="I400" s="76"/>
      <c r="J400" s="71"/>
      <c r="K400" s="72"/>
    </row>
    <row r="401" spans="2:18">
      <c r="C401" s="110"/>
      <c r="D401" s="111"/>
      <c r="E401" s="114"/>
      <c r="F401" s="114"/>
      <c r="G401" s="74"/>
      <c r="H401" s="113"/>
      <c r="I401" s="76"/>
      <c r="J401" s="71"/>
      <c r="K401" s="72"/>
    </row>
    <row r="402" spans="2:18">
      <c r="C402" s="110"/>
      <c r="D402" s="111"/>
      <c r="E402" s="112"/>
      <c r="F402" s="112"/>
      <c r="G402" s="74"/>
      <c r="H402" s="113"/>
      <c r="I402" s="76"/>
      <c r="J402" s="71"/>
      <c r="K402" s="72"/>
    </row>
    <row r="403" spans="2:18">
      <c r="C403" s="110"/>
      <c r="D403" s="111"/>
      <c r="E403" s="112"/>
      <c r="F403" s="112"/>
      <c r="G403" s="74"/>
      <c r="H403" s="113"/>
      <c r="I403" s="76"/>
      <c r="J403" s="71"/>
      <c r="K403" s="72"/>
    </row>
    <row r="404" spans="2:18">
      <c r="C404" s="110"/>
      <c r="D404" s="111"/>
      <c r="E404" s="114"/>
      <c r="F404" s="114"/>
      <c r="G404" s="74"/>
      <c r="H404" s="113"/>
      <c r="I404" s="76"/>
      <c r="J404" s="71"/>
      <c r="K404" s="72"/>
    </row>
    <row r="405" spans="2:18">
      <c r="C405" s="110"/>
      <c r="D405" s="111"/>
      <c r="E405" s="112"/>
      <c r="F405" s="112"/>
      <c r="G405" s="74"/>
      <c r="H405" s="113"/>
      <c r="I405" s="76"/>
      <c r="J405" s="71"/>
      <c r="K405" s="72"/>
    </row>
    <row r="406" spans="2:18">
      <c r="C406" s="110"/>
      <c r="D406" s="111"/>
      <c r="E406" s="112"/>
      <c r="F406" s="112"/>
      <c r="G406" s="74"/>
      <c r="H406" s="113"/>
      <c r="I406" s="76"/>
      <c r="J406" s="71"/>
      <c r="K406" s="72"/>
    </row>
    <row r="407" spans="2:18">
      <c r="C407" s="110"/>
      <c r="D407" s="111"/>
      <c r="E407" s="112"/>
      <c r="F407" s="112"/>
      <c r="G407" s="74"/>
      <c r="H407" s="113"/>
      <c r="I407" s="76"/>
      <c r="J407" s="71"/>
      <c r="K407" s="72"/>
    </row>
    <row r="408" spans="2:18">
      <c r="C408" s="110"/>
      <c r="D408" s="111"/>
      <c r="E408" s="114"/>
      <c r="F408" s="114"/>
      <c r="G408" s="74"/>
      <c r="H408" s="113"/>
      <c r="I408" s="76"/>
      <c r="J408" s="71"/>
      <c r="K408" s="72"/>
    </row>
    <row r="409" spans="2:18" ht="20.100000000000001" customHeight="1">
      <c r="C409" s="57"/>
      <c r="D409" s="58"/>
      <c r="E409" s="115"/>
      <c r="F409" s="115"/>
      <c r="G409" s="60"/>
      <c r="H409" s="61"/>
      <c r="I409" s="61"/>
      <c r="J409" s="62"/>
      <c r="K409" s="101"/>
    </row>
    <row r="410" spans="2:18" ht="20.100000000000001" customHeight="1">
      <c r="C410" s="110"/>
      <c r="D410" s="111"/>
      <c r="E410" s="112"/>
      <c r="F410" s="112"/>
      <c r="G410" s="74"/>
      <c r="H410" s="113"/>
      <c r="I410" s="76"/>
      <c r="J410" s="76"/>
      <c r="K410" s="78"/>
    </row>
    <row r="411" spans="2:18">
      <c r="C411" s="110"/>
      <c r="D411" s="111"/>
      <c r="E411" s="112"/>
      <c r="F411" s="112"/>
      <c r="G411" s="74"/>
      <c r="H411" s="113"/>
      <c r="I411" s="76"/>
      <c r="J411" s="76"/>
      <c r="K411" s="78"/>
    </row>
    <row r="412" spans="2:18" ht="20.100000000000001" customHeight="1">
      <c r="C412" s="110"/>
      <c r="D412" s="111"/>
      <c r="E412" s="112"/>
      <c r="F412" s="112"/>
      <c r="G412" s="74"/>
      <c r="H412" s="113"/>
      <c r="I412" s="76"/>
      <c r="J412" s="76"/>
      <c r="K412" s="78"/>
    </row>
    <row r="413" spans="2:18" ht="20.100000000000001" customHeight="1">
      <c r="C413" s="110"/>
      <c r="D413" s="111"/>
      <c r="E413" s="112"/>
      <c r="F413" s="112"/>
      <c r="G413" s="74"/>
      <c r="H413" s="113"/>
      <c r="I413" s="76"/>
      <c r="J413" s="76"/>
      <c r="K413" s="78"/>
    </row>
    <row r="414" spans="2:18" ht="20.100000000000001" customHeight="1">
      <c r="C414" s="110"/>
      <c r="D414" s="111"/>
      <c r="E414" s="112"/>
      <c r="F414" s="112"/>
      <c r="G414" s="74"/>
      <c r="H414" s="113"/>
      <c r="I414" s="76"/>
      <c r="J414" s="76"/>
      <c r="K414" s="78"/>
    </row>
    <row r="415" spans="2:18" ht="35.1" customHeight="1">
      <c r="C415" s="110"/>
      <c r="D415" s="111"/>
      <c r="E415" s="112"/>
      <c r="F415" s="112"/>
      <c r="G415" s="74"/>
      <c r="H415" s="113"/>
      <c r="I415" s="76"/>
      <c r="J415" s="76"/>
      <c r="K415" s="78"/>
    </row>
    <row r="416" spans="2:18" s="11" customFormat="1" ht="20.100000000000001" customHeight="1" thickBot="1">
      <c r="B416" s="51"/>
      <c r="C416" s="81"/>
      <c r="D416" s="82"/>
      <c r="E416" s="82"/>
      <c r="F416" s="82"/>
      <c r="G416" s="83"/>
      <c r="H416" s="82"/>
      <c r="I416" s="84"/>
      <c r="J416" s="85"/>
      <c r="K416" s="86"/>
      <c r="L416" s="12"/>
      <c r="M416" s="15"/>
      <c r="N416"/>
      <c r="O416"/>
      <c r="P416"/>
      <c r="Q416"/>
      <c r="R416"/>
    </row>
    <row r="417" spans="1:18" s="8" customFormat="1" ht="20.100000000000001" customHeight="1" thickBot="1">
      <c r="A417" s="7"/>
      <c r="B417" s="52"/>
      <c r="C417" s="87"/>
      <c r="D417" s="88"/>
      <c r="E417" s="89"/>
      <c r="F417" s="89"/>
      <c r="G417" s="89"/>
      <c r="H417" s="89"/>
      <c r="I417" s="89"/>
      <c r="J417" s="89"/>
      <c r="K417" s="90"/>
      <c r="L417" s="9"/>
      <c r="M417" s="15"/>
      <c r="N417"/>
      <c r="O417"/>
      <c r="P417"/>
      <c r="Q417"/>
      <c r="R417"/>
    </row>
    <row r="418" spans="1:18" s="8" customFormat="1" ht="20.100000000000001" customHeight="1" thickBot="1">
      <c r="A418" s="7"/>
      <c r="B418" s="52"/>
      <c r="C418" s="91"/>
      <c r="D418" s="92"/>
      <c r="E418" s="93"/>
      <c r="F418" s="93"/>
      <c r="G418" s="93"/>
      <c r="H418" s="93"/>
      <c r="I418" s="93"/>
      <c r="J418" s="93"/>
      <c r="K418" s="94"/>
      <c r="L418" s="9"/>
      <c r="M418" s="15"/>
      <c r="N418"/>
      <c r="O418"/>
      <c r="P418"/>
      <c r="Q418"/>
      <c r="R418"/>
    </row>
    <row r="419" spans="1:18" ht="20.100000000000001" customHeight="1">
      <c r="C419" s="96"/>
      <c r="D419" s="97"/>
      <c r="K419" s="56"/>
    </row>
    <row r="420" spans="1:18" ht="20.100000000000001" customHeight="1">
      <c r="C420" s="96"/>
      <c r="D420" s="97"/>
      <c r="K420" s="56"/>
    </row>
    <row r="421" spans="1:18" ht="20.100000000000001" customHeight="1">
      <c r="C421" s="57"/>
      <c r="D421" s="58"/>
      <c r="E421" s="59"/>
      <c r="F421" s="59"/>
      <c r="G421" s="60"/>
      <c r="H421" s="61"/>
      <c r="I421" s="61"/>
      <c r="J421" s="62"/>
      <c r="K421" s="63"/>
    </row>
    <row r="422" spans="1:18" ht="24.9" customHeight="1">
      <c r="C422" s="57"/>
      <c r="D422" s="58"/>
      <c r="E422" s="59"/>
      <c r="F422" s="59"/>
      <c r="G422" s="60"/>
      <c r="H422" s="61"/>
      <c r="I422" s="61"/>
      <c r="J422" s="62"/>
      <c r="K422" s="101"/>
    </row>
    <row r="423" spans="1:18">
      <c r="C423" s="110"/>
      <c r="D423" s="111"/>
      <c r="E423" s="112"/>
      <c r="F423" s="112"/>
      <c r="G423" s="74"/>
      <c r="H423" s="113"/>
      <c r="I423" s="76"/>
      <c r="J423" s="76"/>
      <c r="K423" s="78"/>
    </row>
    <row r="424" spans="1:18">
      <c r="C424" s="110"/>
      <c r="D424" s="111"/>
      <c r="E424" s="112"/>
      <c r="F424" s="112"/>
      <c r="G424" s="74"/>
      <c r="H424" s="113"/>
      <c r="I424" s="76"/>
      <c r="J424" s="76"/>
      <c r="K424" s="78"/>
    </row>
    <row r="425" spans="1:18">
      <c r="C425" s="110"/>
      <c r="D425" s="111"/>
      <c r="E425" s="114"/>
      <c r="F425" s="114"/>
      <c r="G425" s="74"/>
      <c r="H425" s="113"/>
      <c r="I425" s="76"/>
      <c r="J425" s="76"/>
      <c r="K425" s="78"/>
    </row>
    <row r="426" spans="1:18">
      <c r="C426" s="110"/>
      <c r="D426" s="111"/>
      <c r="E426" s="112"/>
      <c r="F426" s="112"/>
      <c r="G426" s="74"/>
      <c r="H426" s="113"/>
      <c r="I426" s="76"/>
      <c r="J426" s="76"/>
      <c r="K426" s="78"/>
    </row>
    <row r="427" spans="1:18">
      <c r="C427" s="110"/>
      <c r="D427" s="111"/>
      <c r="E427" s="112"/>
      <c r="F427" s="112"/>
      <c r="G427" s="74"/>
      <c r="H427" s="113"/>
      <c r="I427" s="76"/>
      <c r="J427" s="76"/>
      <c r="K427" s="78"/>
    </row>
    <row r="428" spans="1:18">
      <c r="C428" s="110"/>
      <c r="D428" s="111"/>
      <c r="E428" s="112"/>
      <c r="F428" s="112"/>
      <c r="G428" s="74"/>
      <c r="H428" s="113"/>
      <c r="I428" s="76"/>
      <c r="J428" s="76"/>
      <c r="K428" s="78"/>
    </row>
    <row r="429" spans="1:18">
      <c r="C429" s="110"/>
      <c r="D429" s="111"/>
      <c r="E429" s="114"/>
      <c r="F429" s="114"/>
      <c r="G429" s="74"/>
      <c r="H429" s="113"/>
      <c r="I429" s="76"/>
      <c r="J429" s="76"/>
      <c r="K429" s="78"/>
    </row>
    <row r="430" spans="1:18">
      <c r="C430" s="110"/>
      <c r="D430" s="111"/>
      <c r="E430" s="112"/>
      <c r="F430" s="112"/>
      <c r="G430" s="74"/>
      <c r="H430" s="113"/>
      <c r="I430" s="76"/>
      <c r="J430" s="76"/>
      <c r="K430" s="78"/>
    </row>
    <row r="431" spans="1:18">
      <c r="C431" s="110"/>
      <c r="D431" s="111"/>
      <c r="E431" s="112"/>
      <c r="F431" s="112"/>
      <c r="G431" s="74"/>
      <c r="H431" s="113"/>
      <c r="I431" s="76"/>
      <c r="J431" s="76"/>
      <c r="K431" s="78"/>
    </row>
    <row r="432" spans="1:18">
      <c r="C432" s="110"/>
      <c r="D432" s="111"/>
      <c r="E432" s="112"/>
      <c r="F432" s="112"/>
      <c r="G432" s="74"/>
      <c r="H432" s="113"/>
      <c r="I432" s="76"/>
      <c r="J432" s="76"/>
      <c r="K432" s="78"/>
    </row>
    <row r="433" spans="3:36">
      <c r="C433" s="110"/>
      <c r="D433" s="111"/>
      <c r="E433" s="112"/>
      <c r="F433" s="112"/>
      <c r="G433" s="74"/>
      <c r="H433" s="113"/>
      <c r="I433" s="76"/>
      <c r="J433" s="76"/>
      <c r="K433" s="78"/>
    </row>
    <row r="434" spans="3:36">
      <c r="C434" s="110"/>
      <c r="D434" s="111"/>
      <c r="E434" s="112"/>
      <c r="F434" s="112"/>
      <c r="G434" s="74"/>
      <c r="H434" s="113"/>
      <c r="I434" s="76"/>
      <c r="J434" s="76"/>
      <c r="K434" s="78"/>
    </row>
    <row r="435" spans="3:36" ht="23.25" customHeight="1">
      <c r="C435" s="110"/>
      <c r="D435" s="111"/>
      <c r="E435" s="112"/>
      <c r="F435" s="112"/>
      <c r="G435" s="74"/>
      <c r="H435" s="113"/>
      <c r="I435" s="76"/>
      <c r="J435" s="76"/>
      <c r="K435" s="78"/>
    </row>
    <row r="436" spans="3:36" ht="23.25" customHeight="1">
      <c r="C436" s="110"/>
      <c r="D436" s="111"/>
      <c r="E436" s="112"/>
      <c r="F436" s="112"/>
      <c r="G436" s="74"/>
      <c r="H436" s="113"/>
      <c r="I436" s="76"/>
      <c r="J436" s="76"/>
      <c r="K436" s="78"/>
    </row>
    <row r="437" spans="3:36">
      <c r="C437" s="110"/>
      <c r="D437" s="111"/>
      <c r="E437" s="112"/>
      <c r="F437" s="112"/>
      <c r="G437" s="74"/>
      <c r="H437" s="113"/>
      <c r="I437" s="76"/>
      <c r="J437" s="76"/>
      <c r="K437" s="78"/>
    </row>
    <row r="438" spans="3:36">
      <c r="C438" s="110"/>
      <c r="D438" s="111"/>
      <c r="E438" s="114"/>
      <c r="F438" s="114"/>
      <c r="G438" s="74"/>
      <c r="H438" s="113"/>
      <c r="I438" s="76"/>
      <c r="J438" s="76"/>
      <c r="K438" s="78"/>
    </row>
    <row r="439" spans="3:36">
      <c r="C439" s="110"/>
      <c r="D439" s="111"/>
      <c r="E439" s="112"/>
      <c r="F439" s="112"/>
      <c r="G439" s="74"/>
      <c r="H439" s="113"/>
      <c r="I439" s="76"/>
      <c r="J439" s="76"/>
      <c r="K439" s="78"/>
    </row>
    <row r="440" spans="3:36" ht="50.25" customHeight="1">
      <c r="C440" s="110"/>
      <c r="D440" s="111"/>
      <c r="E440" s="112"/>
      <c r="F440" s="112"/>
      <c r="G440" s="74"/>
      <c r="H440" s="113"/>
      <c r="I440" s="76"/>
      <c r="J440" s="76"/>
      <c r="K440" s="78"/>
    </row>
    <row r="441" spans="3:36">
      <c r="C441" s="110"/>
      <c r="D441" s="111"/>
      <c r="E441" s="112"/>
      <c r="F441" s="112"/>
      <c r="G441" s="74"/>
      <c r="H441" s="113"/>
      <c r="I441" s="76"/>
      <c r="J441" s="76"/>
      <c r="K441" s="78"/>
    </row>
    <row r="442" spans="3:36">
      <c r="C442" s="110"/>
      <c r="D442" s="111"/>
      <c r="E442" s="112"/>
      <c r="F442" s="112"/>
      <c r="G442" s="74"/>
      <c r="H442" s="113"/>
      <c r="I442" s="76"/>
      <c r="J442" s="76"/>
      <c r="K442" s="78"/>
      <c r="Z442" s="1" t="s">
        <v>719</v>
      </c>
      <c r="AJ442" s="1">
        <v>36</v>
      </c>
    </row>
    <row r="443" spans="3:36" ht="45.75" customHeight="1">
      <c r="C443" s="110"/>
      <c r="D443" s="111"/>
      <c r="E443" s="112"/>
      <c r="F443" s="112"/>
      <c r="G443" s="74"/>
      <c r="H443" s="113"/>
      <c r="I443" s="76"/>
      <c r="J443" s="76"/>
      <c r="K443" s="78"/>
    </row>
    <row r="444" spans="3:36">
      <c r="C444" s="57"/>
      <c r="D444" s="58"/>
      <c r="E444" s="59"/>
      <c r="F444" s="59"/>
      <c r="G444" s="60"/>
      <c r="H444" s="61"/>
      <c r="I444" s="61"/>
      <c r="J444" s="62"/>
      <c r="K444" s="101"/>
    </row>
    <row r="445" spans="3:36">
      <c r="C445" s="110"/>
      <c r="D445" s="111"/>
      <c r="E445" s="112"/>
      <c r="F445" s="112"/>
      <c r="G445" s="74"/>
      <c r="H445" s="113"/>
      <c r="I445" s="76"/>
      <c r="J445" s="76"/>
      <c r="K445" s="78"/>
    </row>
    <row r="446" spans="3:36">
      <c r="C446" s="57"/>
      <c r="D446" s="58"/>
      <c r="E446" s="59"/>
      <c r="F446" s="59"/>
      <c r="G446" s="60"/>
      <c r="H446" s="61"/>
      <c r="I446" s="61"/>
      <c r="J446" s="62"/>
      <c r="K446" s="101"/>
    </row>
    <row r="447" spans="3:36">
      <c r="C447" s="110"/>
      <c r="D447" s="111"/>
      <c r="E447" s="112"/>
      <c r="F447" s="112"/>
      <c r="G447" s="74"/>
      <c r="H447" s="113"/>
      <c r="I447" s="76"/>
      <c r="J447" s="76"/>
      <c r="K447" s="78"/>
    </row>
    <row r="448" spans="3:36">
      <c r="C448" s="110"/>
      <c r="D448" s="111"/>
      <c r="E448" s="112"/>
      <c r="F448" s="112"/>
      <c r="G448" s="74"/>
      <c r="H448" s="113"/>
      <c r="I448" s="76"/>
      <c r="J448" s="76"/>
      <c r="K448" s="78"/>
    </row>
    <row r="449" spans="1:18">
      <c r="C449" s="57"/>
      <c r="D449" s="58"/>
      <c r="E449" s="115"/>
      <c r="F449" s="115"/>
      <c r="G449" s="60"/>
      <c r="H449" s="61"/>
      <c r="I449" s="61"/>
      <c r="J449" s="62"/>
      <c r="K449" s="101"/>
    </row>
    <row r="450" spans="1:18" ht="39.75" customHeight="1">
      <c r="C450" s="110"/>
      <c r="D450" s="111"/>
      <c r="E450" s="112"/>
      <c r="F450" s="112"/>
      <c r="G450" s="74"/>
      <c r="H450" s="113"/>
      <c r="I450" s="76"/>
      <c r="J450" s="76"/>
      <c r="K450" s="78"/>
    </row>
    <row r="451" spans="1:18" s="11" customFormat="1" ht="20.100000000000001" customHeight="1" thickBot="1">
      <c r="B451" s="51"/>
      <c r="C451" s="81"/>
      <c r="D451" s="82"/>
      <c r="E451" s="82"/>
      <c r="F451" s="82"/>
      <c r="G451" s="83"/>
      <c r="H451" s="82"/>
      <c r="I451" s="84"/>
      <c r="J451" s="85"/>
      <c r="K451" s="86"/>
      <c r="L451" s="12"/>
      <c r="M451" s="15"/>
      <c r="N451"/>
      <c r="O451"/>
      <c r="P451"/>
      <c r="Q451"/>
      <c r="R451"/>
    </row>
    <row r="452" spans="1:18" s="8" customFormat="1" ht="20.100000000000001" customHeight="1" thickBot="1">
      <c r="A452" s="7"/>
      <c r="B452" s="52"/>
      <c r="C452" s="87"/>
      <c r="D452" s="88"/>
      <c r="E452" s="89"/>
      <c r="F452" s="89"/>
      <c r="G452" s="89"/>
      <c r="H452" s="89"/>
      <c r="I452" s="89"/>
      <c r="J452" s="89"/>
      <c r="K452" s="90"/>
      <c r="L452" s="9"/>
      <c r="M452" s="15"/>
      <c r="N452"/>
      <c r="O452"/>
      <c r="P452"/>
      <c r="Q452"/>
      <c r="R452"/>
    </row>
    <row r="453" spans="1:18" s="8" customFormat="1" ht="20.100000000000001" customHeight="1" thickBot="1">
      <c r="A453" s="7"/>
      <c r="B453" s="52"/>
      <c r="C453" s="91"/>
      <c r="D453" s="92"/>
      <c r="E453" s="93"/>
      <c r="F453" s="93"/>
      <c r="G453" s="93"/>
      <c r="H453" s="93"/>
      <c r="I453" s="93"/>
      <c r="J453" s="93"/>
      <c r="K453" s="94"/>
      <c r="L453" s="9"/>
      <c r="M453" s="15"/>
      <c r="N453"/>
      <c r="O453"/>
      <c r="P453"/>
      <c r="Q453"/>
      <c r="R453"/>
    </row>
    <row r="454" spans="1:18" ht="20.100000000000001" customHeight="1">
      <c r="C454" s="96"/>
      <c r="D454" s="97"/>
      <c r="K454" s="56"/>
    </row>
    <row r="455" spans="1:18" ht="20.100000000000001" customHeight="1">
      <c r="C455" s="96"/>
      <c r="D455" s="97"/>
      <c r="E455" s="47"/>
      <c r="F455" s="47"/>
      <c r="K455" s="56"/>
    </row>
    <row r="456" spans="1:18" ht="20.100000000000001" customHeight="1">
      <c r="C456" s="57"/>
      <c r="D456" s="58"/>
      <c r="E456" s="59"/>
      <c r="F456" s="59"/>
      <c r="G456" s="60"/>
      <c r="H456" s="61"/>
      <c r="I456" s="61"/>
      <c r="J456" s="62"/>
      <c r="K456" s="63"/>
    </row>
    <row r="457" spans="1:18" ht="20.100000000000001" customHeight="1">
      <c r="C457" s="57"/>
      <c r="D457" s="58"/>
      <c r="E457" s="59"/>
      <c r="F457" s="59"/>
      <c r="G457" s="116"/>
      <c r="H457" s="61"/>
      <c r="I457" s="61"/>
      <c r="J457" s="62"/>
      <c r="K457" s="101"/>
    </row>
    <row r="458" spans="1:18" ht="35.1" customHeight="1">
      <c r="C458" s="67"/>
      <c r="D458" s="68"/>
      <c r="E458" s="95"/>
      <c r="F458" s="95"/>
      <c r="G458" s="70"/>
      <c r="H458" s="68"/>
      <c r="I458" s="76"/>
      <c r="J458" s="71"/>
      <c r="K458" s="72"/>
    </row>
    <row r="459" spans="1:18" ht="35.1" customHeight="1">
      <c r="C459" s="67"/>
      <c r="D459" s="68"/>
      <c r="E459" s="69"/>
      <c r="F459" s="69"/>
      <c r="G459" s="70"/>
      <c r="H459" s="68"/>
      <c r="I459" s="76"/>
      <c r="J459" s="71"/>
      <c r="K459" s="72"/>
    </row>
    <row r="460" spans="1:18" ht="35.1" customHeight="1">
      <c r="C460" s="67"/>
      <c r="D460" s="68"/>
      <c r="E460" s="69"/>
      <c r="F460" s="69"/>
      <c r="G460" s="70"/>
      <c r="H460" s="68"/>
      <c r="I460" s="76"/>
      <c r="J460" s="71"/>
      <c r="K460" s="72"/>
    </row>
    <row r="461" spans="1:18" ht="35.1" customHeight="1">
      <c r="C461" s="67"/>
      <c r="D461" s="68"/>
      <c r="E461" s="69"/>
      <c r="F461" s="69"/>
      <c r="G461" s="70"/>
      <c r="H461" s="68"/>
      <c r="I461" s="76"/>
      <c r="J461" s="71"/>
      <c r="K461" s="72"/>
    </row>
    <row r="462" spans="1:18" ht="50.1" customHeight="1">
      <c r="C462" s="67"/>
      <c r="D462" s="68"/>
      <c r="E462" s="69"/>
      <c r="F462" s="69"/>
      <c r="G462" s="70"/>
      <c r="H462" s="68"/>
      <c r="I462" s="76"/>
      <c r="J462" s="71"/>
      <c r="K462" s="72"/>
    </row>
    <row r="463" spans="1:18" ht="50.1" customHeight="1">
      <c r="C463" s="67"/>
      <c r="D463" s="68"/>
      <c r="E463" s="69"/>
      <c r="F463" s="69"/>
      <c r="G463" s="70"/>
      <c r="H463" s="68"/>
      <c r="I463" s="76"/>
      <c r="J463" s="71"/>
      <c r="K463" s="72"/>
    </row>
    <row r="464" spans="1:18" ht="47.25" customHeight="1">
      <c r="C464" s="67"/>
      <c r="D464" s="68"/>
      <c r="E464" s="77"/>
      <c r="F464" s="77"/>
      <c r="G464" s="99"/>
      <c r="H464" s="68"/>
      <c r="I464" s="76"/>
      <c r="J464" s="71"/>
      <c r="K464" s="72"/>
    </row>
    <row r="465" spans="3:11">
      <c r="C465" s="67"/>
      <c r="D465" s="68"/>
      <c r="E465" s="73"/>
      <c r="F465" s="73"/>
      <c r="G465" s="99"/>
      <c r="H465" s="68"/>
      <c r="I465" s="76"/>
      <c r="J465" s="71"/>
      <c r="K465" s="72"/>
    </row>
    <row r="466" spans="3:11" ht="35.1" customHeight="1">
      <c r="C466" s="67"/>
      <c r="D466" s="68"/>
      <c r="E466" s="77"/>
      <c r="F466" s="77"/>
      <c r="G466" s="99"/>
      <c r="H466" s="68"/>
      <c r="I466" s="76"/>
      <c r="J466" s="71"/>
      <c r="K466" s="72"/>
    </row>
    <row r="467" spans="3:11" ht="35.1" customHeight="1">
      <c r="C467" s="67"/>
      <c r="D467" s="68"/>
      <c r="E467" s="77"/>
      <c r="F467" s="77"/>
      <c r="G467" s="99"/>
      <c r="H467" s="68"/>
      <c r="I467" s="76"/>
      <c r="J467" s="71"/>
      <c r="K467" s="72"/>
    </row>
    <row r="468" spans="3:11" ht="35.1" customHeight="1">
      <c r="C468" s="67"/>
      <c r="D468" s="68"/>
      <c r="E468" s="69"/>
      <c r="F468" s="69"/>
      <c r="G468" s="70"/>
      <c r="H468" s="68"/>
      <c r="I468" s="76"/>
      <c r="J468" s="71"/>
      <c r="K468" s="72"/>
    </row>
    <row r="469" spans="3:11" ht="35.1" customHeight="1">
      <c r="C469" s="67"/>
      <c r="D469" s="68"/>
      <c r="E469" s="69"/>
      <c r="F469" s="69"/>
      <c r="G469" s="70"/>
      <c r="H469" s="68"/>
      <c r="I469" s="76"/>
      <c r="J469" s="71"/>
      <c r="K469" s="72"/>
    </row>
    <row r="470" spans="3:11">
      <c r="C470" s="67"/>
      <c r="D470" s="68"/>
      <c r="E470" s="95"/>
      <c r="F470" s="95"/>
      <c r="G470" s="70"/>
      <c r="H470" s="68"/>
      <c r="I470" s="76"/>
      <c r="J470" s="71"/>
      <c r="K470" s="72"/>
    </row>
    <row r="471" spans="3:11">
      <c r="C471" s="67"/>
      <c r="D471" s="68"/>
      <c r="E471" s="73"/>
      <c r="F471" s="73"/>
      <c r="G471" s="99"/>
      <c r="H471" s="68"/>
      <c r="I471" s="76"/>
      <c r="J471" s="71"/>
      <c r="K471" s="72"/>
    </row>
    <row r="472" spans="3:11">
      <c r="C472" s="67"/>
      <c r="D472" s="68"/>
      <c r="E472" s="77"/>
      <c r="F472" s="77"/>
      <c r="G472" s="99"/>
      <c r="H472" s="68"/>
      <c r="I472" s="76"/>
      <c r="J472" s="71"/>
      <c r="K472" s="72"/>
    </row>
    <row r="473" spans="3:11" ht="20.100000000000001" customHeight="1">
      <c r="C473" s="57"/>
      <c r="D473" s="58"/>
      <c r="E473" s="59"/>
      <c r="F473" s="59"/>
      <c r="G473" s="116"/>
      <c r="H473" s="61"/>
      <c r="I473" s="61"/>
      <c r="J473" s="62"/>
      <c r="K473" s="101"/>
    </row>
    <row r="474" spans="3:11" ht="35.1" customHeight="1">
      <c r="C474" s="67"/>
      <c r="D474" s="68"/>
      <c r="E474" s="77"/>
      <c r="F474" s="77"/>
      <c r="G474" s="99"/>
      <c r="H474" s="68"/>
      <c r="I474" s="76"/>
      <c r="J474" s="71"/>
      <c r="K474" s="72"/>
    </row>
    <row r="475" spans="3:11" ht="35.1" customHeight="1">
      <c r="C475" s="67"/>
      <c r="D475" s="68"/>
      <c r="E475" s="77"/>
      <c r="F475" s="77"/>
      <c r="G475" s="99"/>
      <c r="H475" s="68"/>
      <c r="I475" s="76"/>
      <c r="J475" s="71"/>
      <c r="K475" s="72"/>
    </row>
    <row r="476" spans="3:11" ht="35.1" customHeight="1">
      <c r="C476" s="67"/>
      <c r="D476" s="68"/>
      <c r="E476" s="77"/>
      <c r="F476" s="77"/>
      <c r="G476" s="99"/>
      <c r="H476" s="68"/>
      <c r="I476" s="76"/>
      <c r="J476" s="71"/>
      <c r="K476" s="72"/>
    </row>
    <row r="477" spans="3:11" ht="20.100000000000001" customHeight="1">
      <c r="C477" s="57"/>
      <c r="D477" s="58"/>
      <c r="E477" s="59"/>
      <c r="F477" s="59"/>
      <c r="G477" s="116"/>
      <c r="H477" s="61"/>
      <c r="I477" s="61"/>
      <c r="J477" s="62"/>
      <c r="K477" s="101"/>
    </row>
    <row r="478" spans="3:11" ht="20.100000000000001" customHeight="1">
      <c r="C478" s="67"/>
      <c r="D478" s="68"/>
      <c r="E478" s="77"/>
      <c r="F478" s="77"/>
      <c r="G478" s="99"/>
      <c r="H478" s="68"/>
      <c r="I478" s="76"/>
      <c r="J478" s="71"/>
      <c r="K478" s="72"/>
    </row>
    <row r="479" spans="3:11" ht="20.100000000000001" customHeight="1">
      <c r="C479" s="67"/>
      <c r="D479" s="68"/>
      <c r="E479" s="73"/>
      <c r="F479" s="73"/>
      <c r="G479" s="99"/>
      <c r="H479" s="68"/>
      <c r="I479" s="76"/>
      <c r="J479" s="71"/>
      <c r="K479" s="72"/>
    </row>
    <row r="480" spans="3:11" ht="20.100000000000001" customHeight="1">
      <c r="C480" s="67"/>
      <c r="D480" s="68"/>
      <c r="E480" s="77"/>
      <c r="F480" s="77"/>
      <c r="G480" s="99"/>
      <c r="H480" s="68"/>
      <c r="I480" s="76"/>
      <c r="J480" s="71"/>
      <c r="K480" s="72"/>
    </row>
    <row r="481" spans="3:36" ht="20.100000000000001" customHeight="1">
      <c r="C481" s="67"/>
      <c r="D481" s="68"/>
      <c r="E481" s="77"/>
      <c r="F481" s="77"/>
      <c r="G481" s="99"/>
      <c r="H481" s="68"/>
      <c r="I481" s="76"/>
      <c r="J481" s="71"/>
      <c r="K481" s="72"/>
    </row>
    <row r="482" spans="3:36" ht="20.100000000000001" customHeight="1">
      <c r="C482" s="67"/>
      <c r="D482" s="68"/>
      <c r="E482" s="77"/>
      <c r="F482" s="77"/>
      <c r="G482" s="99"/>
      <c r="H482" s="68"/>
      <c r="I482" s="76"/>
      <c r="J482" s="71"/>
      <c r="K482" s="72"/>
    </row>
    <row r="483" spans="3:36" ht="20.100000000000001" customHeight="1">
      <c r="C483" s="67"/>
      <c r="D483" s="68"/>
      <c r="E483" s="77"/>
      <c r="F483" s="77"/>
      <c r="G483" s="99"/>
      <c r="H483" s="68"/>
      <c r="I483" s="76"/>
      <c r="J483" s="71"/>
      <c r="K483" s="72"/>
    </row>
    <row r="484" spans="3:36" ht="20.100000000000001" customHeight="1">
      <c r="C484" s="67"/>
      <c r="D484" s="68"/>
      <c r="E484" s="77"/>
      <c r="F484" s="77"/>
      <c r="G484" s="99"/>
      <c r="H484" s="68"/>
      <c r="I484" s="76"/>
      <c r="J484" s="71"/>
      <c r="K484" s="72"/>
    </row>
    <row r="485" spans="3:36" ht="20.100000000000001" customHeight="1">
      <c r="C485" s="67"/>
      <c r="D485" s="68"/>
      <c r="E485" s="73"/>
      <c r="F485" s="73"/>
      <c r="G485" s="99"/>
      <c r="H485" s="68"/>
      <c r="I485" s="76"/>
      <c r="J485" s="71"/>
      <c r="K485" s="72"/>
    </row>
    <row r="486" spans="3:36" ht="20.100000000000001" customHeight="1">
      <c r="C486" s="57"/>
      <c r="D486" s="58"/>
      <c r="E486" s="59"/>
      <c r="F486" s="59"/>
      <c r="G486" s="116"/>
      <c r="H486" s="61"/>
      <c r="I486" s="61"/>
      <c r="J486" s="62"/>
      <c r="K486" s="101"/>
    </row>
    <row r="487" spans="3:36" ht="20.100000000000001" customHeight="1">
      <c r="C487" s="67"/>
      <c r="D487" s="68"/>
      <c r="E487" s="77"/>
      <c r="F487" s="77"/>
      <c r="G487" s="99"/>
      <c r="H487" s="68"/>
      <c r="I487" s="76"/>
      <c r="J487" s="71"/>
      <c r="K487" s="72"/>
    </row>
    <row r="488" spans="3:36" ht="20.100000000000001" customHeight="1">
      <c r="C488" s="67"/>
      <c r="D488" s="68"/>
      <c r="E488" s="77"/>
      <c r="F488" s="77"/>
      <c r="G488" s="99"/>
      <c r="H488" s="68"/>
      <c r="I488" s="76"/>
      <c r="J488" s="71"/>
      <c r="K488" s="72"/>
    </row>
    <row r="489" spans="3:36" ht="20.100000000000001" customHeight="1">
      <c r="C489" s="67"/>
      <c r="D489" s="68"/>
      <c r="E489" s="77"/>
      <c r="F489" s="77"/>
      <c r="G489" s="99"/>
      <c r="H489" s="68"/>
      <c r="I489" s="76"/>
      <c r="J489" s="71"/>
      <c r="K489" s="72"/>
    </row>
    <row r="490" spans="3:36" ht="20.100000000000001" customHeight="1">
      <c r="C490" s="67"/>
      <c r="D490" s="68"/>
      <c r="E490" s="77"/>
      <c r="F490" s="77"/>
      <c r="G490" s="99"/>
      <c r="H490" s="68"/>
      <c r="I490" s="76"/>
      <c r="J490" s="71"/>
      <c r="K490" s="72"/>
    </row>
    <row r="491" spans="3:36" ht="20.100000000000001" customHeight="1">
      <c r="C491" s="67"/>
      <c r="D491" s="68"/>
      <c r="E491" s="73"/>
      <c r="F491" s="73"/>
      <c r="G491" s="99"/>
      <c r="H491" s="68"/>
      <c r="I491" s="76"/>
      <c r="J491" s="71"/>
      <c r="K491" s="72"/>
      <c r="Z491" s="1" t="s">
        <v>804</v>
      </c>
      <c r="AJ491" s="1">
        <v>30</v>
      </c>
    </row>
    <row r="492" spans="3:36" ht="20.100000000000001" customHeight="1">
      <c r="C492" s="67"/>
      <c r="D492" s="68"/>
      <c r="E492" s="77"/>
      <c r="F492" s="77"/>
      <c r="G492" s="99"/>
      <c r="H492" s="68"/>
      <c r="I492" s="76"/>
      <c r="J492" s="71"/>
      <c r="K492" s="72"/>
    </row>
    <row r="493" spans="3:36" ht="20.100000000000001" customHeight="1">
      <c r="C493" s="67"/>
      <c r="D493" s="68"/>
      <c r="E493" s="77"/>
      <c r="F493" s="77"/>
      <c r="G493" s="99"/>
      <c r="H493" s="68"/>
      <c r="I493" s="76"/>
      <c r="J493" s="71"/>
      <c r="K493" s="72"/>
    </row>
    <row r="494" spans="3:36" ht="20.100000000000001" customHeight="1">
      <c r="C494" s="67"/>
      <c r="D494" s="68"/>
      <c r="E494" s="73"/>
      <c r="F494" s="73"/>
      <c r="G494" s="99"/>
      <c r="H494" s="68"/>
      <c r="I494" s="76"/>
      <c r="J494" s="71"/>
      <c r="K494" s="72"/>
    </row>
    <row r="495" spans="3:36" ht="20.100000000000001" customHeight="1">
      <c r="C495" s="67"/>
      <c r="D495" s="68"/>
      <c r="E495" s="77"/>
      <c r="F495" s="77"/>
      <c r="G495" s="99"/>
      <c r="H495" s="68"/>
      <c r="I495" s="76"/>
      <c r="J495" s="71"/>
      <c r="K495" s="72"/>
    </row>
    <row r="496" spans="3:36" ht="20.100000000000001" customHeight="1">
      <c r="C496" s="67"/>
      <c r="D496" s="68"/>
      <c r="E496" s="77"/>
      <c r="F496" s="77"/>
      <c r="G496" s="99"/>
      <c r="H496" s="68"/>
      <c r="I496" s="76"/>
      <c r="J496" s="71"/>
      <c r="K496" s="72"/>
    </row>
    <row r="497" spans="3:11" ht="20.100000000000001" customHeight="1">
      <c r="C497" s="57"/>
      <c r="D497" s="58"/>
      <c r="E497" s="115"/>
      <c r="F497" s="115"/>
      <c r="G497" s="116"/>
      <c r="H497" s="61"/>
      <c r="I497" s="61"/>
      <c r="J497" s="62"/>
      <c r="K497" s="101"/>
    </row>
    <row r="498" spans="3:11" ht="35.1" customHeight="1">
      <c r="C498" s="67"/>
      <c r="D498" s="68"/>
      <c r="E498" s="77"/>
      <c r="F498" s="77"/>
      <c r="G498" s="99"/>
      <c r="H498" s="68"/>
      <c r="I498" s="76"/>
      <c r="J498" s="71"/>
      <c r="K498" s="72"/>
    </row>
    <row r="499" spans="3:11" ht="35.1" customHeight="1">
      <c r="C499" s="67"/>
      <c r="D499" s="68"/>
      <c r="E499" s="73"/>
      <c r="F499" s="73"/>
      <c r="G499" s="99"/>
      <c r="H499" s="68"/>
      <c r="I499" s="76"/>
      <c r="J499" s="71"/>
      <c r="K499" s="72"/>
    </row>
    <row r="500" spans="3:11" ht="35.1" customHeight="1">
      <c r="C500" s="67"/>
      <c r="D500" s="68"/>
      <c r="E500" s="77"/>
      <c r="F500" s="77"/>
      <c r="G500" s="99"/>
      <c r="H500" s="68"/>
      <c r="I500" s="76"/>
      <c r="J500" s="71"/>
      <c r="K500" s="72"/>
    </row>
    <row r="501" spans="3:11" ht="20.100000000000001" customHeight="1">
      <c r="C501" s="57"/>
      <c r="D501" s="58"/>
      <c r="E501" s="59"/>
      <c r="F501" s="59"/>
      <c r="G501" s="60"/>
      <c r="H501" s="61"/>
      <c r="I501" s="61"/>
      <c r="J501" s="62"/>
      <c r="K501" s="101"/>
    </row>
    <row r="502" spans="3:11" ht="50.1" customHeight="1">
      <c r="C502" s="67"/>
      <c r="D502" s="68"/>
      <c r="E502" s="77"/>
      <c r="F502" s="77"/>
      <c r="G502" s="99"/>
      <c r="H502" s="68"/>
      <c r="I502" s="76"/>
      <c r="J502" s="71"/>
      <c r="K502" s="72"/>
    </row>
    <row r="503" spans="3:11" ht="20.100000000000001" customHeight="1">
      <c r="C503" s="57"/>
      <c r="D503" s="58"/>
      <c r="E503" s="115"/>
      <c r="F503" s="115"/>
      <c r="G503" s="60"/>
      <c r="H503" s="61"/>
      <c r="I503" s="61"/>
      <c r="J503" s="62"/>
      <c r="K503" s="101"/>
    </row>
    <row r="504" spans="3:11" ht="20.100000000000001" customHeight="1">
      <c r="C504" s="67"/>
      <c r="D504" s="68"/>
      <c r="E504" s="77"/>
      <c r="F504" s="77"/>
      <c r="G504" s="99"/>
      <c r="H504" s="68"/>
      <c r="I504" s="76"/>
      <c r="J504" s="71"/>
      <c r="K504" s="72"/>
    </row>
    <row r="505" spans="3:11" ht="20.100000000000001" customHeight="1">
      <c r="C505" s="67"/>
      <c r="D505" s="68"/>
      <c r="E505" s="77"/>
      <c r="F505" s="77"/>
      <c r="G505" s="99"/>
      <c r="H505" s="68"/>
      <c r="I505" s="76"/>
      <c r="J505" s="71"/>
      <c r="K505" s="72"/>
    </row>
    <row r="506" spans="3:11" ht="20.100000000000001" customHeight="1">
      <c r="C506" s="57"/>
      <c r="D506" s="58"/>
      <c r="E506" s="59"/>
      <c r="F506" s="59"/>
      <c r="G506" s="60"/>
      <c r="H506" s="61"/>
      <c r="I506" s="61"/>
      <c r="J506" s="62"/>
      <c r="K506" s="101"/>
    </row>
    <row r="507" spans="3:11" ht="35.1" customHeight="1">
      <c r="C507" s="67"/>
      <c r="D507" s="68"/>
      <c r="E507" s="77"/>
      <c r="F507" s="77"/>
      <c r="G507" s="99"/>
      <c r="H507" s="68"/>
      <c r="I507" s="76"/>
      <c r="J507" s="71"/>
      <c r="K507" s="72"/>
    </row>
    <row r="508" spans="3:11" ht="35.1" customHeight="1">
      <c r="C508" s="67"/>
      <c r="D508" s="68"/>
      <c r="E508" s="77"/>
      <c r="F508" s="77"/>
      <c r="G508" s="99"/>
      <c r="H508" s="68"/>
      <c r="I508" s="76"/>
      <c r="J508" s="71"/>
      <c r="K508" s="72"/>
    </row>
    <row r="509" spans="3:11">
      <c r="C509" s="67"/>
      <c r="D509" s="68"/>
      <c r="E509" s="77"/>
      <c r="F509" s="77"/>
      <c r="G509" s="99"/>
      <c r="H509" s="68"/>
      <c r="I509" s="76"/>
      <c r="J509" s="71"/>
      <c r="K509" s="72"/>
    </row>
    <row r="510" spans="3:11">
      <c r="C510" s="67"/>
      <c r="D510" s="68"/>
      <c r="E510" s="77"/>
      <c r="F510" s="77"/>
      <c r="G510" s="99"/>
      <c r="H510" s="68"/>
      <c r="I510" s="76"/>
      <c r="J510" s="71"/>
      <c r="K510" s="72"/>
    </row>
    <row r="511" spans="3:11">
      <c r="C511" s="67"/>
      <c r="D511" s="68"/>
      <c r="E511" s="77"/>
      <c r="F511" s="77"/>
      <c r="G511" s="99"/>
      <c r="H511" s="68"/>
      <c r="I511" s="76"/>
      <c r="J511" s="71"/>
      <c r="K511" s="72"/>
    </row>
    <row r="512" spans="3:11">
      <c r="C512" s="67"/>
      <c r="D512" s="68"/>
      <c r="E512" s="77"/>
      <c r="F512" s="77"/>
      <c r="G512" s="99"/>
      <c r="H512" s="68"/>
      <c r="I512" s="76"/>
      <c r="J512" s="71"/>
      <c r="K512" s="72"/>
    </row>
    <row r="513" spans="1:18">
      <c r="C513" s="57"/>
      <c r="D513" s="58"/>
      <c r="E513" s="59"/>
      <c r="F513" s="59"/>
      <c r="G513" s="60"/>
      <c r="H513" s="61"/>
      <c r="I513" s="61"/>
      <c r="J513" s="62"/>
      <c r="K513" s="101"/>
    </row>
    <row r="514" spans="1:18">
      <c r="C514" s="79"/>
      <c r="D514" s="75"/>
      <c r="E514" s="80"/>
      <c r="F514" s="80"/>
      <c r="G514" s="109"/>
      <c r="H514" s="75"/>
      <c r="I514" s="76"/>
      <c r="J514" s="76"/>
      <c r="K514" s="78"/>
    </row>
    <row r="515" spans="1:18">
      <c r="C515" s="79"/>
      <c r="D515" s="75"/>
      <c r="E515" s="100"/>
      <c r="F515" s="100"/>
      <c r="G515" s="109"/>
      <c r="H515" s="75"/>
      <c r="I515" s="76"/>
      <c r="J515" s="76"/>
      <c r="K515" s="78"/>
    </row>
    <row r="516" spans="1:18" s="11" customFormat="1" ht="20.100000000000001" customHeight="1" thickBot="1">
      <c r="B516" s="51"/>
      <c r="C516" s="81"/>
      <c r="D516" s="82"/>
      <c r="E516" s="82"/>
      <c r="F516" s="82"/>
      <c r="G516" s="83"/>
      <c r="H516" s="82"/>
      <c r="I516" s="84"/>
      <c r="J516" s="85"/>
      <c r="K516" s="86"/>
      <c r="L516" s="12"/>
      <c r="M516" s="15"/>
      <c r="N516"/>
      <c r="O516"/>
      <c r="P516"/>
      <c r="Q516"/>
      <c r="R516"/>
    </row>
    <row r="517" spans="1:18" s="8" customFormat="1" ht="20.100000000000001" customHeight="1" thickBot="1">
      <c r="A517" s="7"/>
      <c r="B517" s="52"/>
      <c r="C517" s="87"/>
      <c r="D517" s="88"/>
      <c r="E517" s="89"/>
      <c r="F517" s="89"/>
      <c r="G517" s="89"/>
      <c r="H517" s="89"/>
      <c r="I517" s="89"/>
      <c r="J517" s="89"/>
      <c r="K517" s="90"/>
      <c r="L517" s="9"/>
      <c r="M517" s="15"/>
      <c r="N517"/>
      <c r="O517"/>
      <c r="P517"/>
      <c r="Q517"/>
      <c r="R517"/>
    </row>
    <row r="518" spans="1:18" s="8" customFormat="1" ht="20.100000000000001" customHeight="1" thickBot="1">
      <c r="A518" s="7"/>
      <c r="B518" s="52"/>
      <c r="C518" s="91"/>
      <c r="D518" s="92"/>
      <c r="E518" s="93"/>
      <c r="F518" s="93"/>
      <c r="G518" s="93"/>
      <c r="H518" s="93"/>
      <c r="I518" s="93"/>
      <c r="J518" s="93"/>
      <c r="K518" s="94"/>
      <c r="L518" s="9"/>
      <c r="M518" s="15"/>
      <c r="N518"/>
      <c r="O518"/>
      <c r="P518"/>
      <c r="Q518"/>
      <c r="R518"/>
    </row>
    <row r="519" spans="1:18">
      <c r="C519" s="96"/>
      <c r="D519" s="97"/>
      <c r="K519" s="56"/>
    </row>
    <row r="520" spans="1:18">
      <c r="C520" s="96"/>
      <c r="D520" s="97"/>
      <c r="K520" s="56"/>
    </row>
    <row r="521" spans="1:18" ht="20.100000000000001" customHeight="1">
      <c r="C521" s="57"/>
      <c r="D521" s="58"/>
      <c r="E521" s="59"/>
      <c r="F521" s="59"/>
      <c r="G521" s="60"/>
      <c r="H521" s="61"/>
      <c r="I521" s="61"/>
      <c r="J521" s="62"/>
      <c r="K521" s="63"/>
    </row>
    <row r="522" spans="1:18" ht="20.100000000000001" customHeight="1">
      <c r="C522" s="57"/>
      <c r="D522" s="58"/>
      <c r="E522" s="59"/>
      <c r="F522" s="59"/>
      <c r="G522" s="60"/>
      <c r="H522" s="61"/>
      <c r="I522" s="61"/>
      <c r="J522" s="62"/>
      <c r="K522" s="101"/>
    </row>
    <row r="523" spans="1:18">
      <c r="C523" s="67"/>
      <c r="D523" s="68"/>
      <c r="E523" s="77"/>
      <c r="F523" s="77"/>
      <c r="G523" s="109"/>
      <c r="H523" s="75"/>
      <c r="I523" s="76"/>
      <c r="J523" s="76"/>
      <c r="K523" s="117"/>
    </row>
    <row r="524" spans="1:18">
      <c r="C524" s="67"/>
      <c r="D524" s="68"/>
      <c r="E524" s="77"/>
      <c r="F524" s="77"/>
      <c r="G524" s="109"/>
      <c r="H524" s="75"/>
      <c r="I524" s="76"/>
      <c r="J524" s="76"/>
      <c r="K524" s="117"/>
    </row>
    <row r="525" spans="1:18">
      <c r="C525" s="67"/>
      <c r="D525" s="68"/>
      <c r="E525" s="77"/>
      <c r="F525" s="77"/>
      <c r="G525" s="109"/>
      <c r="H525" s="75"/>
      <c r="I525" s="76"/>
      <c r="J525" s="76"/>
      <c r="K525" s="117"/>
    </row>
    <row r="526" spans="1:18">
      <c r="C526" s="67"/>
      <c r="D526" s="68"/>
      <c r="E526" s="77"/>
      <c r="F526" s="77"/>
      <c r="G526" s="109"/>
      <c r="H526" s="75"/>
      <c r="I526" s="76"/>
      <c r="J526" s="76"/>
      <c r="K526" s="117"/>
    </row>
    <row r="527" spans="1:18">
      <c r="C527" s="67"/>
      <c r="D527" s="68"/>
      <c r="E527" s="77"/>
      <c r="F527" s="77"/>
      <c r="G527" s="109"/>
      <c r="H527" s="75"/>
      <c r="I527" s="76"/>
      <c r="J527" s="76"/>
      <c r="K527" s="117"/>
    </row>
    <row r="528" spans="1:18">
      <c r="C528" s="67"/>
      <c r="D528" s="68"/>
      <c r="E528" s="73"/>
      <c r="F528" s="73"/>
      <c r="G528" s="109"/>
      <c r="H528" s="75"/>
      <c r="I528" s="76"/>
      <c r="J528" s="76"/>
      <c r="K528" s="117"/>
    </row>
    <row r="529" spans="3:36">
      <c r="C529" s="67"/>
      <c r="D529" s="68"/>
      <c r="E529" s="73"/>
      <c r="F529" s="73"/>
      <c r="G529" s="109"/>
      <c r="H529" s="75"/>
      <c r="I529" s="76"/>
      <c r="J529" s="76"/>
      <c r="K529" s="117"/>
    </row>
    <row r="530" spans="3:36">
      <c r="C530" s="57"/>
      <c r="D530" s="58"/>
      <c r="E530" s="59"/>
      <c r="F530" s="59"/>
      <c r="G530" s="60"/>
      <c r="H530" s="61"/>
      <c r="I530" s="61"/>
      <c r="J530" s="62"/>
      <c r="K530" s="101"/>
    </row>
    <row r="531" spans="3:36">
      <c r="C531" s="67"/>
      <c r="D531" s="68"/>
      <c r="E531" s="77"/>
      <c r="F531" s="77"/>
      <c r="G531" s="109"/>
      <c r="H531" s="75"/>
      <c r="I531" s="76"/>
      <c r="J531" s="76"/>
      <c r="K531" s="117"/>
    </row>
    <row r="532" spans="3:36">
      <c r="C532" s="67"/>
      <c r="D532" s="68"/>
      <c r="E532" s="77"/>
      <c r="F532" s="77"/>
      <c r="G532" s="109"/>
      <c r="H532" s="75"/>
      <c r="I532" s="76"/>
      <c r="J532" s="76"/>
      <c r="K532" s="117"/>
    </row>
    <row r="533" spans="3:36">
      <c r="C533" s="67"/>
      <c r="D533" s="68"/>
      <c r="E533" s="77"/>
      <c r="F533" s="77"/>
      <c r="G533" s="109"/>
      <c r="H533" s="75"/>
      <c r="I533" s="76"/>
      <c r="J533" s="76"/>
      <c r="K533" s="117"/>
    </row>
    <row r="534" spans="3:36">
      <c r="C534" s="67"/>
      <c r="D534" s="68"/>
      <c r="E534" s="77"/>
      <c r="F534" s="77"/>
      <c r="G534" s="109"/>
      <c r="H534" s="75"/>
      <c r="I534" s="76"/>
      <c r="J534" s="76"/>
      <c r="K534" s="117"/>
    </row>
    <row r="535" spans="3:36">
      <c r="C535" s="67"/>
      <c r="D535" s="68"/>
      <c r="E535" s="73"/>
      <c r="F535" s="73"/>
      <c r="G535" s="109"/>
      <c r="H535" s="75"/>
      <c r="I535" s="76"/>
      <c r="J535" s="76"/>
      <c r="K535" s="117"/>
    </row>
    <row r="536" spans="3:36">
      <c r="C536" s="57"/>
      <c r="D536" s="58"/>
      <c r="E536" s="59"/>
      <c r="F536" s="59"/>
      <c r="G536" s="60"/>
      <c r="H536" s="61"/>
      <c r="I536" s="61"/>
      <c r="J536" s="62"/>
      <c r="K536" s="101"/>
    </row>
    <row r="537" spans="3:36">
      <c r="C537" s="67"/>
      <c r="D537" s="68"/>
      <c r="E537" s="77"/>
      <c r="F537" s="77"/>
      <c r="G537" s="109"/>
      <c r="H537" s="75"/>
      <c r="I537" s="76"/>
      <c r="J537" s="76"/>
      <c r="K537" s="117"/>
    </row>
    <row r="538" spans="3:36">
      <c r="C538" s="67"/>
      <c r="D538" s="68"/>
      <c r="E538" s="77"/>
      <c r="F538" s="77"/>
      <c r="G538" s="109"/>
      <c r="H538" s="75"/>
      <c r="I538" s="76"/>
      <c r="J538" s="76"/>
      <c r="K538" s="117"/>
    </row>
    <row r="539" spans="3:36">
      <c r="C539" s="67"/>
      <c r="D539" s="68"/>
      <c r="E539" s="77"/>
      <c r="F539" s="77"/>
      <c r="G539" s="109"/>
      <c r="H539" s="75"/>
      <c r="I539" s="76"/>
      <c r="J539" s="76"/>
      <c r="K539" s="117"/>
    </row>
    <row r="540" spans="3:36">
      <c r="C540" s="67"/>
      <c r="D540" s="68"/>
      <c r="E540" s="77"/>
      <c r="F540" s="77"/>
      <c r="G540" s="109"/>
      <c r="H540" s="75"/>
      <c r="I540" s="76"/>
      <c r="J540" s="76"/>
      <c r="K540" s="117"/>
      <c r="Z540" s="1" t="s">
        <v>888</v>
      </c>
      <c r="AJ540" s="1">
        <v>70</v>
      </c>
    </row>
    <row r="541" spans="3:36">
      <c r="C541" s="67"/>
      <c r="D541" s="68"/>
      <c r="E541" s="77"/>
      <c r="F541" s="77"/>
      <c r="G541" s="109"/>
      <c r="H541" s="75"/>
      <c r="I541" s="76"/>
      <c r="J541" s="76"/>
      <c r="K541" s="117"/>
    </row>
    <row r="542" spans="3:36" ht="20.100000000000001" customHeight="1">
      <c r="C542" s="57"/>
      <c r="D542" s="58"/>
      <c r="E542" s="59"/>
      <c r="F542" s="59"/>
      <c r="G542" s="60"/>
      <c r="H542" s="61"/>
      <c r="I542" s="61"/>
      <c r="J542" s="62"/>
      <c r="K542" s="101"/>
    </row>
    <row r="543" spans="3:36" ht="20.100000000000001" customHeight="1">
      <c r="C543" s="67"/>
      <c r="D543" s="68"/>
      <c r="E543" s="77"/>
      <c r="F543" s="77"/>
      <c r="G543" s="109"/>
      <c r="H543" s="75"/>
      <c r="I543" s="76"/>
      <c r="J543" s="76"/>
      <c r="K543" s="117"/>
    </row>
    <row r="544" spans="3:36" ht="20.100000000000001" customHeight="1">
      <c r="C544" s="67"/>
      <c r="D544" s="68"/>
      <c r="E544" s="77"/>
      <c r="F544" s="77"/>
      <c r="G544" s="109"/>
      <c r="H544" s="75"/>
      <c r="I544" s="76"/>
      <c r="J544" s="76"/>
      <c r="K544" s="117"/>
    </row>
    <row r="545" spans="1:18" ht="20.100000000000001" customHeight="1">
      <c r="C545" s="57"/>
      <c r="D545" s="58"/>
      <c r="E545" s="59"/>
      <c r="F545" s="59"/>
      <c r="G545" s="60"/>
      <c r="H545" s="61"/>
      <c r="I545" s="61"/>
      <c r="J545" s="62"/>
      <c r="K545" s="101"/>
    </row>
    <row r="546" spans="1:18" ht="20.100000000000001" customHeight="1">
      <c r="C546" s="79"/>
      <c r="D546" s="75"/>
      <c r="E546" s="80"/>
      <c r="F546" s="80"/>
      <c r="G546" s="74"/>
      <c r="H546" s="75"/>
      <c r="I546" s="76"/>
      <c r="J546" s="76"/>
      <c r="K546" s="117"/>
    </row>
    <row r="547" spans="1:18" ht="20.100000000000001" customHeight="1">
      <c r="C547" s="79"/>
      <c r="D547" s="75"/>
      <c r="E547" s="80"/>
      <c r="F547" s="80"/>
      <c r="G547" s="109"/>
      <c r="H547" s="75"/>
      <c r="I547" s="76"/>
      <c r="J547" s="76"/>
      <c r="K547" s="117"/>
    </row>
    <row r="548" spans="1:18" ht="20.100000000000001" customHeight="1">
      <c r="C548" s="57"/>
      <c r="D548" s="58"/>
      <c r="E548" s="59"/>
      <c r="F548" s="59"/>
      <c r="G548" s="60"/>
      <c r="H548" s="61"/>
      <c r="I548" s="61"/>
      <c r="J548" s="62"/>
      <c r="K548" s="101"/>
    </row>
    <row r="549" spans="1:18" ht="20.100000000000001" customHeight="1">
      <c r="C549" s="79"/>
      <c r="D549" s="75"/>
      <c r="E549" s="80"/>
      <c r="F549" s="80"/>
      <c r="G549" s="74"/>
      <c r="H549" s="75"/>
      <c r="I549" s="76"/>
      <c r="J549" s="76"/>
      <c r="K549" s="117"/>
    </row>
    <row r="550" spans="1:18" ht="20.100000000000001" customHeight="1">
      <c r="C550" s="57"/>
      <c r="D550" s="58"/>
      <c r="E550" s="115"/>
      <c r="F550" s="115"/>
      <c r="G550" s="60"/>
      <c r="H550" s="61"/>
      <c r="I550" s="61"/>
      <c r="J550" s="62"/>
      <c r="K550" s="101"/>
    </row>
    <row r="551" spans="1:18" ht="41.25" customHeight="1">
      <c r="C551" s="79"/>
      <c r="D551" s="75"/>
      <c r="E551" s="80"/>
      <c r="F551" s="80"/>
      <c r="G551" s="74"/>
      <c r="H551" s="75"/>
      <c r="I551" s="76"/>
      <c r="J551" s="76"/>
      <c r="K551" s="117"/>
    </row>
    <row r="552" spans="1:18" s="11" customFormat="1" ht="20.100000000000001" customHeight="1" thickBot="1">
      <c r="B552" s="51"/>
      <c r="C552" s="81"/>
      <c r="D552" s="82"/>
      <c r="E552" s="82"/>
      <c r="F552" s="82"/>
      <c r="G552" s="83"/>
      <c r="H552" s="82"/>
      <c r="I552" s="84"/>
      <c r="J552" s="85"/>
      <c r="K552" s="86"/>
      <c r="L552" s="12"/>
      <c r="M552" s="15"/>
      <c r="N552"/>
      <c r="O552"/>
      <c r="P552"/>
      <c r="Q552"/>
      <c r="R552"/>
    </row>
    <row r="553" spans="1:18" s="8" customFormat="1" ht="20.100000000000001" customHeight="1" thickBot="1">
      <c r="A553" s="7"/>
      <c r="B553" s="52"/>
      <c r="C553" s="87"/>
      <c r="D553" s="88"/>
      <c r="E553" s="89"/>
      <c r="F553" s="89"/>
      <c r="G553" s="89"/>
      <c r="H553" s="89"/>
      <c r="I553" s="89"/>
      <c r="J553" s="89"/>
      <c r="K553" s="90"/>
      <c r="L553" s="9"/>
      <c r="M553" s="15"/>
      <c r="N553"/>
      <c r="O553"/>
      <c r="P553"/>
      <c r="Q553"/>
      <c r="R553"/>
    </row>
    <row r="554" spans="1:18" s="8" customFormat="1" ht="20.100000000000001" customHeight="1" thickBot="1">
      <c r="A554" s="7"/>
      <c r="B554" s="52"/>
      <c r="C554" s="91"/>
      <c r="D554" s="92"/>
      <c r="E554" s="93"/>
      <c r="F554" s="93"/>
      <c r="G554" s="93"/>
      <c r="H554" s="93"/>
      <c r="I554" s="93"/>
      <c r="J554" s="93"/>
      <c r="K554" s="94"/>
      <c r="L554" s="9"/>
      <c r="M554" s="15"/>
      <c r="N554"/>
      <c r="O554"/>
      <c r="P554"/>
      <c r="Q554"/>
      <c r="R554"/>
    </row>
    <row r="555" spans="1:18" ht="20.100000000000001" customHeight="1">
      <c r="C555" s="96"/>
      <c r="D555" s="97"/>
      <c r="K555" s="56"/>
    </row>
    <row r="556" spans="1:18" ht="20.100000000000001" customHeight="1">
      <c r="C556" s="96"/>
      <c r="D556" s="97"/>
      <c r="K556" s="56"/>
    </row>
    <row r="557" spans="1:18" ht="24.9" customHeight="1">
      <c r="C557" s="57"/>
      <c r="D557" s="58"/>
      <c r="E557" s="59"/>
      <c r="F557" s="59"/>
      <c r="G557" s="60"/>
      <c r="H557" s="61"/>
      <c r="I557" s="61"/>
      <c r="J557" s="62"/>
      <c r="K557" s="63"/>
    </row>
    <row r="558" spans="1:18">
      <c r="C558" s="79"/>
      <c r="D558" s="75"/>
      <c r="E558" s="80"/>
      <c r="F558" s="80"/>
      <c r="G558" s="74"/>
      <c r="H558" s="75"/>
      <c r="I558" s="76"/>
      <c r="J558" s="76"/>
      <c r="K558" s="78"/>
    </row>
    <row r="559" spans="1:18" ht="39.9" customHeight="1">
      <c r="C559" s="79"/>
      <c r="D559" s="75"/>
      <c r="E559" s="80"/>
      <c r="F559" s="80"/>
      <c r="G559" s="74"/>
      <c r="H559" s="75"/>
      <c r="I559" s="76"/>
      <c r="J559" s="76"/>
      <c r="K559" s="78"/>
    </row>
    <row r="560" spans="1:18" ht="27.9" customHeight="1">
      <c r="C560" s="79"/>
      <c r="D560" s="75"/>
      <c r="E560" s="80"/>
      <c r="F560" s="80"/>
      <c r="G560" s="74"/>
      <c r="H560" s="75"/>
      <c r="I560" s="76"/>
      <c r="J560" s="76"/>
      <c r="K560" s="78"/>
    </row>
    <row r="561" spans="1:18" ht="39.9" customHeight="1">
      <c r="C561" s="79"/>
      <c r="D561" s="75"/>
      <c r="E561" s="80"/>
      <c r="F561" s="80"/>
      <c r="G561" s="74"/>
      <c r="H561" s="75"/>
      <c r="I561" s="76"/>
      <c r="J561" s="76"/>
      <c r="K561" s="78"/>
    </row>
    <row r="562" spans="1:18" ht="27.9" customHeight="1">
      <c r="C562" s="79"/>
      <c r="D562" s="75"/>
      <c r="E562" s="80"/>
      <c r="F562" s="80"/>
      <c r="G562" s="74"/>
      <c r="H562" s="75"/>
      <c r="I562" s="76"/>
      <c r="J562" s="76"/>
      <c r="K562" s="78"/>
    </row>
    <row r="563" spans="1:18" ht="27.9" customHeight="1">
      <c r="C563" s="79"/>
      <c r="D563" s="75"/>
      <c r="E563" s="80"/>
      <c r="F563" s="80"/>
      <c r="G563" s="74"/>
      <c r="H563" s="75"/>
      <c r="I563" s="76"/>
      <c r="J563" s="76"/>
      <c r="K563" s="78"/>
    </row>
    <row r="564" spans="1:18" ht="27.9" customHeight="1">
      <c r="C564" s="79"/>
      <c r="D564" s="75"/>
      <c r="E564" s="80"/>
      <c r="F564" s="80"/>
      <c r="G564" s="74"/>
      <c r="H564" s="75"/>
      <c r="I564" s="76"/>
      <c r="J564" s="76"/>
      <c r="K564" s="78"/>
    </row>
    <row r="565" spans="1:18" ht="27.9" customHeight="1">
      <c r="C565" s="79"/>
      <c r="D565" s="75"/>
      <c r="E565" s="80"/>
      <c r="F565" s="80"/>
      <c r="G565" s="74"/>
      <c r="H565" s="75"/>
      <c r="I565" s="76"/>
      <c r="J565" s="76"/>
      <c r="K565" s="78"/>
    </row>
    <row r="566" spans="1:18" ht="27.9" customHeight="1">
      <c r="C566" s="79"/>
      <c r="D566" s="75"/>
      <c r="E566" s="80"/>
      <c r="F566" s="80"/>
      <c r="G566" s="74"/>
      <c r="H566" s="75"/>
      <c r="I566" s="76"/>
      <c r="J566" s="76"/>
      <c r="K566" s="78"/>
    </row>
    <row r="567" spans="1:18" s="11" customFormat="1" ht="20.100000000000001" customHeight="1" thickBot="1">
      <c r="B567" s="51"/>
      <c r="C567" s="81"/>
      <c r="D567" s="82"/>
      <c r="E567" s="82"/>
      <c r="F567" s="82"/>
      <c r="G567" s="83"/>
      <c r="H567" s="82"/>
      <c r="I567" s="84"/>
      <c r="J567" s="85"/>
      <c r="K567" s="86"/>
      <c r="L567" s="12"/>
      <c r="M567" s="15"/>
      <c r="N567"/>
      <c r="O567"/>
      <c r="P567"/>
      <c r="Q567"/>
      <c r="R567"/>
    </row>
    <row r="568" spans="1:18" s="8" customFormat="1" ht="20.100000000000001" customHeight="1" thickBot="1">
      <c r="A568" s="7"/>
      <c r="B568" s="52"/>
      <c r="C568" s="87"/>
      <c r="D568" s="88"/>
      <c r="E568" s="89"/>
      <c r="F568" s="89"/>
      <c r="G568" s="89"/>
      <c r="H568" s="89"/>
      <c r="I568" s="89"/>
      <c r="J568" s="89"/>
      <c r="K568" s="90"/>
      <c r="L568" s="9"/>
      <c r="M568" s="15"/>
      <c r="N568"/>
      <c r="O568"/>
      <c r="P568"/>
      <c r="Q568"/>
      <c r="R568"/>
    </row>
    <row r="569" spans="1:18" s="8" customFormat="1" ht="20.100000000000001" customHeight="1" thickBot="1">
      <c r="A569" s="7"/>
      <c r="B569" s="52"/>
      <c r="C569" s="91"/>
      <c r="D569" s="92"/>
      <c r="E569" s="93"/>
      <c r="F569" s="93"/>
      <c r="G569" s="93"/>
      <c r="H569" s="93"/>
      <c r="I569" s="93"/>
      <c r="J569" s="93"/>
      <c r="K569" s="94"/>
      <c r="L569" s="9"/>
      <c r="M569" s="15"/>
      <c r="N569"/>
      <c r="O569"/>
      <c r="P569"/>
      <c r="Q569"/>
      <c r="R569"/>
    </row>
    <row r="570" spans="1:18" ht="24.9" customHeight="1">
      <c r="C570" s="96"/>
      <c r="D570" s="97"/>
      <c r="K570" s="56"/>
    </row>
    <row r="571" spans="1:18" ht="24.9" customHeight="1">
      <c r="C571" s="96"/>
      <c r="D571" s="97"/>
      <c r="E571" s="47"/>
      <c r="F571" s="47"/>
      <c r="K571" s="56"/>
    </row>
    <row r="572" spans="1:18" ht="24.9" customHeight="1">
      <c r="C572" s="57"/>
      <c r="D572" s="58"/>
      <c r="E572" s="59"/>
      <c r="F572" s="59"/>
      <c r="G572" s="60"/>
      <c r="H572" s="61"/>
      <c r="I572" s="61"/>
      <c r="J572" s="62"/>
      <c r="K572" s="63"/>
    </row>
    <row r="573" spans="1:18" ht="41.25" customHeight="1">
      <c r="C573" s="118"/>
      <c r="D573" s="119"/>
      <c r="E573" s="120"/>
      <c r="F573" s="120"/>
      <c r="G573" s="121"/>
      <c r="H573" s="119"/>
      <c r="I573" s="76"/>
      <c r="J573" s="122"/>
      <c r="K573" s="123"/>
    </row>
    <row r="574" spans="1:18" s="11" customFormat="1" ht="20.100000000000001" customHeight="1" thickBot="1">
      <c r="B574" s="51"/>
      <c r="C574" s="81"/>
      <c r="D574" s="82"/>
      <c r="E574" s="82"/>
      <c r="F574" s="82"/>
      <c r="G574" s="83"/>
      <c r="H574" s="82"/>
      <c r="I574" s="84"/>
      <c r="J574" s="85"/>
      <c r="K574" s="86"/>
      <c r="L574" s="12"/>
      <c r="M574" s="15"/>
      <c r="N574"/>
      <c r="O574"/>
      <c r="P574"/>
      <c r="Q574"/>
      <c r="R574"/>
    </row>
    <row r="575" spans="1:18" s="8" customFormat="1" ht="20.100000000000001" customHeight="1" thickBot="1">
      <c r="A575" s="7"/>
      <c r="B575" s="52"/>
      <c r="C575" s="87"/>
      <c r="D575" s="88"/>
      <c r="E575" s="89"/>
      <c r="F575" s="89"/>
      <c r="G575" s="89"/>
      <c r="H575" s="89"/>
      <c r="I575" s="89"/>
      <c r="J575" s="89"/>
      <c r="K575" s="90"/>
      <c r="L575" s="9"/>
      <c r="M575" s="15"/>
      <c r="N575"/>
      <c r="O575"/>
      <c r="P575"/>
      <c r="Q575"/>
      <c r="R575"/>
    </row>
    <row r="576" spans="1:18" s="8" customFormat="1" ht="20.100000000000001" customHeight="1" thickBot="1">
      <c r="A576" s="7"/>
      <c r="B576" s="52"/>
      <c r="C576" s="91"/>
      <c r="D576" s="92"/>
      <c r="E576" s="93"/>
      <c r="F576" s="93"/>
      <c r="G576" s="93"/>
      <c r="H576" s="93"/>
      <c r="I576" s="93"/>
      <c r="J576" s="93"/>
      <c r="K576" s="94"/>
      <c r="L576" s="9"/>
      <c r="M576" s="15"/>
      <c r="N576"/>
      <c r="O576"/>
      <c r="P576"/>
      <c r="Q576"/>
      <c r="R576"/>
    </row>
    <row r="577" spans="2:36" ht="24.9" customHeight="1">
      <c r="C577" s="96"/>
      <c r="D577" s="97"/>
      <c r="K577" s="56"/>
    </row>
    <row r="578" spans="2:36" ht="24.9" customHeight="1">
      <c r="C578" s="124"/>
      <c r="D578" s="125"/>
      <c r="E578" s="126"/>
      <c r="F578" s="126"/>
      <c r="G578" s="126"/>
      <c r="H578" s="126"/>
      <c r="I578" s="126"/>
      <c r="J578" s="126"/>
      <c r="K578" s="127"/>
    </row>
    <row r="579" spans="2:36" ht="12" customHeight="1">
      <c r="C579" s="96"/>
      <c r="D579" s="97"/>
      <c r="K579" s="128"/>
    </row>
    <row r="580" spans="2:36" ht="10.5" customHeight="1">
      <c r="C580" s="96"/>
      <c r="D580" s="97"/>
      <c r="E580" s="47"/>
      <c r="F580" s="47"/>
      <c r="K580" s="128"/>
    </row>
    <row r="581" spans="2:36" s="13" customFormat="1" ht="24.9" customHeight="1">
      <c r="B581" s="47"/>
      <c r="C581" s="129"/>
      <c r="D581" s="130"/>
      <c r="E581" s="131"/>
      <c r="F581" s="131"/>
      <c r="G581" s="132"/>
      <c r="H581" s="133"/>
      <c r="I581" s="134"/>
      <c r="J581" s="135"/>
      <c r="K581" s="101"/>
      <c r="M581" s="15"/>
      <c r="N581"/>
      <c r="O581"/>
      <c r="P581"/>
      <c r="Q581"/>
      <c r="R581"/>
    </row>
    <row r="582" spans="2:36">
      <c r="C582" s="96"/>
      <c r="D582" s="97"/>
      <c r="K582" s="56"/>
    </row>
    <row r="583" spans="2:36">
      <c r="C583" s="96"/>
      <c r="D583" s="97"/>
      <c r="K583" s="56"/>
    </row>
    <row r="584" spans="2:36" ht="24.9" customHeight="1">
      <c r="C584" s="57"/>
      <c r="D584" s="58"/>
      <c r="E584" s="59"/>
      <c r="F584" s="59"/>
      <c r="G584" s="60"/>
      <c r="H584" s="61"/>
      <c r="I584" s="61"/>
      <c r="J584" s="62"/>
      <c r="K584" s="63"/>
    </row>
    <row r="585" spans="2:36" ht="20.100000000000001" customHeight="1">
      <c r="C585" s="57"/>
      <c r="D585" s="58"/>
      <c r="E585" s="59"/>
      <c r="F585" s="59"/>
      <c r="G585" s="60"/>
      <c r="H585" s="61"/>
      <c r="I585" s="61"/>
      <c r="J585" s="62"/>
      <c r="K585" s="101"/>
    </row>
    <row r="586" spans="2:36" ht="120.75" customHeight="1">
      <c r="C586" s="79"/>
      <c r="D586" s="75"/>
      <c r="E586" s="69"/>
      <c r="F586" s="69"/>
      <c r="G586" s="70"/>
      <c r="H586" s="68"/>
      <c r="I586" s="76"/>
      <c r="J586" s="71"/>
      <c r="K586" s="72"/>
    </row>
    <row r="587" spans="2:36">
      <c r="C587" s="79"/>
      <c r="D587" s="75"/>
      <c r="E587" s="77"/>
      <c r="F587" s="77"/>
      <c r="G587" s="99"/>
      <c r="H587" s="68"/>
      <c r="I587" s="76"/>
      <c r="J587" s="71"/>
      <c r="K587" s="72"/>
    </row>
    <row r="588" spans="2:36" ht="39.9" customHeight="1">
      <c r="C588" s="79"/>
      <c r="D588" s="75"/>
      <c r="E588" s="77"/>
      <c r="F588" s="77"/>
      <c r="G588" s="99"/>
      <c r="H588" s="68"/>
      <c r="I588" s="76"/>
      <c r="J588" s="71"/>
      <c r="K588" s="72"/>
    </row>
    <row r="589" spans="2:36" ht="24.9" customHeight="1">
      <c r="C589" s="79"/>
      <c r="D589" s="75"/>
      <c r="E589" s="80"/>
      <c r="F589" s="80"/>
      <c r="G589" s="74"/>
      <c r="H589" s="75"/>
      <c r="I589" s="76"/>
      <c r="J589" s="76"/>
      <c r="K589" s="78"/>
    </row>
    <row r="590" spans="2:36" ht="35.25" customHeight="1">
      <c r="C590" s="79"/>
      <c r="D590" s="75"/>
      <c r="E590" s="80"/>
      <c r="F590" s="80"/>
      <c r="G590" s="74"/>
      <c r="H590" s="75"/>
      <c r="I590" s="76"/>
      <c r="J590" s="76"/>
      <c r="K590" s="78"/>
    </row>
    <row r="591" spans="2:36" ht="24.9" customHeight="1">
      <c r="C591" s="57"/>
      <c r="D591" s="58"/>
      <c r="E591" s="59"/>
      <c r="F591" s="59"/>
      <c r="G591" s="116"/>
      <c r="H591" s="61"/>
      <c r="I591" s="61"/>
      <c r="J591" s="62"/>
      <c r="K591" s="101"/>
    </row>
    <row r="592" spans="2:36">
      <c r="C592" s="79"/>
      <c r="D592" s="75"/>
      <c r="E592" s="80"/>
      <c r="F592" s="80"/>
      <c r="G592" s="74"/>
      <c r="H592" s="75"/>
      <c r="I592" s="76"/>
      <c r="J592" s="76"/>
      <c r="K592" s="78"/>
      <c r="Z592" s="1" t="s">
        <v>946</v>
      </c>
      <c r="AJ592" s="1">
        <v>90</v>
      </c>
    </row>
    <row r="593" spans="3:11">
      <c r="C593" s="79"/>
      <c r="D593" s="75"/>
      <c r="E593" s="80"/>
      <c r="F593" s="80"/>
      <c r="G593" s="74"/>
      <c r="H593" s="75"/>
      <c r="I593" s="76"/>
      <c r="J593" s="76"/>
      <c r="K593" s="78"/>
    </row>
    <row r="594" spans="3:11">
      <c r="C594" s="79"/>
      <c r="D594" s="75"/>
      <c r="E594" s="80"/>
      <c r="F594" s="80"/>
      <c r="G594" s="74"/>
      <c r="H594" s="75"/>
      <c r="I594" s="76"/>
      <c r="J594" s="76"/>
      <c r="K594" s="78"/>
    </row>
    <row r="595" spans="3:11">
      <c r="C595" s="79"/>
      <c r="D595" s="75"/>
      <c r="E595" s="80"/>
      <c r="F595" s="80"/>
      <c r="G595" s="74"/>
      <c r="H595" s="75"/>
      <c r="I595" s="76"/>
      <c r="J595" s="76"/>
      <c r="K595" s="78"/>
    </row>
    <row r="596" spans="3:11" ht="33.75" customHeight="1">
      <c r="C596" s="79"/>
      <c r="D596" s="75"/>
      <c r="E596" s="80"/>
      <c r="F596" s="80"/>
      <c r="G596" s="74"/>
      <c r="H596" s="75"/>
      <c r="I596" s="76"/>
      <c r="J596" s="76"/>
      <c r="K596" s="78"/>
    </row>
    <row r="597" spans="3:11" ht="33.75" customHeight="1">
      <c r="C597" s="79"/>
      <c r="D597" s="75"/>
      <c r="E597" s="80"/>
      <c r="F597" s="80"/>
      <c r="G597" s="74"/>
      <c r="H597" s="75"/>
      <c r="I597" s="76"/>
      <c r="J597" s="76"/>
      <c r="K597" s="78"/>
    </row>
    <row r="598" spans="3:11" ht="33.75" customHeight="1">
      <c r="C598" s="79"/>
      <c r="D598" s="75"/>
      <c r="E598" s="80"/>
      <c r="F598" s="80"/>
      <c r="G598" s="74"/>
      <c r="H598" s="75"/>
      <c r="I598" s="76"/>
      <c r="J598" s="76"/>
      <c r="K598" s="78"/>
    </row>
    <row r="599" spans="3:11" ht="35.1" customHeight="1">
      <c r="C599" s="79"/>
      <c r="D599" s="75"/>
      <c r="E599" s="80"/>
      <c r="F599" s="80"/>
      <c r="G599" s="74"/>
      <c r="H599" s="75"/>
      <c r="I599" s="76"/>
      <c r="J599" s="76"/>
      <c r="K599" s="78"/>
    </row>
    <row r="600" spans="3:11" ht="35.1" customHeight="1">
      <c r="C600" s="79"/>
      <c r="D600" s="75"/>
      <c r="E600" s="80"/>
      <c r="F600" s="80"/>
      <c r="G600" s="74"/>
      <c r="H600" s="75"/>
      <c r="I600" s="76"/>
      <c r="J600" s="76"/>
      <c r="K600" s="78"/>
    </row>
    <row r="601" spans="3:11" ht="35.1" customHeight="1">
      <c r="C601" s="79"/>
      <c r="D601" s="75"/>
      <c r="E601" s="80"/>
      <c r="F601" s="80"/>
      <c r="G601" s="74"/>
      <c r="H601" s="75"/>
      <c r="I601" s="76"/>
      <c r="J601" s="76"/>
      <c r="K601" s="78"/>
    </row>
    <row r="602" spans="3:11" ht="35.1" customHeight="1">
      <c r="C602" s="79"/>
      <c r="D602" s="75"/>
      <c r="E602" s="80"/>
      <c r="F602" s="80"/>
      <c r="G602" s="74"/>
      <c r="H602" s="75"/>
      <c r="I602" s="76"/>
      <c r="J602" s="76"/>
      <c r="K602" s="78"/>
    </row>
    <row r="603" spans="3:11" ht="35.1" customHeight="1">
      <c r="C603" s="79"/>
      <c r="D603" s="75"/>
      <c r="E603" s="80"/>
      <c r="F603" s="80"/>
      <c r="G603" s="74"/>
      <c r="H603" s="75"/>
      <c r="I603" s="76"/>
      <c r="J603" s="76"/>
      <c r="K603" s="78"/>
    </row>
    <row r="604" spans="3:11">
      <c r="C604" s="79"/>
      <c r="D604" s="75"/>
      <c r="E604" s="80"/>
      <c r="F604" s="80"/>
      <c r="G604" s="74"/>
      <c r="H604" s="75"/>
      <c r="I604" s="76"/>
      <c r="J604" s="76"/>
      <c r="K604" s="78"/>
    </row>
    <row r="605" spans="3:11">
      <c r="C605" s="79"/>
      <c r="D605" s="75"/>
      <c r="E605" s="80"/>
      <c r="F605" s="80"/>
      <c r="G605" s="74"/>
      <c r="H605" s="75"/>
      <c r="I605" s="76"/>
      <c r="J605" s="76"/>
      <c r="K605" s="78"/>
    </row>
    <row r="606" spans="3:11" ht="24.9" customHeight="1">
      <c r="C606" s="57"/>
      <c r="D606" s="58"/>
      <c r="E606" s="59"/>
      <c r="F606" s="59"/>
      <c r="G606" s="116"/>
      <c r="H606" s="61"/>
      <c r="I606" s="61"/>
      <c r="J606" s="62"/>
      <c r="K606" s="101"/>
    </row>
    <row r="607" spans="3:11" ht="63.75" customHeight="1">
      <c r="C607" s="79"/>
      <c r="D607" s="75"/>
      <c r="E607" s="80"/>
      <c r="F607" s="80"/>
      <c r="G607" s="74"/>
      <c r="H607" s="113"/>
      <c r="I607" s="76"/>
      <c r="J607" s="76"/>
      <c r="K607" s="78"/>
    </row>
    <row r="608" spans="3:11">
      <c r="C608" s="79"/>
      <c r="D608" s="75"/>
      <c r="E608" s="80"/>
      <c r="F608" s="80"/>
      <c r="G608" s="74"/>
      <c r="H608" s="113"/>
      <c r="I608" s="76"/>
      <c r="J608" s="76"/>
      <c r="K608" s="78"/>
    </row>
    <row r="609" spans="3:11">
      <c r="C609" s="79"/>
      <c r="D609" s="75"/>
      <c r="E609" s="80"/>
      <c r="F609" s="80"/>
      <c r="G609" s="74"/>
      <c r="H609" s="113"/>
      <c r="I609" s="76"/>
      <c r="J609" s="76"/>
      <c r="K609" s="78"/>
    </row>
    <row r="610" spans="3:11">
      <c r="C610" s="79"/>
      <c r="D610" s="75"/>
      <c r="E610" s="80"/>
      <c r="F610" s="80"/>
      <c r="G610" s="74"/>
      <c r="H610" s="113"/>
      <c r="I610" s="76"/>
      <c r="J610" s="76"/>
      <c r="K610" s="78"/>
    </row>
    <row r="611" spans="3:11" ht="69.75" customHeight="1">
      <c r="C611" s="79"/>
      <c r="D611" s="75"/>
      <c r="E611" s="80"/>
      <c r="F611" s="80"/>
      <c r="G611" s="74"/>
      <c r="H611" s="113"/>
      <c r="I611" s="76"/>
      <c r="J611" s="76"/>
      <c r="K611" s="78"/>
    </row>
    <row r="612" spans="3:11" ht="53.25" customHeight="1">
      <c r="C612" s="79"/>
      <c r="D612" s="75"/>
      <c r="E612" s="80"/>
      <c r="F612" s="80"/>
      <c r="G612" s="74"/>
      <c r="H612" s="113"/>
      <c r="I612" s="76"/>
      <c r="J612" s="76"/>
      <c r="K612" s="78"/>
    </row>
    <row r="613" spans="3:11">
      <c r="C613" s="79"/>
      <c r="D613" s="75"/>
      <c r="E613" s="80"/>
      <c r="F613" s="80"/>
      <c r="G613" s="74"/>
      <c r="H613" s="113"/>
      <c r="I613" s="76"/>
      <c r="J613" s="76"/>
      <c r="K613" s="78"/>
    </row>
    <row r="614" spans="3:11" ht="78.75" customHeight="1">
      <c r="C614" s="79"/>
      <c r="D614" s="75"/>
      <c r="E614" s="80"/>
      <c r="F614" s="80"/>
      <c r="G614" s="74"/>
      <c r="H614" s="113"/>
      <c r="I614" s="76"/>
      <c r="J614" s="76"/>
      <c r="K614" s="78"/>
    </row>
    <row r="615" spans="3:11">
      <c r="C615" s="79"/>
      <c r="D615" s="75"/>
      <c r="E615" s="80"/>
      <c r="F615" s="80"/>
      <c r="G615" s="74"/>
      <c r="H615" s="113"/>
      <c r="I615" s="76"/>
      <c r="J615" s="76"/>
      <c r="K615" s="78"/>
    </row>
    <row r="616" spans="3:11">
      <c r="C616" s="79"/>
      <c r="D616" s="75"/>
      <c r="E616" s="80"/>
      <c r="F616" s="80"/>
      <c r="G616" s="74"/>
      <c r="H616" s="113"/>
      <c r="I616" s="76"/>
      <c r="J616" s="76"/>
      <c r="K616" s="78"/>
    </row>
    <row r="617" spans="3:11">
      <c r="C617" s="79"/>
      <c r="D617" s="75"/>
      <c r="E617" s="80"/>
      <c r="F617" s="80"/>
      <c r="G617" s="74"/>
      <c r="H617" s="113"/>
      <c r="I617" s="76"/>
      <c r="J617" s="76"/>
      <c r="K617" s="78"/>
    </row>
    <row r="618" spans="3:11" ht="147.75" customHeight="1">
      <c r="C618" s="79"/>
      <c r="D618" s="75"/>
      <c r="E618" s="80"/>
      <c r="F618" s="80"/>
      <c r="G618" s="74"/>
      <c r="H618" s="113"/>
      <c r="I618" s="76"/>
      <c r="J618" s="76"/>
      <c r="K618" s="78"/>
    </row>
    <row r="619" spans="3:11" ht="133.5" customHeight="1">
      <c r="C619" s="79"/>
      <c r="D619" s="75"/>
      <c r="E619" s="80"/>
      <c r="F619" s="80"/>
      <c r="G619" s="74"/>
      <c r="H619" s="113"/>
      <c r="I619" s="76"/>
      <c r="J619" s="76"/>
      <c r="K619" s="78"/>
    </row>
    <row r="620" spans="3:11" ht="138" customHeight="1">
      <c r="C620" s="79"/>
      <c r="D620" s="75"/>
      <c r="E620" s="80"/>
      <c r="F620" s="80"/>
      <c r="G620" s="74"/>
      <c r="H620" s="113"/>
      <c r="I620" s="76"/>
      <c r="J620" s="76"/>
      <c r="K620" s="78"/>
    </row>
    <row r="621" spans="3:11" ht="147" customHeight="1">
      <c r="C621" s="79"/>
      <c r="D621" s="75"/>
      <c r="E621" s="80"/>
      <c r="F621" s="80"/>
      <c r="G621" s="74"/>
      <c r="H621" s="113"/>
      <c r="I621" s="76"/>
      <c r="J621" s="76"/>
      <c r="K621" s="78"/>
    </row>
    <row r="622" spans="3:11" ht="129.75" customHeight="1">
      <c r="C622" s="79"/>
      <c r="D622" s="75"/>
      <c r="E622" s="80"/>
      <c r="F622" s="80"/>
      <c r="G622" s="74"/>
      <c r="H622" s="113"/>
      <c r="I622" s="76"/>
      <c r="J622" s="76"/>
      <c r="K622" s="78"/>
    </row>
    <row r="623" spans="3:11" ht="130.5" customHeight="1">
      <c r="C623" s="79"/>
      <c r="D623" s="75"/>
      <c r="E623" s="80"/>
      <c r="F623" s="80"/>
      <c r="G623" s="74"/>
      <c r="H623" s="113"/>
      <c r="I623" s="76"/>
      <c r="J623" s="76"/>
      <c r="K623" s="78"/>
    </row>
    <row r="624" spans="3:11">
      <c r="C624" s="79"/>
      <c r="D624" s="75"/>
      <c r="E624" s="80"/>
      <c r="F624" s="80"/>
      <c r="G624" s="74"/>
      <c r="H624" s="113"/>
      <c r="I624" s="76"/>
      <c r="J624" s="76"/>
      <c r="K624" s="78"/>
    </row>
    <row r="625" spans="2:30" ht="20.100000000000001" customHeight="1">
      <c r="C625" s="57"/>
      <c r="D625" s="58"/>
      <c r="E625" s="59"/>
      <c r="F625" s="59"/>
      <c r="G625" s="60"/>
      <c r="H625" s="61"/>
      <c r="I625" s="61"/>
      <c r="J625" s="62"/>
      <c r="K625" s="101"/>
    </row>
    <row r="626" spans="2:30" ht="50.1" customHeight="1">
      <c r="C626" s="79"/>
      <c r="D626" s="75"/>
      <c r="E626" s="80"/>
      <c r="F626" s="80"/>
      <c r="G626" s="74"/>
      <c r="H626" s="75"/>
      <c r="I626" s="76"/>
      <c r="J626" s="76"/>
      <c r="K626" s="117"/>
    </row>
    <row r="627" spans="2:30" customFormat="1" ht="19.5" customHeight="1">
      <c r="B627" s="136"/>
      <c r="C627" s="137"/>
      <c r="D627" s="138"/>
      <c r="E627" s="139"/>
      <c r="F627" s="139"/>
      <c r="G627" s="140"/>
      <c r="H627" s="141"/>
      <c r="I627" s="141"/>
      <c r="J627" s="142"/>
      <c r="K627" s="143"/>
      <c r="L627" s="14"/>
      <c r="M627" s="15"/>
      <c r="S627" s="14"/>
      <c r="T627" s="14"/>
      <c r="U627" s="14"/>
      <c r="V627" s="14"/>
      <c r="W627" s="14"/>
      <c r="X627" s="14"/>
      <c r="Y627" s="14"/>
      <c r="Z627" s="14"/>
      <c r="AA627" s="14"/>
      <c r="AB627" s="14"/>
      <c r="AC627" s="14"/>
      <c r="AD627" s="14"/>
    </row>
    <row r="628" spans="2:30" customFormat="1" ht="60.75" customHeight="1">
      <c r="B628" s="136"/>
      <c r="C628" s="144"/>
      <c r="D628" s="145"/>
      <c r="E628" s="146"/>
      <c r="F628" s="146"/>
      <c r="G628" s="74"/>
      <c r="H628" s="145"/>
      <c r="I628" s="147"/>
      <c r="J628" s="147"/>
      <c r="K628" s="148"/>
      <c r="L628" s="14"/>
      <c r="M628" s="15"/>
      <c r="S628" s="14"/>
      <c r="T628" s="14"/>
      <c r="U628" s="14"/>
      <c r="V628" s="14"/>
      <c r="W628" s="14"/>
      <c r="X628" s="14"/>
      <c r="Y628" s="14"/>
      <c r="Z628" s="14"/>
      <c r="AA628" s="14"/>
      <c r="AB628" s="14"/>
      <c r="AC628" s="14"/>
      <c r="AD628" s="14"/>
    </row>
    <row r="629" spans="2:30" ht="24.9" customHeight="1">
      <c r="C629" s="57"/>
      <c r="D629" s="58"/>
      <c r="E629" s="59"/>
      <c r="F629" s="59"/>
      <c r="G629" s="60"/>
      <c r="H629" s="61"/>
      <c r="I629" s="61"/>
      <c r="J629" s="62"/>
      <c r="K629" s="101"/>
    </row>
    <row r="630" spans="2:30" ht="20.100000000000001" customHeight="1">
      <c r="C630" s="79"/>
      <c r="D630" s="75"/>
      <c r="E630" s="77"/>
      <c r="F630" s="77"/>
      <c r="G630" s="99"/>
      <c r="H630" s="68"/>
      <c r="I630" s="76"/>
      <c r="J630" s="71"/>
      <c r="K630" s="72"/>
    </row>
    <row r="631" spans="2:30" ht="20.100000000000001" customHeight="1">
      <c r="C631" s="79"/>
      <c r="D631" s="75"/>
      <c r="E631" s="80"/>
      <c r="F631" s="80"/>
      <c r="G631" s="74"/>
      <c r="H631" s="75"/>
      <c r="I631" s="76"/>
      <c r="J631" s="76"/>
      <c r="K631" s="78"/>
    </row>
    <row r="632" spans="2:30" ht="20.100000000000001" customHeight="1">
      <c r="C632" s="79"/>
      <c r="D632" s="75"/>
      <c r="E632" s="80"/>
      <c r="F632" s="80"/>
      <c r="G632" s="74"/>
      <c r="H632" s="75"/>
      <c r="I632" s="76"/>
      <c r="J632" s="76"/>
      <c r="K632" s="78"/>
    </row>
    <row r="633" spans="2:30" ht="20.100000000000001" customHeight="1">
      <c r="C633" s="79"/>
      <c r="D633" s="75"/>
      <c r="E633" s="80"/>
      <c r="F633" s="80"/>
      <c r="G633" s="74"/>
      <c r="H633" s="75"/>
      <c r="I633" s="76"/>
      <c r="J633" s="76"/>
      <c r="K633" s="78"/>
    </row>
    <row r="634" spans="2:30" ht="20.100000000000001" customHeight="1">
      <c r="C634" s="79"/>
      <c r="D634" s="75"/>
      <c r="E634" s="80"/>
      <c r="F634" s="80"/>
      <c r="G634" s="74"/>
      <c r="H634" s="75"/>
      <c r="I634" s="76"/>
      <c r="J634" s="76"/>
      <c r="K634" s="78"/>
    </row>
    <row r="635" spans="2:30" ht="20.100000000000001" customHeight="1">
      <c r="C635" s="79"/>
      <c r="D635" s="75"/>
      <c r="E635" s="80"/>
      <c r="F635" s="80"/>
      <c r="G635" s="74"/>
      <c r="H635" s="75"/>
      <c r="I635" s="76"/>
      <c r="J635" s="76"/>
      <c r="K635" s="78"/>
    </row>
    <row r="636" spans="2:30" ht="24.9" customHeight="1">
      <c r="C636" s="57"/>
      <c r="D636" s="58"/>
      <c r="E636" s="59"/>
      <c r="F636" s="59"/>
      <c r="G636" s="60"/>
      <c r="H636" s="61"/>
      <c r="I636" s="61"/>
      <c r="J636" s="62"/>
      <c r="K636" s="101"/>
    </row>
    <row r="637" spans="2:30">
      <c r="C637" s="79"/>
      <c r="D637" s="75"/>
      <c r="E637" s="77"/>
      <c r="F637" s="77"/>
      <c r="G637" s="99"/>
      <c r="H637" s="68"/>
      <c r="I637" s="76"/>
      <c r="J637" s="71"/>
      <c r="K637" s="72"/>
    </row>
    <row r="638" spans="2:30">
      <c r="C638" s="79"/>
      <c r="D638" s="75"/>
      <c r="E638" s="80"/>
      <c r="F638" s="80"/>
      <c r="G638" s="74"/>
      <c r="H638" s="75"/>
      <c r="I638" s="76"/>
      <c r="J638" s="76"/>
      <c r="K638" s="78"/>
    </row>
    <row r="639" spans="2:30">
      <c r="C639" s="79"/>
      <c r="D639" s="75"/>
      <c r="E639" s="80"/>
      <c r="F639" s="80"/>
      <c r="G639" s="74"/>
      <c r="H639" s="75"/>
      <c r="I639" s="76"/>
      <c r="J639" s="76"/>
      <c r="K639" s="78"/>
    </row>
    <row r="640" spans="2:30">
      <c r="C640" s="79"/>
      <c r="D640" s="75"/>
      <c r="E640" s="80"/>
      <c r="F640" s="80"/>
      <c r="G640" s="74"/>
      <c r="H640" s="75"/>
      <c r="I640" s="76"/>
      <c r="J640" s="76"/>
      <c r="K640" s="78"/>
    </row>
    <row r="641" spans="3:11">
      <c r="C641" s="79"/>
      <c r="D641" s="75"/>
      <c r="E641" s="80"/>
      <c r="F641" s="80"/>
      <c r="G641" s="74"/>
      <c r="H641" s="75"/>
      <c r="I641" s="76"/>
      <c r="J641" s="76"/>
      <c r="K641" s="78"/>
    </row>
    <row r="642" spans="3:11">
      <c r="C642" s="79"/>
      <c r="D642" s="75"/>
      <c r="E642" s="80"/>
      <c r="F642" s="80"/>
      <c r="G642" s="74"/>
      <c r="H642" s="75"/>
      <c r="I642" s="76"/>
      <c r="J642" s="76"/>
      <c r="K642" s="78"/>
    </row>
    <row r="643" spans="3:11" ht="24.9" customHeight="1">
      <c r="C643" s="57"/>
      <c r="D643" s="58"/>
      <c r="E643" s="59"/>
      <c r="F643" s="59"/>
      <c r="G643" s="60"/>
      <c r="H643" s="61"/>
      <c r="I643" s="61"/>
      <c r="J643" s="62"/>
      <c r="K643" s="101"/>
    </row>
    <row r="644" spans="3:11" ht="79.5" customHeight="1">
      <c r="C644" s="79"/>
      <c r="D644" s="75"/>
      <c r="E644" s="77"/>
      <c r="F644" s="77"/>
      <c r="G644" s="99"/>
      <c r="H644" s="68"/>
      <c r="I644" s="76"/>
      <c r="J644" s="71"/>
      <c r="K644" s="72"/>
    </row>
    <row r="645" spans="3:11" ht="69" customHeight="1">
      <c r="C645" s="79"/>
      <c r="D645" s="75"/>
      <c r="E645" s="80"/>
      <c r="F645" s="80"/>
      <c r="G645" s="74"/>
      <c r="H645" s="75"/>
      <c r="I645" s="76"/>
      <c r="J645" s="76"/>
      <c r="K645" s="78"/>
    </row>
    <row r="646" spans="3:11" ht="70.5" customHeight="1">
      <c r="C646" s="79"/>
      <c r="D646" s="75"/>
      <c r="E646" s="80"/>
      <c r="F646" s="80"/>
      <c r="G646" s="74"/>
      <c r="H646" s="75"/>
      <c r="I646" s="76"/>
      <c r="J646" s="76"/>
      <c r="K646" s="78"/>
    </row>
    <row r="647" spans="3:11" ht="81.75" customHeight="1">
      <c r="C647" s="79"/>
      <c r="D647" s="75"/>
      <c r="E647" s="80"/>
      <c r="F647" s="80"/>
      <c r="G647" s="74"/>
      <c r="H647" s="75"/>
      <c r="I647" s="76"/>
      <c r="J647" s="76"/>
      <c r="K647" s="78"/>
    </row>
    <row r="648" spans="3:11" ht="24.9" customHeight="1">
      <c r="C648" s="57"/>
      <c r="D648" s="58"/>
      <c r="E648" s="59"/>
      <c r="F648" s="59"/>
      <c r="G648" s="60"/>
      <c r="H648" s="61"/>
      <c r="I648" s="61"/>
      <c r="J648" s="62"/>
      <c r="K648" s="101"/>
    </row>
    <row r="649" spans="3:11" ht="59.25" customHeight="1">
      <c r="C649" s="79"/>
      <c r="D649" s="75"/>
      <c r="E649" s="77"/>
      <c r="F649" s="77"/>
      <c r="G649" s="99"/>
      <c r="H649" s="68"/>
      <c r="I649" s="76"/>
      <c r="J649" s="71"/>
      <c r="K649" s="72"/>
    </row>
    <row r="650" spans="3:11" ht="24.9" customHeight="1">
      <c r="C650" s="79"/>
      <c r="D650" s="75"/>
      <c r="E650" s="80"/>
      <c r="F650" s="80"/>
      <c r="G650" s="74"/>
      <c r="H650" s="75"/>
      <c r="I650" s="76"/>
      <c r="J650" s="76"/>
      <c r="K650" s="78"/>
    </row>
    <row r="651" spans="3:11" ht="37.5" customHeight="1">
      <c r="C651" s="79"/>
      <c r="D651" s="75"/>
      <c r="E651" s="80"/>
      <c r="F651" s="80"/>
      <c r="G651" s="74"/>
      <c r="H651" s="75"/>
      <c r="I651" s="76"/>
      <c r="J651" s="76"/>
      <c r="K651" s="78"/>
    </row>
    <row r="652" spans="3:11" ht="20.100000000000001" customHeight="1">
      <c r="C652" s="57"/>
      <c r="D652" s="58"/>
      <c r="E652" s="59"/>
      <c r="F652" s="59"/>
      <c r="G652" s="60"/>
      <c r="H652" s="61"/>
      <c r="I652" s="61"/>
      <c r="J652" s="62"/>
      <c r="K652" s="101"/>
    </row>
    <row r="653" spans="3:11">
      <c r="C653" s="110"/>
      <c r="D653" s="111"/>
      <c r="E653" s="112"/>
      <c r="F653" s="112"/>
      <c r="G653" s="74"/>
      <c r="H653" s="113"/>
      <c r="I653" s="76"/>
      <c r="J653" s="76"/>
      <c r="K653" s="78"/>
    </row>
    <row r="654" spans="3:11">
      <c r="C654" s="110"/>
      <c r="D654" s="111"/>
      <c r="E654" s="112"/>
      <c r="F654" s="112"/>
      <c r="G654" s="74"/>
      <c r="H654" s="113"/>
      <c r="I654" s="76"/>
      <c r="J654" s="76"/>
      <c r="K654" s="78"/>
    </row>
    <row r="655" spans="3:11" ht="97.5" customHeight="1">
      <c r="C655" s="110"/>
      <c r="D655" s="111"/>
      <c r="E655" s="112"/>
      <c r="F655" s="112"/>
      <c r="G655" s="74"/>
      <c r="H655" s="113"/>
      <c r="I655" s="76"/>
      <c r="J655" s="76"/>
      <c r="K655" s="78"/>
    </row>
    <row r="656" spans="3:11">
      <c r="C656" s="110"/>
      <c r="D656" s="111"/>
      <c r="E656" s="112"/>
      <c r="F656" s="112"/>
      <c r="G656" s="74"/>
      <c r="H656" s="113"/>
      <c r="I656" s="76"/>
      <c r="J656" s="76"/>
      <c r="K656" s="78"/>
    </row>
    <row r="657" spans="1:18">
      <c r="C657" s="110"/>
      <c r="D657" s="111"/>
      <c r="E657" s="112"/>
      <c r="F657" s="112"/>
      <c r="G657" s="74"/>
      <c r="H657" s="113"/>
      <c r="I657" s="76"/>
      <c r="J657" s="76"/>
      <c r="K657" s="78"/>
    </row>
    <row r="658" spans="1:18">
      <c r="C658" s="110"/>
      <c r="D658" s="111"/>
      <c r="E658" s="112"/>
      <c r="F658" s="112"/>
      <c r="G658" s="74"/>
      <c r="H658" s="113"/>
      <c r="I658" s="76"/>
      <c r="J658" s="76"/>
      <c r="K658" s="78"/>
    </row>
    <row r="659" spans="1:18" ht="67.5" customHeight="1">
      <c r="C659" s="110"/>
      <c r="D659" s="111"/>
      <c r="E659" s="112"/>
      <c r="F659" s="112"/>
      <c r="G659" s="74"/>
      <c r="H659" s="113"/>
      <c r="I659" s="76"/>
      <c r="J659" s="76"/>
      <c r="K659" s="78"/>
    </row>
    <row r="660" spans="1:18" ht="52.5" customHeight="1">
      <c r="C660" s="110"/>
      <c r="D660" s="111"/>
      <c r="E660" s="112"/>
      <c r="F660" s="112"/>
      <c r="G660" s="74"/>
      <c r="H660" s="113"/>
      <c r="I660" s="76"/>
      <c r="J660" s="76"/>
      <c r="K660" s="78"/>
    </row>
    <row r="661" spans="1:18" ht="61.5" customHeight="1">
      <c r="C661" s="110"/>
      <c r="D661" s="111"/>
      <c r="E661" s="112"/>
      <c r="F661" s="112"/>
      <c r="G661" s="74"/>
      <c r="H661" s="113"/>
      <c r="I661" s="76"/>
      <c r="J661" s="76"/>
      <c r="K661" s="78"/>
    </row>
    <row r="662" spans="1:18" ht="50.25" customHeight="1">
      <c r="C662" s="110"/>
      <c r="D662" s="111"/>
      <c r="E662" s="112"/>
      <c r="F662" s="112"/>
      <c r="G662" s="74"/>
      <c r="H662" s="113"/>
      <c r="I662" s="76"/>
      <c r="J662" s="76"/>
      <c r="K662" s="78"/>
    </row>
    <row r="663" spans="1:18" ht="62.25" customHeight="1">
      <c r="C663" s="110"/>
      <c r="D663" s="111"/>
      <c r="E663" s="112"/>
      <c r="F663" s="112"/>
      <c r="G663" s="74"/>
      <c r="H663" s="113"/>
      <c r="I663" s="76"/>
      <c r="J663" s="76"/>
      <c r="K663" s="78"/>
    </row>
    <row r="664" spans="1:18" s="11" customFormat="1" ht="20.100000000000001" customHeight="1" thickBot="1">
      <c r="B664" s="51"/>
      <c r="C664" s="282"/>
      <c r="D664" s="283"/>
      <c r="E664" s="82"/>
      <c r="F664" s="82"/>
      <c r="G664" s="83"/>
      <c r="H664" s="82"/>
      <c r="I664" s="84"/>
      <c r="J664" s="85"/>
      <c r="K664" s="86"/>
      <c r="L664" s="12"/>
      <c r="M664" s="15"/>
      <c r="N664"/>
      <c r="O664"/>
      <c r="P664"/>
      <c r="Q664"/>
      <c r="R664"/>
    </row>
    <row r="665" spans="1:18" s="8" customFormat="1" ht="20.100000000000001" customHeight="1" thickBot="1">
      <c r="A665" s="7"/>
      <c r="B665" s="52"/>
      <c r="C665" s="87"/>
      <c r="D665" s="88"/>
      <c r="E665" s="89"/>
      <c r="F665" s="89"/>
      <c r="G665" s="89"/>
      <c r="H665" s="89"/>
      <c r="I665" s="89"/>
      <c r="J665" s="89"/>
      <c r="K665" s="90"/>
      <c r="L665" s="9"/>
      <c r="M665" s="15"/>
      <c r="N665"/>
      <c r="O665"/>
      <c r="P665"/>
      <c r="Q665"/>
      <c r="R665"/>
    </row>
    <row r="666" spans="1:18" s="8" customFormat="1" ht="20.100000000000001" customHeight="1" thickBot="1">
      <c r="A666" s="7"/>
      <c r="B666" s="52"/>
      <c r="C666" s="91"/>
      <c r="D666" s="92"/>
      <c r="E666" s="93"/>
      <c r="F666" s="93"/>
      <c r="G666" s="93"/>
      <c r="H666" s="93"/>
      <c r="I666" s="93"/>
      <c r="J666" s="93"/>
      <c r="K666" s="94"/>
      <c r="L666" s="9"/>
      <c r="M666" s="15"/>
      <c r="N666"/>
      <c r="O666"/>
      <c r="P666"/>
      <c r="Q666"/>
      <c r="R666"/>
    </row>
    <row r="667" spans="1:18" ht="20.100000000000001" customHeight="1">
      <c r="C667" s="96"/>
      <c r="D667" s="97"/>
      <c r="K667" s="56"/>
    </row>
    <row r="668" spans="1:18" ht="20.100000000000001" customHeight="1">
      <c r="C668" s="96"/>
      <c r="D668" s="97"/>
      <c r="K668" s="56"/>
    </row>
    <row r="669" spans="1:18" s="13" customFormat="1">
      <c r="B669" s="47"/>
      <c r="C669" s="149"/>
      <c r="D669" s="150"/>
      <c r="E669" s="151"/>
      <c r="F669" s="151"/>
      <c r="G669" s="152"/>
      <c r="H669" s="97"/>
      <c r="I669" s="153"/>
      <c r="J669" s="153"/>
      <c r="K669" s="154"/>
      <c r="M669" s="15"/>
      <c r="N669"/>
      <c r="O669"/>
      <c r="P669"/>
      <c r="Q669"/>
      <c r="R669"/>
    </row>
    <row r="670" spans="1:18" ht="24.9" customHeight="1">
      <c r="C670" s="57"/>
      <c r="D670" s="58"/>
      <c r="E670" s="59"/>
      <c r="F670" s="59"/>
      <c r="G670" s="271"/>
      <c r="H670" s="272"/>
      <c r="I670" s="272"/>
      <c r="J670" s="273"/>
      <c r="K670" s="63"/>
    </row>
    <row r="671" spans="1:18">
      <c r="C671" s="79"/>
      <c r="D671" s="75"/>
      <c r="E671" s="80"/>
      <c r="F671" s="80"/>
      <c r="G671" s="74"/>
      <c r="H671" s="75"/>
      <c r="I671" s="76"/>
      <c r="J671" s="76"/>
      <c r="K671" s="78"/>
    </row>
    <row r="672" spans="1:18">
      <c r="C672" s="79"/>
      <c r="D672" s="75"/>
      <c r="E672" s="80"/>
      <c r="F672" s="80"/>
      <c r="G672" s="74"/>
      <c r="H672" s="75"/>
      <c r="I672" s="76"/>
      <c r="J672" s="76"/>
      <c r="K672" s="78"/>
    </row>
    <row r="673" spans="3:11">
      <c r="C673" s="79"/>
      <c r="D673" s="75"/>
      <c r="E673" s="80"/>
      <c r="F673" s="80"/>
      <c r="G673" s="74"/>
      <c r="H673" s="75"/>
      <c r="I673" s="76"/>
      <c r="J673" s="76"/>
      <c r="K673" s="78"/>
    </row>
    <row r="674" spans="3:11">
      <c r="C674" s="79"/>
      <c r="D674" s="75"/>
      <c r="E674" s="80"/>
      <c r="F674" s="80"/>
      <c r="G674" s="74"/>
      <c r="H674" s="75"/>
      <c r="I674" s="76"/>
      <c r="J674" s="76"/>
      <c r="K674" s="78"/>
    </row>
    <row r="675" spans="3:11">
      <c r="C675" s="79"/>
      <c r="D675" s="75"/>
      <c r="E675" s="80"/>
      <c r="F675" s="80"/>
      <c r="G675" s="74"/>
      <c r="H675" s="75"/>
      <c r="I675" s="76"/>
      <c r="J675" s="76"/>
      <c r="K675" s="78"/>
    </row>
    <row r="676" spans="3:11">
      <c r="C676" s="79"/>
      <c r="D676" s="75"/>
      <c r="E676" s="80"/>
      <c r="F676" s="80"/>
      <c r="G676" s="74"/>
      <c r="H676" s="75"/>
      <c r="I676" s="76"/>
      <c r="J676" s="76"/>
      <c r="K676" s="78"/>
    </row>
    <row r="677" spans="3:11">
      <c r="C677" s="79"/>
      <c r="D677" s="75"/>
      <c r="E677" s="80"/>
      <c r="F677" s="80"/>
      <c r="G677" s="74"/>
      <c r="H677" s="75"/>
      <c r="I677" s="76"/>
      <c r="J677" s="76"/>
      <c r="K677" s="78"/>
    </row>
    <row r="678" spans="3:11">
      <c r="C678" s="96"/>
      <c r="D678" s="97"/>
      <c r="K678" s="56"/>
    </row>
    <row r="679" spans="3:11" ht="24.9" customHeight="1">
      <c r="C679" s="57"/>
      <c r="D679" s="58"/>
      <c r="E679" s="59"/>
      <c r="F679" s="59"/>
      <c r="G679" s="271"/>
      <c r="H679" s="272"/>
      <c r="I679" s="272"/>
      <c r="J679" s="273"/>
      <c r="K679" s="63"/>
    </row>
    <row r="680" spans="3:11">
      <c r="C680" s="79"/>
      <c r="D680" s="75"/>
      <c r="E680" s="80"/>
      <c r="F680" s="80"/>
      <c r="G680" s="74"/>
      <c r="H680" s="75"/>
      <c r="I680" s="76"/>
      <c r="J680" s="76"/>
      <c r="K680" s="78"/>
    </row>
    <row r="681" spans="3:11">
      <c r="C681" s="79"/>
      <c r="D681" s="75"/>
      <c r="E681" s="80"/>
      <c r="F681" s="80"/>
      <c r="G681" s="74"/>
      <c r="H681" s="75"/>
      <c r="I681" s="76"/>
      <c r="J681" s="76"/>
      <c r="K681" s="78"/>
    </row>
    <row r="682" spans="3:11">
      <c r="C682" s="80"/>
      <c r="D682" s="80"/>
      <c r="E682" s="80"/>
      <c r="F682" s="80"/>
      <c r="G682" s="100"/>
      <c r="H682" s="100"/>
      <c r="I682" s="100"/>
      <c r="J682" s="100"/>
      <c r="K682" s="100"/>
    </row>
    <row r="683" spans="3:11" ht="15" thickBot="1"/>
    <row r="684" spans="3:11" ht="15" thickBot="1">
      <c r="C684" s="126"/>
      <c r="D684" s="126"/>
      <c r="E684" s="126"/>
      <c r="F684" s="126"/>
      <c r="G684" s="162"/>
      <c r="H684" s="163"/>
      <c r="I684" s="164"/>
      <c r="J684" s="165"/>
      <c r="K684" s="167"/>
    </row>
    <row r="685" spans="3:11" ht="15" thickBot="1">
      <c r="C685" s="126"/>
      <c r="D685" s="126"/>
      <c r="E685" s="126"/>
      <c r="F685" s="126"/>
      <c r="G685" s="168"/>
      <c r="H685" s="169"/>
      <c r="I685" s="170"/>
      <c r="J685" s="171"/>
      <c r="K685" s="172"/>
    </row>
    <row r="686" spans="3:11" ht="15" thickBot="1">
      <c r="C686" s="126"/>
      <c r="D686" s="126"/>
      <c r="E686" s="126"/>
      <c r="F686" s="126"/>
      <c r="G686" s="126"/>
      <c r="H686" s="126"/>
      <c r="I686" s="126"/>
      <c r="J686" s="126"/>
      <c r="K686" s="173"/>
    </row>
    <row r="687" spans="3:11">
      <c r="C687" s="174"/>
      <c r="D687" s="175"/>
      <c r="E687" s="175"/>
      <c r="F687" s="175"/>
      <c r="G687" s="175"/>
      <c r="H687" s="175"/>
      <c r="I687" s="175"/>
      <c r="J687" s="175"/>
      <c r="K687" s="176"/>
    </row>
    <row r="688" spans="3:11" ht="29.25" customHeight="1">
      <c r="C688" s="223"/>
      <c r="D688" s="224"/>
      <c r="E688" s="224"/>
      <c r="F688" s="224"/>
      <c r="G688" s="225"/>
      <c r="H688" s="226"/>
      <c r="I688" s="227"/>
      <c r="J688" s="228"/>
      <c r="K688" s="177"/>
    </row>
    <row r="689" spans="1:18" ht="29.25" customHeight="1">
      <c r="C689" s="223"/>
      <c r="D689" s="224"/>
      <c r="E689" s="224"/>
      <c r="F689" s="224"/>
      <c r="G689" s="225"/>
      <c r="H689" s="229"/>
      <c r="I689" s="230"/>
      <c r="J689" s="178"/>
      <c r="K689" s="179"/>
    </row>
    <row r="690" spans="1:18" ht="29.25" customHeight="1">
      <c r="C690" s="223"/>
      <c r="D690" s="224"/>
      <c r="E690" s="224"/>
      <c r="F690" s="224"/>
      <c r="G690" s="225"/>
      <c r="H690" s="231"/>
      <c r="I690" s="232"/>
      <c r="J690" s="178"/>
      <c r="K690" s="179"/>
    </row>
    <row r="691" spans="1:18" ht="29.25" customHeight="1">
      <c r="C691" s="180"/>
      <c r="D691" s="173"/>
      <c r="E691" s="181"/>
      <c r="F691" s="181"/>
      <c r="G691" s="182"/>
      <c r="H691" s="226"/>
      <c r="I691" s="228"/>
      <c r="J691" s="178"/>
      <c r="K691" s="179"/>
    </row>
    <row r="692" spans="1:18" ht="29.25" customHeight="1">
      <c r="C692" s="183"/>
      <c r="D692" s="205"/>
      <c r="E692" s="205"/>
      <c r="F692" s="205"/>
      <c r="G692" s="184"/>
      <c r="H692" s="229"/>
      <c r="I692" s="230"/>
      <c r="J692" s="178"/>
      <c r="K692" s="179"/>
    </row>
    <row r="693" spans="1:18" ht="29.25" customHeight="1" thickBot="1">
      <c r="C693" s="206"/>
      <c r="D693" s="207"/>
      <c r="E693" s="207"/>
      <c r="F693" s="207"/>
      <c r="G693" s="208"/>
      <c r="H693" s="233"/>
      <c r="I693" s="234"/>
      <c r="J693" s="209"/>
      <c r="K693" s="210"/>
    </row>
    <row r="694" spans="1:18" ht="22.5" customHeight="1" thickBot="1">
      <c r="J694" s="155"/>
      <c r="K694" s="155"/>
      <c r="L694"/>
    </row>
    <row r="695" spans="1:18" s="8" customFormat="1" ht="20.100000000000001" customHeight="1" thickBot="1">
      <c r="A695" s="7"/>
      <c r="B695" s="52"/>
      <c r="C695" s="235"/>
      <c r="D695" s="236"/>
      <c r="E695" s="236"/>
      <c r="F695" s="236"/>
      <c r="G695" s="236"/>
      <c r="H695" s="236"/>
      <c r="I695" s="236"/>
      <c r="J695" s="89"/>
      <c r="K695" s="90"/>
      <c r="L695" s="9"/>
      <c r="M695" s="15"/>
      <c r="N695"/>
      <c r="O695"/>
      <c r="P695"/>
      <c r="Q695"/>
      <c r="R695"/>
    </row>
    <row r="696" spans="1:18" ht="22.5" customHeight="1">
      <c r="C696" s="16"/>
      <c r="D696" s="246"/>
      <c r="E696" s="247"/>
      <c r="F696" s="247"/>
      <c r="G696" s="247"/>
      <c r="H696" s="247"/>
      <c r="I696" s="247"/>
      <c r="J696" s="247"/>
      <c r="K696" s="248"/>
      <c r="L696"/>
    </row>
    <row r="697" spans="1:18" ht="22.5" customHeight="1">
      <c r="C697" s="20"/>
      <c r="D697" s="156"/>
      <c r="E697" s="156"/>
      <c r="F697" s="156"/>
      <c r="G697" s="21"/>
      <c r="H697" s="20"/>
      <c r="I697" s="22"/>
      <c r="J697" s="23"/>
      <c r="K697" s="23"/>
      <c r="L697"/>
    </row>
    <row r="698" spans="1:18" ht="22.5" customHeight="1">
      <c r="C698" s="20"/>
      <c r="D698" s="156"/>
      <c r="E698" s="156"/>
      <c r="F698" s="156"/>
      <c r="G698" s="21"/>
      <c r="H698" s="20"/>
      <c r="I698" s="22"/>
      <c r="J698" s="23"/>
      <c r="K698" s="23"/>
      <c r="L698"/>
    </row>
    <row r="699" spans="1:18" ht="22.5" customHeight="1">
      <c r="C699" s="20"/>
      <c r="D699" s="156"/>
      <c r="E699" s="156"/>
      <c r="F699" s="156"/>
      <c r="G699" s="21"/>
      <c r="H699" s="20"/>
      <c r="I699" s="22"/>
      <c r="J699" s="23"/>
      <c r="K699" s="23"/>
      <c r="L699"/>
    </row>
    <row r="700" spans="1:18" ht="22.5" customHeight="1">
      <c r="C700" s="20"/>
      <c r="D700" s="156"/>
      <c r="E700" s="156"/>
      <c r="F700" s="156"/>
      <c r="G700" s="21"/>
      <c r="H700" s="20"/>
      <c r="I700" s="22"/>
      <c r="J700" s="23"/>
      <c r="K700" s="23"/>
      <c r="L700"/>
    </row>
    <row r="701" spans="1:18" ht="22.5" customHeight="1">
      <c r="C701" s="20"/>
      <c r="D701" s="156"/>
      <c r="E701" s="156"/>
      <c r="F701" s="156"/>
      <c r="G701" s="21"/>
      <c r="H701" s="20"/>
      <c r="I701" s="22"/>
      <c r="J701" s="23"/>
      <c r="K701" s="23"/>
      <c r="L701"/>
    </row>
    <row r="702" spans="1:18">
      <c r="C702" s="20"/>
      <c r="D702" s="156"/>
      <c r="E702" s="156"/>
      <c r="F702" s="156"/>
      <c r="G702" s="21"/>
      <c r="H702" s="20"/>
      <c r="I702" s="22"/>
      <c r="J702" s="23"/>
      <c r="K702" s="23"/>
      <c r="L702"/>
    </row>
    <row r="703" spans="1:18" ht="26.25" customHeight="1">
      <c r="C703" s="20"/>
      <c r="D703" s="156"/>
      <c r="E703" s="156"/>
      <c r="F703" s="156"/>
      <c r="G703" s="21"/>
      <c r="H703" s="20"/>
      <c r="I703" s="22"/>
      <c r="J703" s="23"/>
      <c r="K703" s="23"/>
      <c r="L703"/>
    </row>
    <row r="704" spans="1:18" ht="26.25" customHeight="1">
      <c r="C704" s="20"/>
      <c r="D704" s="156"/>
      <c r="E704" s="156"/>
      <c r="F704" s="156"/>
      <c r="G704" s="21"/>
      <c r="H704" s="20"/>
      <c r="I704" s="22"/>
      <c r="J704" s="23"/>
      <c r="K704" s="23"/>
      <c r="L704"/>
    </row>
    <row r="705" spans="3:12" ht="26.25" customHeight="1">
      <c r="C705" s="20"/>
      <c r="D705" s="156"/>
      <c r="E705" s="156"/>
      <c r="F705" s="156"/>
      <c r="G705" s="21"/>
      <c r="H705" s="20"/>
      <c r="I705" s="22"/>
      <c r="J705" s="23"/>
      <c r="K705" s="23"/>
      <c r="L705"/>
    </row>
    <row r="706" spans="3:12" ht="26.25" customHeight="1">
      <c r="C706" s="20"/>
      <c r="D706" s="156"/>
      <c r="E706" s="156"/>
      <c r="F706" s="156"/>
      <c r="G706" s="21"/>
      <c r="H706" s="20"/>
      <c r="I706" s="22"/>
      <c r="J706" s="23"/>
      <c r="K706" s="23"/>
      <c r="L706"/>
    </row>
    <row r="707" spans="3:12" ht="26.25" customHeight="1">
      <c r="C707" s="20"/>
      <c r="D707" s="156"/>
      <c r="E707" s="156"/>
      <c r="F707" s="156"/>
      <c r="G707" s="21"/>
      <c r="H707" s="20"/>
      <c r="I707" s="22"/>
      <c r="J707" s="23"/>
      <c r="K707" s="23"/>
      <c r="L707"/>
    </row>
    <row r="708" spans="3:12" ht="26.25" customHeight="1">
      <c r="C708" s="20"/>
      <c r="D708" s="156"/>
      <c r="E708" s="156"/>
      <c r="F708" s="156"/>
      <c r="G708" s="21"/>
      <c r="H708" s="20"/>
      <c r="I708" s="22"/>
      <c r="J708" s="23"/>
      <c r="K708" s="23"/>
      <c r="L708"/>
    </row>
    <row r="709" spans="3:12" ht="26.25" customHeight="1">
      <c r="C709" s="20"/>
      <c r="D709" s="156"/>
      <c r="E709" s="156"/>
      <c r="F709" s="156"/>
      <c r="G709" s="21"/>
      <c r="H709" s="20"/>
      <c r="I709" s="22"/>
      <c r="J709" s="23"/>
      <c r="K709" s="23"/>
      <c r="L709"/>
    </row>
    <row r="710" spans="3:12" ht="26.25" customHeight="1">
      <c r="C710" s="24"/>
      <c r="D710" s="156"/>
      <c r="E710" s="156"/>
      <c r="F710" s="156"/>
      <c r="G710" s="21"/>
      <c r="H710" s="24"/>
      <c r="I710" s="25"/>
      <c r="J710" s="23"/>
      <c r="K710" s="23"/>
      <c r="L710"/>
    </row>
    <row r="711" spans="3:12">
      <c r="C711" s="17"/>
      <c r="D711" s="157"/>
      <c r="E711" s="158"/>
      <c r="F711" s="158"/>
      <c r="G711" s="158"/>
      <c r="H711" s="158"/>
      <c r="I711" s="158"/>
      <c r="J711" s="159"/>
      <c r="K711" s="26"/>
    </row>
    <row r="712" spans="3:12" ht="15" thickBot="1">
      <c r="C712" s="238"/>
      <c r="D712" s="239"/>
      <c r="E712" s="239"/>
      <c r="F712" s="239"/>
      <c r="G712" s="239"/>
      <c r="H712" s="239"/>
      <c r="I712" s="239"/>
      <c r="J712" s="239"/>
      <c r="K712" s="240"/>
    </row>
    <row r="713" spans="3:12">
      <c r="C713" s="16"/>
      <c r="D713" s="246"/>
      <c r="E713" s="247"/>
      <c r="F713" s="247"/>
      <c r="G713" s="247"/>
      <c r="H713" s="247"/>
      <c r="I713" s="247"/>
      <c r="J713" s="247"/>
      <c r="K713" s="248"/>
    </row>
    <row r="714" spans="3:12">
      <c r="C714" s="20"/>
      <c r="D714" s="156"/>
      <c r="E714" s="156"/>
      <c r="F714" s="156"/>
      <c r="G714" s="27"/>
      <c r="H714" s="28"/>
      <c r="I714" s="20"/>
      <c r="J714" s="29"/>
      <c r="K714" s="29"/>
    </row>
    <row r="715" spans="3:12">
      <c r="C715" s="20"/>
      <c r="D715" s="156"/>
      <c r="E715" s="156"/>
      <c r="F715" s="156"/>
      <c r="G715" s="27"/>
      <c r="H715" s="28"/>
      <c r="I715" s="20"/>
      <c r="J715" s="29"/>
      <c r="K715" s="29"/>
    </row>
    <row r="716" spans="3:12">
      <c r="C716" s="20"/>
      <c r="D716" s="156"/>
      <c r="E716" s="156"/>
      <c r="F716" s="156"/>
      <c r="G716" s="27"/>
      <c r="H716" s="28"/>
      <c r="I716" s="20"/>
      <c r="J716" s="29"/>
      <c r="K716" s="29"/>
    </row>
    <row r="717" spans="3:12">
      <c r="C717" s="24"/>
      <c r="D717" s="156"/>
      <c r="E717" s="156"/>
      <c r="F717" s="156"/>
      <c r="G717" s="30"/>
      <c r="H717" s="31"/>
      <c r="I717" s="24"/>
      <c r="J717" s="29"/>
      <c r="K717" s="29"/>
    </row>
    <row r="718" spans="3:12">
      <c r="C718" s="24"/>
      <c r="D718" s="156"/>
      <c r="E718" s="156"/>
      <c r="F718" s="156"/>
      <c r="G718" s="30"/>
      <c r="H718" s="31"/>
      <c r="I718" s="24"/>
      <c r="J718" s="29"/>
      <c r="K718" s="29"/>
    </row>
    <row r="719" spans="3:12">
      <c r="C719" s="20"/>
      <c r="D719" s="156"/>
      <c r="E719" s="156"/>
      <c r="F719" s="156"/>
      <c r="G719" s="27"/>
      <c r="H719" s="28"/>
      <c r="I719" s="20"/>
      <c r="J719" s="29"/>
      <c r="K719" s="29"/>
    </row>
    <row r="720" spans="3:12">
      <c r="C720" s="17"/>
      <c r="D720" s="160"/>
      <c r="E720" s="160"/>
      <c r="F720" s="160"/>
      <c r="G720" s="160"/>
      <c r="H720" s="160"/>
      <c r="I720" s="160"/>
      <c r="J720" s="160"/>
      <c r="K720" s="32"/>
    </row>
    <row r="721" spans="3:11" ht="15" thickBot="1">
      <c r="C721" s="238"/>
      <c r="D721" s="239"/>
      <c r="E721" s="239"/>
      <c r="F721" s="239"/>
      <c r="G721" s="239"/>
      <c r="H721" s="239"/>
      <c r="I721" s="239"/>
      <c r="J721" s="239"/>
      <c r="K721" s="240"/>
    </row>
    <row r="722" spans="3:11" ht="15" thickBot="1">
      <c r="C722" s="16"/>
      <c r="D722" s="246"/>
      <c r="E722" s="247"/>
      <c r="F722" s="247"/>
      <c r="G722" s="247"/>
      <c r="H722" s="247"/>
      <c r="I722" s="247"/>
      <c r="J722" s="247"/>
      <c r="K722" s="248"/>
    </row>
    <row r="723" spans="3:11">
      <c r="C723" s="16"/>
      <c r="D723" s="246"/>
      <c r="E723" s="247"/>
      <c r="F723" s="247"/>
      <c r="G723" s="247"/>
      <c r="H723" s="247"/>
      <c r="I723" s="247"/>
      <c r="J723" s="247"/>
      <c r="K723" s="248"/>
    </row>
    <row r="724" spans="3:11">
      <c r="C724" s="33"/>
      <c r="D724" s="156"/>
      <c r="E724" s="156"/>
      <c r="F724" s="156"/>
      <c r="G724" s="27"/>
      <c r="H724" s="20"/>
      <c r="I724" s="20"/>
      <c r="J724" s="34"/>
      <c r="K724" s="34"/>
    </row>
    <row r="725" spans="3:11">
      <c r="C725" s="33"/>
      <c r="D725" s="156"/>
      <c r="E725" s="156"/>
      <c r="F725" s="156"/>
      <c r="G725" s="30"/>
      <c r="H725" s="20"/>
      <c r="I725" s="20"/>
      <c r="J725" s="34"/>
      <c r="K725" s="34"/>
    </row>
    <row r="726" spans="3:11">
      <c r="C726" s="33"/>
      <c r="D726" s="156"/>
      <c r="E726" s="156"/>
      <c r="F726" s="156"/>
      <c r="G726" s="30"/>
      <c r="H726" s="20"/>
      <c r="I726" s="20"/>
      <c r="J726" s="34"/>
      <c r="K726" s="34"/>
    </row>
    <row r="727" spans="3:11">
      <c r="C727" s="33"/>
      <c r="D727" s="156"/>
      <c r="E727" s="156"/>
      <c r="F727" s="156"/>
      <c r="G727" s="30"/>
      <c r="H727" s="20"/>
      <c r="I727" s="20"/>
      <c r="J727" s="34"/>
      <c r="K727" s="34"/>
    </row>
    <row r="728" spans="3:11">
      <c r="C728" s="18"/>
      <c r="D728" s="249"/>
      <c r="E728" s="249"/>
      <c r="F728" s="249"/>
      <c r="G728" s="249"/>
      <c r="H728" s="249"/>
      <c r="I728" s="249"/>
      <c r="J728" s="249"/>
      <c r="K728" s="249"/>
    </row>
    <row r="729" spans="3:11">
      <c r="C729" s="35"/>
      <c r="D729" s="156"/>
      <c r="E729" s="156"/>
      <c r="F729" s="156"/>
      <c r="G729" s="30"/>
      <c r="H729" s="24"/>
      <c r="I729" s="24"/>
      <c r="J729" s="36"/>
      <c r="K729" s="37"/>
    </row>
    <row r="730" spans="3:11">
      <c r="C730" s="33"/>
      <c r="D730" s="156"/>
      <c r="E730" s="156"/>
      <c r="F730" s="156"/>
      <c r="G730" s="30"/>
      <c r="H730" s="20"/>
      <c r="I730" s="20"/>
      <c r="J730" s="36"/>
      <c r="K730" s="37"/>
    </row>
    <row r="731" spans="3:11">
      <c r="C731" s="33"/>
      <c r="D731" s="156"/>
      <c r="E731" s="156"/>
      <c r="F731" s="156"/>
      <c r="G731" s="30"/>
      <c r="H731" s="20"/>
      <c r="I731" s="20"/>
      <c r="J731" s="36"/>
      <c r="K731" s="37"/>
    </row>
    <row r="732" spans="3:11">
      <c r="C732" s="33"/>
      <c r="D732" s="156"/>
      <c r="E732" s="156"/>
      <c r="F732" s="156"/>
      <c r="G732" s="30"/>
      <c r="H732" s="20"/>
      <c r="I732" s="20"/>
      <c r="J732" s="36"/>
      <c r="K732" s="37"/>
    </row>
    <row r="733" spans="3:11">
      <c r="C733" s="33"/>
      <c r="D733" s="156"/>
      <c r="E733" s="156"/>
      <c r="F733" s="156"/>
      <c r="G733" s="30"/>
      <c r="H733" s="20"/>
      <c r="I733" s="20"/>
      <c r="J733" s="36"/>
      <c r="K733" s="37"/>
    </row>
    <row r="734" spans="3:11">
      <c r="C734" s="38"/>
      <c r="D734" s="156"/>
      <c r="E734" s="156"/>
      <c r="F734" s="156"/>
      <c r="G734" s="30"/>
      <c r="H734" s="20"/>
      <c r="I734" s="20"/>
      <c r="J734" s="36"/>
      <c r="K734" s="37"/>
    </row>
    <row r="735" spans="3:11">
      <c r="C735" s="18"/>
      <c r="D735" s="249"/>
      <c r="E735" s="249"/>
      <c r="F735" s="249"/>
      <c r="G735" s="249"/>
      <c r="H735" s="249"/>
      <c r="I735" s="249"/>
      <c r="J735" s="249"/>
      <c r="K735" s="249"/>
    </row>
    <row r="736" spans="3:11">
      <c r="C736" s="39"/>
      <c r="D736" s="156"/>
      <c r="E736" s="156"/>
      <c r="F736" s="156"/>
      <c r="G736" s="30"/>
      <c r="H736" s="20"/>
      <c r="I736" s="20"/>
      <c r="J736" s="34"/>
      <c r="K736" s="40"/>
    </row>
    <row r="737" spans="3:11">
      <c r="C737" s="41"/>
      <c r="D737" s="156"/>
      <c r="E737" s="156"/>
      <c r="F737" s="156"/>
      <c r="G737" s="30"/>
      <c r="H737" s="24"/>
      <c r="I737" s="24"/>
      <c r="J737" s="34"/>
      <c r="K737" s="40"/>
    </row>
    <row r="738" spans="3:11">
      <c r="C738" s="17"/>
      <c r="D738" s="160"/>
      <c r="E738" s="160"/>
      <c r="F738" s="160"/>
      <c r="G738" s="160"/>
      <c r="H738" s="160"/>
      <c r="I738" s="160"/>
      <c r="J738" s="160"/>
      <c r="K738" s="42"/>
    </row>
    <row r="739" spans="3:11" ht="15" thickBot="1">
      <c r="C739" s="238"/>
      <c r="D739" s="239"/>
      <c r="E739" s="239"/>
      <c r="F739" s="239"/>
      <c r="G739" s="239"/>
      <c r="H739" s="239"/>
      <c r="I739" s="239"/>
      <c r="J739" s="239"/>
      <c r="K739" s="240"/>
    </row>
    <row r="740" spans="3:11" ht="15" thickBot="1">
      <c r="C740" s="16"/>
      <c r="D740" s="243"/>
      <c r="E740" s="244"/>
      <c r="F740" s="244"/>
      <c r="G740" s="244"/>
      <c r="H740" s="244"/>
      <c r="I740" s="244"/>
      <c r="J740" s="244"/>
      <c r="K740" s="245"/>
    </row>
    <row r="741" spans="3:11">
      <c r="C741" s="16"/>
      <c r="D741" s="243"/>
      <c r="E741" s="244"/>
      <c r="F741" s="244"/>
      <c r="G741" s="244"/>
      <c r="H741" s="244"/>
      <c r="I741" s="244"/>
      <c r="J741" s="244"/>
      <c r="K741" s="245"/>
    </row>
    <row r="742" spans="3:11">
      <c r="C742" s="20"/>
      <c r="D742" s="156"/>
      <c r="E742" s="156"/>
      <c r="F742" s="156"/>
      <c r="G742" s="30"/>
      <c r="H742" s="20"/>
      <c r="I742" s="20"/>
      <c r="J742" s="34"/>
      <c r="K742" s="40"/>
    </row>
    <row r="743" spans="3:11">
      <c r="C743" s="20"/>
      <c r="D743" s="156"/>
      <c r="E743" s="156"/>
      <c r="F743" s="156"/>
      <c r="G743" s="30"/>
      <c r="H743" s="20"/>
      <c r="I743" s="20"/>
      <c r="J743" s="34"/>
      <c r="K743" s="40"/>
    </row>
    <row r="744" spans="3:11">
      <c r="C744" s="19"/>
      <c r="D744" s="237"/>
      <c r="E744" s="237"/>
      <c r="F744" s="237"/>
      <c r="G744" s="237"/>
      <c r="H744" s="237"/>
      <c r="I744" s="237"/>
      <c r="J744" s="237"/>
      <c r="K744" s="237"/>
    </row>
    <row r="745" spans="3:11">
      <c r="C745" s="28"/>
      <c r="D745" s="156"/>
      <c r="E745" s="156"/>
      <c r="F745" s="156"/>
      <c r="G745" s="30"/>
      <c r="H745" s="20"/>
      <c r="I745" s="20"/>
      <c r="J745" s="40"/>
      <c r="K745" s="40"/>
    </row>
    <row r="746" spans="3:11">
      <c r="C746" s="28"/>
      <c r="D746" s="156"/>
      <c r="E746" s="156"/>
      <c r="F746" s="156"/>
      <c r="G746" s="30"/>
      <c r="H746" s="20"/>
      <c r="I746" s="20"/>
      <c r="J746" s="40"/>
      <c r="K746" s="40"/>
    </row>
    <row r="747" spans="3:11">
      <c r="C747" s="31"/>
      <c r="D747" s="156"/>
      <c r="E747" s="156"/>
      <c r="F747" s="156"/>
      <c r="G747" s="30"/>
      <c r="H747" s="24"/>
      <c r="I747" s="24"/>
      <c r="J747" s="40"/>
      <c r="K747" s="40"/>
    </row>
    <row r="748" spans="3:11">
      <c r="C748" s="28"/>
      <c r="D748" s="156"/>
      <c r="E748" s="156"/>
      <c r="F748" s="156"/>
      <c r="G748" s="30"/>
      <c r="H748" s="20"/>
      <c r="I748" s="20"/>
      <c r="J748" s="40"/>
      <c r="K748" s="40"/>
    </row>
    <row r="749" spans="3:11">
      <c r="C749" s="28"/>
      <c r="D749" s="156"/>
      <c r="E749" s="156"/>
      <c r="F749" s="156"/>
      <c r="G749" s="30"/>
      <c r="H749" s="20"/>
      <c r="I749" s="20"/>
      <c r="J749" s="40"/>
      <c r="K749" s="40"/>
    </row>
    <row r="750" spans="3:11">
      <c r="C750" s="28"/>
      <c r="D750" s="156"/>
      <c r="E750" s="156"/>
      <c r="F750" s="156"/>
      <c r="G750" s="30"/>
      <c r="H750" s="20"/>
      <c r="I750" s="20"/>
      <c r="J750" s="40"/>
      <c r="K750" s="40"/>
    </row>
    <row r="751" spans="3:11">
      <c r="C751" s="28"/>
      <c r="D751" s="156"/>
      <c r="E751" s="156"/>
      <c r="F751" s="156"/>
      <c r="G751" s="30"/>
      <c r="H751" s="20"/>
      <c r="I751" s="20"/>
      <c r="J751" s="40"/>
      <c r="K751" s="40"/>
    </row>
    <row r="752" spans="3:11">
      <c r="C752" s="28"/>
      <c r="D752" s="156"/>
      <c r="E752" s="156"/>
      <c r="F752" s="156"/>
      <c r="G752" s="30"/>
      <c r="H752" s="20"/>
      <c r="I752" s="20"/>
      <c r="J752" s="40"/>
      <c r="K752" s="40"/>
    </row>
    <row r="753" spans="3:11">
      <c r="C753" s="28"/>
      <c r="D753" s="156"/>
      <c r="E753" s="156"/>
      <c r="F753" s="156"/>
      <c r="G753" s="30"/>
      <c r="H753" s="20"/>
      <c r="I753" s="20"/>
      <c r="J753" s="40"/>
      <c r="K753" s="40"/>
    </row>
    <row r="754" spans="3:11">
      <c r="C754" s="28"/>
      <c r="D754" s="156"/>
      <c r="E754" s="156"/>
      <c r="F754" s="156"/>
      <c r="G754" s="30"/>
      <c r="H754" s="20"/>
      <c r="I754" s="20"/>
      <c r="J754" s="40"/>
      <c r="K754" s="40"/>
    </row>
    <row r="755" spans="3:11">
      <c r="C755" s="28"/>
      <c r="D755" s="156"/>
      <c r="E755" s="156"/>
      <c r="F755" s="156"/>
      <c r="G755" s="30"/>
      <c r="H755" s="20"/>
      <c r="I755" s="20"/>
      <c r="J755" s="40"/>
      <c r="K755" s="40"/>
    </row>
    <row r="756" spans="3:11">
      <c r="C756" s="28"/>
      <c r="D756" s="156"/>
      <c r="E756" s="156"/>
      <c r="F756" s="156"/>
      <c r="G756" s="30"/>
      <c r="H756" s="20"/>
      <c r="I756" s="20"/>
      <c r="J756" s="40"/>
      <c r="K756" s="40"/>
    </row>
    <row r="757" spans="3:11">
      <c r="C757" s="28"/>
      <c r="D757" s="156"/>
      <c r="E757" s="156"/>
      <c r="F757" s="156"/>
      <c r="G757" s="30"/>
      <c r="H757" s="20"/>
      <c r="I757" s="20"/>
      <c r="J757" s="40"/>
      <c r="K757" s="40"/>
    </row>
    <row r="758" spans="3:11">
      <c r="C758" s="28"/>
      <c r="D758" s="156"/>
      <c r="E758" s="156"/>
      <c r="F758" s="156"/>
      <c r="G758" s="30"/>
      <c r="H758" s="20"/>
      <c r="I758" s="20"/>
      <c r="J758" s="40"/>
      <c r="K758" s="40"/>
    </row>
    <row r="759" spans="3:11">
      <c r="C759" s="28"/>
      <c r="D759" s="156"/>
      <c r="E759" s="156"/>
      <c r="F759" s="156"/>
      <c r="G759" s="30"/>
      <c r="H759" s="20"/>
      <c r="I759" s="20"/>
      <c r="J759" s="40"/>
      <c r="K759" s="40"/>
    </row>
    <row r="760" spans="3:11">
      <c r="C760" s="28"/>
      <c r="D760" s="156"/>
      <c r="E760" s="156"/>
      <c r="F760" s="156"/>
      <c r="G760" s="30"/>
      <c r="H760" s="20"/>
      <c r="I760" s="20"/>
      <c r="J760" s="40"/>
      <c r="K760" s="40"/>
    </row>
    <row r="761" spans="3:11">
      <c r="C761" s="28"/>
      <c r="D761" s="156"/>
      <c r="E761" s="156"/>
      <c r="F761" s="156"/>
      <c r="G761" s="30"/>
      <c r="H761" s="20"/>
      <c r="I761" s="20"/>
      <c r="J761" s="40"/>
      <c r="K761" s="40"/>
    </row>
    <row r="762" spans="3:11">
      <c r="C762" s="28"/>
      <c r="D762" s="156"/>
      <c r="E762" s="156"/>
      <c r="F762" s="156"/>
      <c r="G762" s="30"/>
      <c r="H762" s="20"/>
      <c r="I762" s="20"/>
      <c r="J762" s="40"/>
      <c r="K762" s="40"/>
    </row>
    <row r="763" spans="3:11">
      <c r="C763" s="28"/>
      <c r="D763" s="156"/>
      <c r="E763" s="156"/>
      <c r="F763" s="156"/>
      <c r="G763" s="30"/>
      <c r="H763" s="20"/>
      <c r="I763" s="20"/>
      <c r="J763" s="40"/>
      <c r="K763" s="40"/>
    </row>
    <row r="764" spans="3:11">
      <c r="C764" s="17"/>
      <c r="D764" s="160"/>
      <c r="E764" s="160"/>
      <c r="F764" s="160"/>
      <c r="G764" s="160"/>
      <c r="H764" s="160"/>
      <c r="I764" s="160"/>
      <c r="J764" s="160"/>
      <c r="K764" s="42"/>
    </row>
    <row r="765" spans="3:11">
      <c r="C765" s="241"/>
      <c r="D765" s="241"/>
      <c r="E765" s="241"/>
      <c r="F765" s="241"/>
      <c r="G765" s="241"/>
      <c r="H765" s="241"/>
      <c r="I765" s="241"/>
      <c r="J765" s="241"/>
      <c r="K765" s="241"/>
    </row>
    <row r="766" spans="3:11">
      <c r="C766" s="19"/>
      <c r="D766" s="237"/>
      <c r="E766" s="237"/>
      <c r="F766" s="237"/>
      <c r="G766" s="237"/>
      <c r="H766" s="237"/>
      <c r="I766" s="237"/>
      <c r="J766" s="237"/>
      <c r="K766" s="237"/>
    </row>
    <row r="767" spans="3:11">
      <c r="C767" s="20"/>
      <c r="D767" s="156"/>
      <c r="E767" s="156"/>
      <c r="F767" s="156"/>
      <c r="G767" s="30"/>
      <c r="H767" s="20"/>
      <c r="I767" s="20"/>
      <c r="J767" s="34"/>
      <c r="K767" s="40"/>
    </row>
    <row r="768" spans="3:11">
      <c r="C768" s="20"/>
      <c r="D768" s="156"/>
      <c r="E768" s="156"/>
      <c r="F768" s="156"/>
      <c r="G768" s="27"/>
      <c r="H768" s="20"/>
      <c r="I768" s="20"/>
      <c r="J768" s="34"/>
      <c r="K768" s="40"/>
    </row>
    <row r="769" spans="3:11">
      <c r="C769" s="20"/>
      <c r="D769" s="156"/>
      <c r="E769" s="156"/>
      <c r="F769" s="156"/>
      <c r="G769" s="30"/>
      <c r="H769" s="20"/>
      <c r="I769" s="20"/>
      <c r="J769" s="34"/>
      <c r="K769" s="40"/>
    </row>
    <row r="770" spans="3:11">
      <c r="C770" s="20"/>
      <c r="D770" s="156"/>
      <c r="E770" s="156"/>
      <c r="F770" s="156"/>
      <c r="G770" s="27"/>
      <c r="H770" s="20"/>
      <c r="I770" s="20"/>
      <c r="J770" s="34"/>
      <c r="K770" s="40"/>
    </row>
    <row r="771" spans="3:11">
      <c r="C771" s="20"/>
      <c r="D771" s="156"/>
      <c r="E771" s="156"/>
      <c r="F771" s="156"/>
      <c r="G771" s="30"/>
      <c r="H771" s="20"/>
      <c r="I771" s="20"/>
      <c r="J771" s="34"/>
      <c r="K771" s="40"/>
    </row>
    <row r="772" spans="3:11">
      <c r="C772" s="17"/>
      <c r="D772" s="160"/>
      <c r="E772" s="160"/>
      <c r="F772" s="160"/>
      <c r="G772" s="160"/>
      <c r="H772" s="160"/>
      <c r="I772" s="160"/>
      <c r="J772" s="160"/>
      <c r="K772" s="42"/>
    </row>
    <row r="773" spans="3:11">
      <c r="C773" s="19"/>
      <c r="D773" s="237"/>
      <c r="E773" s="237"/>
      <c r="F773" s="237"/>
      <c r="G773" s="237"/>
      <c r="H773" s="237"/>
      <c r="I773" s="237"/>
      <c r="J773" s="237"/>
      <c r="K773" s="237"/>
    </row>
    <row r="774" spans="3:11">
      <c r="C774" s="20"/>
      <c r="D774" s="156"/>
      <c r="E774" s="156"/>
      <c r="F774" s="156"/>
      <c r="G774" s="185"/>
      <c r="H774" s="20"/>
      <c r="I774" s="22"/>
      <c r="J774" s="40"/>
      <c r="K774" s="40"/>
    </row>
    <row r="775" spans="3:11">
      <c r="C775" s="20"/>
      <c r="D775" s="156"/>
      <c r="E775" s="156"/>
      <c r="F775" s="156"/>
      <c r="G775" s="185"/>
      <c r="H775" s="20"/>
      <c r="I775" s="22"/>
      <c r="J775" s="40"/>
      <c r="K775" s="40"/>
    </row>
    <row r="776" spans="3:11">
      <c r="C776" s="24"/>
      <c r="D776" s="156"/>
      <c r="E776" s="156"/>
      <c r="F776" s="156"/>
      <c r="G776" s="185"/>
      <c r="H776" s="24"/>
      <c r="I776" s="25"/>
      <c r="J776" s="40"/>
      <c r="K776" s="40"/>
    </row>
    <row r="777" spans="3:11">
      <c r="C777" s="24"/>
      <c r="D777" s="156"/>
      <c r="E777" s="156"/>
      <c r="F777" s="156"/>
      <c r="G777" s="185"/>
      <c r="H777" s="24"/>
      <c r="I777" s="25"/>
      <c r="J777" s="40"/>
      <c r="K777" s="40"/>
    </row>
    <row r="778" spans="3:11">
      <c r="C778" s="24"/>
      <c r="D778" s="156"/>
      <c r="E778" s="156"/>
      <c r="F778" s="156"/>
      <c r="G778" s="185"/>
      <c r="H778" s="24"/>
      <c r="I778" s="25"/>
      <c r="J778" s="40"/>
      <c r="K778" s="40"/>
    </row>
    <row r="779" spans="3:11">
      <c r="C779" s="24"/>
      <c r="D779" s="156"/>
      <c r="E779" s="156"/>
      <c r="F779" s="156"/>
      <c r="G779" s="185"/>
      <c r="H779" s="24"/>
      <c r="I779" s="25"/>
      <c r="J779" s="40"/>
      <c r="K779" s="40"/>
    </row>
    <row r="780" spans="3:11">
      <c r="C780" s="20"/>
      <c r="D780" s="156"/>
      <c r="E780" s="156"/>
      <c r="F780" s="156"/>
      <c r="G780" s="185"/>
      <c r="H780" s="20"/>
      <c r="I780" s="22"/>
      <c r="J780" s="40"/>
      <c r="K780" s="40"/>
    </row>
    <row r="781" spans="3:11">
      <c r="C781" s="20"/>
      <c r="D781" s="156"/>
      <c r="E781" s="156"/>
      <c r="F781" s="156"/>
      <c r="G781" s="185"/>
      <c r="H781" s="20"/>
      <c r="I781" s="22"/>
      <c r="J781" s="40"/>
      <c r="K781" s="40"/>
    </row>
    <row r="782" spans="3:11">
      <c r="C782" s="20"/>
      <c r="D782" s="156"/>
      <c r="E782" s="156"/>
      <c r="F782" s="156"/>
      <c r="G782" s="185"/>
      <c r="H782" s="20"/>
      <c r="I782" s="22"/>
      <c r="J782" s="40"/>
      <c r="K782" s="40"/>
    </row>
    <row r="783" spans="3:11">
      <c r="C783" s="24"/>
      <c r="D783" s="156"/>
      <c r="E783" s="156"/>
      <c r="F783" s="156"/>
      <c r="G783" s="185"/>
      <c r="H783" s="24"/>
      <c r="I783" s="25"/>
      <c r="J783" s="40"/>
      <c r="K783" s="40"/>
    </row>
    <row r="784" spans="3:11">
      <c r="C784" s="20"/>
      <c r="D784" s="156"/>
      <c r="E784" s="156"/>
      <c r="F784" s="156"/>
      <c r="G784" s="185"/>
      <c r="H784" s="20"/>
      <c r="I784" s="22"/>
      <c r="J784" s="40"/>
      <c r="K784" s="40"/>
    </row>
    <row r="785" spans="3:11">
      <c r="C785" s="20"/>
      <c r="D785" s="156"/>
      <c r="E785" s="156"/>
      <c r="F785" s="156"/>
      <c r="G785" s="185"/>
      <c r="H785" s="20"/>
      <c r="I785" s="22"/>
      <c r="J785" s="40"/>
      <c r="K785" s="40"/>
    </row>
    <row r="786" spans="3:11">
      <c r="C786" s="20"/>
      <c r="D786" s="156"/>
      <c r="E786" s="156"/>
      <c r="F786" s="156"/>
      <c r="G786" s="185"/>
      <c r="H786" s="20"/>
      <c r="I786" s="22"/>
      <c r="J786" s="40"/>
      <c r="K786" s="40"/>
    </row>
    <row r="787" spans="3:11">
      <c r="C787" s="20"/>
      <c r="D787" s="156"/>
      <c r="E787" s="156"/>
      <c r="F787" s="156"/>
      <c r="G787" s="186"/>
      <c r="H787" s="20"/>
      <c r="I787" s="22"/>
      <c r="J787" s="40"/>
      <c r="K787" s="40"/>
    </row>
    <row r="788" spans="3:11">
      <c r="C788" s="19"/>
      <c r="D788" s="237"/>
      <c r="E788" s="237"/>
      <c r="F788" s="237"/>
      <c r="G788" s="237"/>
      <c r="H788" s="237"/>
      <c r="I788" s="237"/>
      <c r="J788" s="237"/>
      <c r="K788" s="237"/>
    </row>
    <row r="789" spans="3:11">
      <c r="C789" s="20"/>
      <c r="D789" s="156"/>
      <c r="E789" s="156"/>
      <c r="F789" s="156"/>
      <c r="G789" s="185"/>
      <c r="H789" s="20"/>
      <c r="I789" s="22"/>
      <c r="J789" s="34"/>
      <c r="K789" s="40"/>
    </row>
    <row r="790" spans="3:11">
      <c r="C790" s="20"/>
      <c r="D790" s="156"/>
      <c r="E790" s="156"/>
      <c r="F790" s="156"/>
      <c r="G790" s="185"/>
      <c r="H790" s="20"/>
      <c r="I790" s="22"/>
      <c r="J790" s="34"/>
      <c r="K790" s="40"/>
    </row>
    <row r="791" spans="3:11">
      <c r="C791" s="20"/>
      <c r="D791" s="156"/>
      <c r="E791" s="156"/>
      <c r="F791" s="156"/>
      <c r="G791" s="185"/>
      <c r="H791" s="20"/>
      <c r="I791" s="22"/>
      <c r="J791" s="34"/>
      <c r="K791" s="40"/>
    </row>
    <row r="792" spans="3:11">
      <c r="C792" s="20"/>
      <c r="D792" s="156"/>
      <c r="E792" s="156"/>
      <c r="F792" s="156"/>
      <c r="G792" s="185"/>
      <c r="H792" s="20"/>
      <c r="I792" s="22"/>
      <c r="J792" s="34"/>
      <c r="K792" s="40"/>
    </row>
    <row r="793" spans="3:11">
      <c r="C793" s="20"/>
      <c r="D793" s="156"/>
      <c r="E793" s="156"/>
      <c r="F793" s="156"/>
      <c r="G793" s="185"/>
      <c r="H793" s="20"/>
      <c r="I793" s="22"/>
      <c r="J793" s="34"/>
      <c r="K793" s="40"/>
    </row>
    <row r="794" spans="3:11">
      <c r="C794" s="22"/>
      <c r="D794" s="156"/>
      <c r="E794" s="156"/>
      <c r="F794" s="156"/>
      <c r="G794" s="185"/>
      <c r="H794" s="20"/>
      <c r="I794" s="22"/>
      <c r="J794" s="34"/>
      <c r="K794" s="40"/>
    </row>
    <row r="795" spans="3:11">
      <c r="C795" s="19"/>
      <c r="D795" s="237"/>
      <c r="E795" s="237"/>
      <c r="F795" s="237"/>
      <c r="G795" s="237"/>
      <c r="H795" s="237"/>
      <c r="I795" s="237"/>
      <c r="J795" s="237"/>
      <c r="K795" s="237"/>
    </row>
    <row r="796" spans="3:11">
      <c r="C796" s="20"/>
      <c r="D796" s="156"/>
      <c r="E796" s="156"/>
      <c r="F796" s="156"/>
      <c r="G796" s="185"/>
      <c r="H796" s="20"/>
      <c r="I796" s="22"/>
      <c r="J796" s="34"/>
      <c r="K796" s="40"/>
    </row>
    <row r="797" spans="3:11">
      <c r="C797" s="17"/>
      <c r="D797" s="160"/>
      <c r="E797" s="160"/>
      <c r="F797" s="160"/>
      <c r="G797" s="160"/>
      <c r="H797" s="160"/>
      <c r="I797" s="160"/>
      <c r="J797" s="160"/>
      <c r="K797" s="42"/>
    </row>
    <row r="798" spans="3:11">
      <c r="C798" s="241"/>
      <c r="D798" s="241"/>
      <c r="E798" s="241"/>
      <c r="F798" s="241"/>
      <c r="G798" s="241"/>
      <c r="H798" s="241"/>
      <c r="I798" s="241"/>
      <c r="J798" s="241"/>
      <c r="K798" s="241"/>
    </row>
    <row r="799" spans="3:11">
      <c r="C799" s="19"/>
      <c r="D799" s="237"/>
      <c r="E799" s="237"/>
      <c r="F799" s="237"/>
      <c r="G799" s="237"/>
      <c r="H799" s="237"/>
      <c r="I799" s="237"/>
      <c r="J799" s="237"/>
      <c r="K799" s="237"/>
    </row>
    <row r="800" spans="3:11">
      <c r="C800" s="28"/>
      <c r="D800" s="156"/>
      <c r="E800" s="156"/>
      <c r="F800" s="156"/>
      <c r="G800" s="27"/>
      <c r="H800" s="28"/>
      <c r="I800" s="22"/>
      <c r="J800" s="34"/>
      <c r="K800" s="34"/>
    </row>
    <row r="801" spans="3:11">
      <c r="C801" s="28"/>
      <c r="D801" s="156"/>
      <c r="E801" s="156"/>
      <c r="F801" s="156"/>
      <c r="G801" s="27"/>
      <c r="H801" s="28"/>
      <c r="I801" s="22"/>
      <c r="J801" s="34"/>
      <c r="K801" s="34"/>
    </row>
    <row r="802" spans="3:11">
      <c r="C802" s="28"/>
      <c r="D802" s="156"/>
      <c r="E802" s="156"/>
      <c r="F802" s="156"/>
      <c r="G802" s="27"/>
      <c r="H802" s="28"/>
      <c r="I802" s="22"/>
      <c r="J802" s="34"/>
      <c r="K802" s="34"/>
    </row>
    <row r="803" spans="3:11">
      <c r="C803" s="28"/>
      <c r="D803" s="156"/>
      <c r="E803" s="156"/>
      <c r="F803" s="156"/>
      <c r="G803" s="27"/>
      <c r="H803" s="28"/>
      <c r="I803" s="22"/>
      <c r="J803" s="34"/>
      <c r="K803" s="34"/>
    </row>
    <row r="804" spans="3:11">
      <c r="C804" s="28"/>
      <c r="D804" s="156"/>
      <c r="E804" s="156"/>
      <c r="F804" s="156"/>
      <c r="G804" s="27"/>
      <c r="H804" s="28"/>
      <c r="I804" s="22"/>
      <c r="J804" s="34"/>
      <c r="K804" s="34"/>
    </row>
    <row r="805" spans="3:11">
      <c r="C805" s="28"/>
      <c r="D805" s="156"/>
      <c r="E805" s="156"/>
      <c r="F805" s="156"/>
      <c r="G805" s="27"/>
      <c r="H805" s="28"/>
      <c r="I805" s="22"/>
      <c r="J805" s="34"/>
      <c r="K805" s="34"/>
    </row>
    <row r="806" spans="3:11">
      <c r="C806" s="28"/>
      <c r="D806" s="156"/>
      <c r="E806" s="156"/>
      <c r="F806" s="156"/>
      <c r="G806" s="27"/>
      <c r="H806" s="28"/>
      <c r="I806" s="22"/>
      <c r="J806" s="34"/>
      <c r="K806" s="34"/>
    </row>
    <row r="807" spans="3:11">
      <c r="C807" s="28"/>
      <c r="D807" s="156"/>
      <c r="E807" s="156"/>
      <c r="F807" s="156"/>
      <c r="G807" s="27"/>
      <c r="H807" s="28"/>
      <c r="I807" s="22"/>
      <c r="J807" s="34"/>
      <c r="K807" s="34"/>
    </row>
    <row r="808" spans="3:11">
      <c r="C808" s="28"/>
      <c r="D808" s="156"/>
      <c r="E808" s="156"/>
      <c r="F808" s="156"/>
      <c r="G808" s="27"/>
      <c r="H808" s="28"/>
      <c r="I808" s="22"/>
      <c r="J808" s="34"/>
      <c r="K808" s="34"/>
    </row>
    <row r="809" spans="3:11">
      <c r="C809" s="28"/>
      <c r="D809" s="156"/>
      <c r="E809" s="156"/>
      <c r="F809" s="156"/>
      <c r="G809" s="27"/>
      <c r="H809" s="28"/>
      <c r="I809" s="22"/>
      <c r="J809" s="34"/>
      <c r="K809" s="34"/>
    </row>
    <row r="810" spans="3:11">
      <c r="C810" s="28"/>
      <c r="D810" s="156"/>
      <c r="E810" s="156"/>
      <c r="F810" s="156"/>
      <c r="G810" s="30"/>
      <c r="H810" s="28"/>
      <c r="I810" s="22"/>
      <c r="J810" s="34"/>
      <c r="K810" s="34"/>
    </row>
    <row r="811" spans="3:11">
      <c r="C811" s="28"/>
      <c r="D811" s="156"/>
      <c r="E811" s="156"/>
      <c r="F811" s="156"/>
      <c r="G811" s="30"/>
      <c r="H811" s="28"/>
      <c r="I811" s="22"/>
      <c r="J811" s="34"/>
      <c r="K811" s="34"/>
    </row>
    <row r="812" spans="3:11">
      <c r="C812" s="28"/>
      <c r="D812" s="156"/>
      <c r="E812" s="156"/>
      <c r="F812" s="156"/>
      <c r="G812" s="30"/>
      <c r="H812" s="28"/>
      <c r="I812" s="22"/>
      <c r="J812" s="34"/>
      <c r="K812" s="34"/>
    </row>
    <row r="813" spans="3:11">
      <c r="C813" s="28"/>
      <c r="D813" s="156"/>
      <c r="E813" s="156"/>
      <c r="F813" s="156"/>
      <c r="G813" s="30"/>
      <c r="H813" s="28"/>
      <c r="I813" s="22"/>
      <c r="J813" s="34"/>
      <c r="K813" s="34"/>
    </row>
    <row r="814" spans="3:11">
      <c r="C814" s="28"/>
      <c r="D814" s="156"/>
      <c r="E814" s="156"/>
      <c r="F814" s="156"/>
      <c r="G814" s="27"/>
      <c r="H814" s="28"/>
      <c r="I814" s="22"/>
      <c r="J814" s="34"/>
      <c r="K814" s="34"/>
    </row>
    <row r="815" spans="3:11">
      <c r="C815" s="17"/>
      <c r="D815" s="160"/>
      <c r="E815" s="160"/>
      <c r="F815" s="160"/>
      <c r="G815" s="160"/>
      <c r="H815" s="160"/>
      <c r="I815" s="160"/>
      <c r="J815" s="160"/>
      <c r="K815" s="42"/>
    </row>
    <row r="816" spans="3:11">
      <c r="C816" s="241"/>
      <c r="D816" s="241"/>
      <c r="E816" s="241"/>
      <c r="F816" s="241"/>
      <c r="G816" s="241"/>
      <c r="H816" s="241"/>
      <c r="I816" s="241"/>
      <c r="J816" s="241"/>
      <c r="K816" s="241"/>
    </row>
    <row r="817" spans="3:11">
      <c r="C817" s="19"/>
      <c r="D817" s="237"/>
      <c r="E817" s="237"/>
      <c r="F817" s="237"/>
      <c r="G817" s="237"/>
      <c r="H817" s="237"/>
      <c r="I817" s="237"/>
      <c r="J817" s="237"/>
      <c r="K817" s="237"/>
    </row>
    <row r="818" spans="3:11">
      <c r="C818" s="28"/>
      <c r="D818" s="156"/>
      <c r="E818" s="156"/>
      <c r="F818" s="156"/>
      <c r="G818" s="27"/>
      <c r="H818" s="20"/>
      <c r="I818" s="187"/>
      <c r="J818" s="29"/>
      <c r="K818" s="188"/>
    </row>
    <row r="819" spans="3:11">
      <c r="C819" s="31"/>
      <c r="D819" s="156"/>
      <c r="E819" s="156"/>
      <c r="F819" s="156"/>
      <c r="G819" s="30"/>
      <c r="H819" s="24"/>
      <c r="I819" s="189"/>
      <c r="J819" s="29"/>
      <c r="K819" s="188"/>
    </row>
    <row r="820" spans="3:11">
      <c r="C820" s="28"/>
      <c r="D820" s="156"/>
      <c r="E820" s="156"/>
      <c r="F820" s="156"/>
      <c r="G820" s="27"/>
      <c r="H820" s="20"/>
      <c r="I820" s="187"/>
      <c r="J820" s="29"/>
      <c r="K820" s="188"/>
    </row>
    <row r="821" spans="3:11">
      <c r="C821" s="19"/>
      <c r="D821" s="237"/>
      <c r="E821" s="237"/>
      <c r="F821" s="237"/>
      <c r="G821" s="237"/>
      <c r="H821" s="237"/>
      <c r="I821" s="237"/>
      <c r="J821" s="237"/>
      <c r="K821" s="237"/>
    </row>
    <row r="822" spans="3:11">
      <c r="C822" s="28"/>
      <c r="D822" s="156"/>
      <c r="E822" s="156"/>
      <c r="F822" s="156"/>
      <c r="G822" s="27"/>
      <c r="H822" s="28"/>
      <c r="I822" s="190"/>
      <c r="J822" s="29"/>
      <c r="K822" s="29"/>
    </row>
    <row r="823" spans="3:11">
      <c r="C823" s="28"/>
      <c r="D823" s="156"/>
      <c r="E823" s="156"/>
      <c r="F823" s="156"/>
      <c r="G823" s="27"/>
      <c r="H823" s="28"/>
      <c r="I823" s="190"/>
      <c r="J823" s="29"/>
      <c r="K823" s="29"/>
    </row>
    <row r="824" spans="3:11">
      <c r="C824" s="28"/>
      <c r="D824" s="156"/>
      <c r="E824" s="156"/>
      <c r="F824" s="156"/>
      <c r="G824" s="27"/>
      <c r="H824" s="28"/>
      <c r="I824" s="190"/>
      <c r="J824" s="29"/>
      <c r="K824" s="29"/>
    </row>
    <row r="825" spans="3:11">
      <c r="C825" s="28"/>
      <c r="D825" s="156"/>
      <c r="E825" s="156"/>
      <c r="F825" s="156"/>
      <c r="G825" s="27"/>
      <c r="H825" s="28"/>
      <c r="I825" s="190"/>
      <c r="J825" s="29"/>
      <c r="K825" s="29"/>
    </row>
    <row r="826" spans="3:11">
      <c r="C826" s="28"/>
      <c r="D826" s="156"/>
      <c r="E826" s="156"/>
      <c r="F826" s="156"/>
      <c r="G826" s="27"/>
      <c r="H826" s="28"/>
      <c r="I826" s="190"/>
      <c r="J826" s="29"/>
      <c r="K826" s="29"/>
    </row>
    <row r="827" spans="3:11">
      <c r="C827" s="17"/>
      <c r="D827" s="160"/>
      <c r="E827" s="160"/>
      <c r="F827" s="160"/>
      <c r="G827" s="160"/>
      <c r="H827" s="160"/>
      <c r="I827" s="160"/>
      <c r="J827" s="160"/>
      <c r="K827" s="42"/>
    </row>
    <row r="828" spans="3:11">
      <c r="C828" s="241"/>
      <c r="D828" s="241"/>
      <c r="E828" s="241"/>
      <c r="F828" s="241"/>
      <c r="G828" s="241"/>
      <c r="H828" s="241"/>
      <c r="I828" s="241"/>
      <c r="J828" s="241"/>
      <c r="K828" s="241"/>
    </row>
    <row r="829" spans="3:11">
      <c r="C829" s="19"/>
      <c r="D829" s="237"/>
      <c r="E829" s="237"/>
      <c r="F829" s="237"/>
      <c r="G829" s="237"/>
      <c r="H829" s="237"/>
      <c r="I829" s="237"/>
      <c r="J829" s="237"/>
      <c r="K829" s="237"/>
    </row>
    <row r="830" spans="3:11">
      <c r="C830" s="20"/>
      <c r="D830" s="156"/>
      <c r="E830" s="156"/>
      <c r="F830" s="156"/>
      <c r="G830" s="27"/>
      <c r="H830" s="20"/>
      <c r="I830" s="187"/>
      <c r="J830" s="34"/>
      <c r="K830" s="40"/>
    </row>
    <row r="831" spans="3:11">
      <c r="C831" s="20"/>
      <c r="D831" s="156"/>
      <c r="E831" s="156"/>
      <c r="F831" s="156"/>
      <c r="G831" s="27"/>
      <c r="H831" s="20"/>
      <c r="I831" s="187"/>
      <c r="J831" s="34"/>
      <c r="K831" s="40"/>
    </row>
    <row r="832" spans="3:11">
      <c r="C832" s="20"/>
      <c r="D832" s="156"/>
      <c r="E832" s="156"/>
      <c r="F832" s="156"/>
      <c r="G832" s="27"/>
      <c r="H832" s="20"/>
      <c r="I832" s="187"/>
      <c r="J832" s="34"/>
      <c r="K832" s="40"/>
    </row>
    <row r="833" spans="3:11">
      <c r="C833" s="20"/>
      <c r="D833" s="156"/>
      <c r="E833" s="156"/>
      <c r="F833" s="156"/>
      <c r="G833" s="27"/>
      <c r="H833" s="20"/>
      <c r="I833" s="187"/>
      <c r="J833" s="34"/>
      <c r="K833" s="40"/>
    </row>
    <row r="834" spans="3:11">
      <c r="C834" s="20"/>
      <c r="D834" s="156"/>
      <c r="E834" s="156"/>
      <c r="F834" s="156"/>
      <c r="G834" s="27"/>
      <c r="H834" s="20"/>
      <c r="I834" s="187"/>
      <c r="J834" s="34"/>
      <c r="K834" s="40"/>
    </row>
    <row r="835" spans="3:11">
      <c r="C835" s="20"/>
      <c r="D835" s="156"/>
      <c r="E835" s="156"/>
      <c r="F835" s="156"/>
      <c r="G835" s="27"/>
      <c r="H835" s="20"/>
      <c r="I835" s="187"/>
      <c r="J835" s="34"/>
      <c r="K835" s="40"/>
    </row>
    <row r="836" spans="3:11">
      <c r="C836" s="20"/>
      <c r="D836" s="156"/>
      <c r="E836" s="156"/>
      <c r="F836" s="156"/>
      <c r="G836" s="27"/>
      <c r="H836" s="20"/>
      <c r="I836" s="187"/>
      <c r="J836" s="34"/>
      <c r="K836" s="40"/>
    </row>
    <row r="837" spans="3:11">
      <c r="C837" s="20"/>
      <c r="D837" s="156"/>
      <c r="E837" s="156"/>
      <c r="F837" s="156"/>
      <c r="G837" s="27"/>
      <c r="H837" s="20"/>
      <c r="I837" s="187"/>
      <c r="J837" s="34"/>
      <c r="K837" s="40"/>
    </row>
    <row r="838" spans="3:11">
      <c r="C838" s="20"/>
      <c r="D838" s="156"/>
      <c r="E838" s="156"/>
      <c r="F838" s="156"/>
      <c r="G838" s="27"/>
      <c r="H838" s="20"/>
      <c r="I838" s="187"/>
      <c r="J838" s="34"/>
      <c r="K838" s="40"/>
    </row>
    <row r="839" spans="3:11">
      <c r="C839" s="20"/>
      <c r="D839" s="156"/>
      <c r="E839" s="156"/>
      <c r="F839" s="156"/>
      <c r="G839" s="27"/>
      <c r="H839" s="20"/>
      <c r="I839" s="187"/>
      <c r="J839" s="34"/>
      <c r="K839" s="40"/>
    </row>
    <row r="840" spans="3:11">
      <c r="C840" s="20"/>
      <c r="D840" s="156"/>
      <c r="E840" s="156"/>
      <c r="F840" s="156"/>
      <c r="G840" s="27"/>
      <c r="H840" s="20"/>
      <c r="I840" s="187"/>
      <c r="J840" s="34"/>
      <c r="K840" s="40"/>
    </row>
    <row r="841" spans="3:11">
      <c r="C841" s="20"/>
      <c r="D841" s="156"/>
      <c r="E841" s="156"/>
      <c r="F841" s="156"/>
      <c r="G841" s="27"/>
      <c r="H841" s="20"/>
      <c r="I841" s="187"/>
      <c r="J841" s="34"/>
      <c r="K841" s="40"/>
    </row>
    <row r="842" spans="3:11">
      <c r="C842" s="20"/>
      <c r="D842" s="156"/>
      <c r="E842" s="156"/>
      <c r="F842" s="156"/>
      <c r="G842" s="27"/>
      <c r="H842" s="20"/>
      <c r="I842" s="187"/>
      <c r="J842" s="34"/>
      <c r="K842" s="40"/>
    </row>
    <row r="843" spans="3:11">
      <c r="C843" s="20"/>
      <c r="D843" s="156"/>
      <c r="E843" s="156"/>
      <c r="F843" s="156"/>
      <c r="G843" s="27"/>
      <c r="H843" s="20"/>
      <c r="I843" s="187"/>
      <c r="J843" s="34"/>
      <c r="K843" s="40"/>
    </row>
    <row r="844" spans="3:11">
      <c r="C844" s="20"/>
      <c r="D844" s="156"/>
      <c r="E844" s="156"/>
      <c r="F844" s="156"/>
      <c r="G844" s="27"/>
      <c r="H844" s="20"/>
      <c r="I844" s="187"/>
      <c r="J844" s="34"/>
      <c r="K844" s="40"/>
    </row>
    <row r="845" spans="3:11">
      <c r="C845" s="20"/>
      <c r="D845" s="156"/>
      <c r="E845" s="156"/>
      <c r="F845" s="156"/>
      <c r="G845" s="27"/>
      <c r="H845" s="20"/>
      <c r="I845" s="187"/>
      <c r="J845" s="34"/>
      <c r="K845" s="40"/>
    </row>
    <row r="846" spans="3:11">
      <c r="C846" s="20"/>
      <c r="D846" s="156"/>
      <c r="E846" s="156"/>
      <c r="F846" s="156"/>
      <c r="G846" s="27"/>
      <c r="H846" s="20"/>
      <c r="I846" s="187"/>
      <c r="J846" s="34"/>
      <c r="K846" s="40"/>
    </row>
    <row r="847" spans="3:11">
      <c r="C847" s="20"/>
      <c r="D847" s="156"/>
      <c r="E847" s="156"/>
      <c r="F847" s="156"/>
      <c r="G847" s="27"/>
      <c r="H847" s="20"/>
      <c r="I847" s="187"/>
      <c r="J847" s="34"/>
      <c r="K847" s="40"/>
    </row>
    <row r="848" spans="3:11">
      <c r="C848" s="20"/>
      <c r="D848" s="156"/>
      <c r="E848" s="156"/>
      <c r="F848" s="156"/>
      <c r="G848" s="27"/>
      <c r="H848" s="20"/>
      <c r="I848" s="187"/>
      <c r="J848" s="34"/>
      <c r="K848" s="40"/>
    </row>
    <row r="849" spans="3:11">
      <c r="C849" s="20"/>
      <c r="D849" s="156"/>
      <c r="E849" s="156"/>
      <c r="F849" s="156"/>
      <c r="G849" s="27"/>
      <c r="H849" s="20"/>
      <c r="I849" s="187"/>
      <c r="J849" s="34"/>
      <c r="K849" s="40"/>
    </row>
    <row r="850" spans="3:11">
      <c r="C850" s="20"/>
      <c r="D850" s="156"/>
      <c r="E850" s="156"/>
      <c r="F850" s="156"/>
      <c r="G850" s="27"/>
      <c r="H850" s="20"/>
      <c r="I850" s="187"/>
      <c r="J850" s="34"/>
      <c r="K850" s="40"/>
    </row>
    <row r="851" spans="3:11">
      <c r="C851" s="20"/>
      <c r="D851" s="156"/>
      <c r="E851" s="156"/>
      <c r="F851" s="156"/>
      <c r="G851" s="27"/>
      <c r="H851" s="20"/>
      <c r="I851" s="187"/>
      <c r="J851" s="34"/>
      <c r="K851" s="40"/>
    </row>
    <row r="852" spans="3:11">
      <c r="C852" s="20"/>
      <c r="D852" s="156"/>
      <c r="E852" s="156"/>
      <c r="F852" s="156"/>
      <c r="G852" s="27"/>
      <c r="H852" s="20"/>
      <c r="I852" s="187"/>
      <c r="J852" s="34"/>
      <c r="K852" s="40"/>
    </row>
    <row r="853" spans="3:11">
      <c r="C853" s="20"/>
      <c r="D853" s="156"/>
      <c r="E853" s="156"/>
      <c r="F853" s="156"/>
      <c r="G853" s="27"/>
      <c r="H853" s="20"/>
      <c r="I853" s="187"/>
      <c r="J853" s="34"/>
      <c r="K853" s="40"/>
    </row>
    <row r="854" spans="3:11">
      <c r="C854" s="20"/>
      <c r="D854" s="156"/>
      <c r="E854" s="156"/>
      <c r="F854" s="156"/>
      <c r="G854" s="27"/>
      <c r="H854" s="20"/>
      <c r="I854" s="187"/>
      <c r="J854" s="34"/>
      <c r="K854" s="40"/>
    </row>
    <row r="855" spans="3:11">
      <c r="C855" s="20"/>
      <c r="D855" s="156"/>
      <c r="E855" s="156"/>
      <c r="F855" s="156"/>
      <c r="G855" s="27"/>
      <c r="H855" s="20"/>
      <c r="I855" s="187"/>
      <c r="J855" s="34"/>
      <c r="K855" s="40"/>
    </row>
    <row r="856" spans="3:11">
      <c r="C856" s="20"/>
      <c r="D856" s="156"/>
      <c r="E856" s="156"/>
      <c r="F856" s="156"/>
      <c r="G856" s="27"/>
      <c r="H856" s="20"/>
      <c r="I856" s="187"/>
      <c r="J856" s="34"/>
      <c r="K856" s="40"/>
    </row>
    <row r="857" spans="3:11">
      <c r="C857" s="20"/>
      <c r="D857" s="156"/>
      <c r="E857" s="156"/>
      <c r="F857" s="156"/>
      <c r="G857" s="27"/>
      <c r="H857" s="20"/>
      <c r="I857" s="187"/>
      <c r="J857" s="34"/>
      <c r="K857" s="40"/>
    </row>
    <row r="858" spans="3:11">
      <c r="C858" s="20"/>
      <c r="D858" s="156"/>
      <c r="E858" s="156"/>
      <c r="F858" s="156"/>
      <c r="G858" s="27"/>
      <c r="H858" s="20"/>
      <c r="I858" s="187"/>
      <c r="J858" s="34"/>
      <c r="K858" s="40"/>
    </row>
    <row r="859" spans="3:11">
      <c r="C859" s="20"/>
      <c r="D859" s="156"/>
      <c r="E859" s="156"/>
      <c r="F859" s="156"/>
      <c r="G859" s="27"/>
      <c r="H859" s="20"/>
      <c r="I859" s="187"/>
      <c r="J859" s="34"/>
      <c r="K859" s="40"/>
    </row>
    <row r="860" spans="3:11">
      <c r="C860" s="20"/>
      <c r="D860" s="156"/>
      <c r="E860" s="156"/>
      <c r="F860" s="156"/>
      <c r="G860" s="27"/>
      <c r="H860" s="20"/>
      <c r="I860" s="187"/>
      <c r="J860" s="34"/>
      <c r="K860" s="40"/>
    </row>
    <row r="861" spans="3:11">
      <c r="C861" s="20"/>
      <c r="D861" s="156"/>
      <c r="E861" s="156"/>
      <c r="F861" s="156"/>
      <c r="G861" s="27"/>
      <c r="H861" s="20"/>
      <c r="I861" s="187"/>
      <c r="J861" s="34"/>
      <c r="K861" s="40"/>
    </row>
    <row r="862" spans="3:11">
      <c r="C862" s="20"/>
      <c r="D862" s="156"/>
      <c r="E862" s="156"/>
      <c r="F862" s="156"/>
      <c r="G862" s="27"/>
      <c r="H862" s="20"/>
      <c r="I862" s="187"/>
      <c r="J862" s="34"/>
      <c r="K862" s="40"/>
    </row>
    <row r="863" spans="3:11">
      <c r="C863" s="20"/>
      <c r="D863" s="156"/>
      <c r="E863" s="156"/>
      <c r="F863" s="156"/>
      <c r="G863" s="27"/>
      <c r="H863" s="20"/>
      <c r="I863" s="187"/>
      <c r="J863" s="34"/>
      <c r="K863" s="40"/>
    </row>
    <row r="864" spans="3:11">
      <c r="C864" s="20"/>
      <c r="D864" s="156"/>
      <c r="E864" s="156"/>
      <c r="F864" s="156"/>
      <c r="G864" s="27"/>
      <c r="H864" s="20"/>
      <c r="I864" s="187"/>
      <c r="J864" s="34"/>
      <c r="K864" s="40"/>
    </row>
    <row r="865" spans="3:11">
      <c r="C865" s="20"/>
      <c r="D865" s="156"/>
      <c r="E865" s="156"/>
      <c r="F865" s="156"/>
      <c r="G865" s="27"/>
      <c r="H865" s="20"/>
      <c r="I865" s="187"/>
      <c r="J865" s="34"/>
      <c r="K865" s="40"/>
    </row>
    <row r="866" spans="3:11">
      <c r="C866" s="24"/>
      <c r="D866" s="156"/>
      <c r="E866" s="156"/>
      <c r="F866" s="156"/>
      <c r="G866" s="30"/>
      <c r="H866" s="24"/>
      <c r="I866" s="189"/>
      <c r="J866" s="34"/>
      <c r="K866" s="40"/>
    </row>
    <row r="867" spans="3:11">
      <c r="C867" s="17"/>
      <c r="D867" s="160"/>
      <c r="E867" s="160"/>
      <c r="F867" s="160"/>
      <c r="G867" s="160"/>
      <c r="H867" s="160"/>
      <c r="I867" s="160"/>
      <c r="J867" s="160"/>
      <c r="K867" s="42"/>
    </row>
    <row r="868" spans="3:11">
      <c r="C868" s="241"/>
      <c r="D868" s="241"/>
      <c r="E868" s="241"/>
      <c r="F868" s="241"/>
      <c r="G868" s="241"/>
      <c r="H868" s="241"/>
      <c r="I868" s="241"/>
      <c r="J868" s="241"/>
      <c r="K868" s="241"/>
    </row>
    <row r="869" spans="3:11">
      <c r="C869" s="19"/>
      <c r="D869" s="237"/>
      <c r="E869" s="237"/>
      <c r="F869" s="237"/>
      <c r="G869" s="237"/>
      <c r="H869" s="237"/>
      <c r="I869" s="237"/>
      <c r="J869" s="237"/>
      <c r="K869" s="237"/>
    </row>
    <row r="870" spans="3:11">
      <c r="C870" s="28"/>
      <c r="D870" s="156"/>
      <c r="E870" s="156"/>
      <c r="F870" s="156"/>
      <c r="G870" s="30"/>
      <c r="H870" s="28"/>
      <c r="I870" s="191"/>
      <c r="J870" s="29"/>
      <c r="K870" s="29"/>
    </row>
    <row r="871" spans="3:11">
      <c r="C871" s="28"/>
      <c r="D871" s="156"/>
      <c r="E871" s="156"/>
      <c r="F871" s="156"/>
      <c r="G871" s="30"/>
      <c r="H871" s="28"/>
      <c r="I871" s="191"/>
      <c r="J871" s="29"/>
      <c r="K871" s="29"/>
    </row>
    <row r="872" spans="3:11">
      <c r="C872" s="28"/>
      <c r="D872" s="156"/>
      <c r="E872" s="156"/>
      <c r="F872" s="156"/>
      <c r="G872" s="30"/>
      <c r="H872" s="28"/>
      <c r="I872" s="191"/>
      <c r="J872" s="29"/>
      <c r="K872" s="29"/>
    </row>
    <row r="873" spans="3:11">
      <c r="C873" s="28"/>
      <c r="D873" s="156"/>
      <c r="E873" s="156"/>
      <c r="F873" s="156"/>
      <c r="G873" s="30"/>
      <c r="H873" s="28"/>
      <c r="I873" s="191"/>
      <c r="J873" s="29"/>
      <c r="K873" s="29"/>
    </row>
    <row r="874" spans="3:11">
      <c r="C874" s="28"/>
      <c r="D874" s="156"/>
      <c r="E874" s="156"/>
      <c r="F874" s="156"/>
      <c r="G874" s="30"/>
      <c r="H874" s="28"/>
      <c r="I874" s="191"/>
      <c r="J874" s="29"/>
      <c r="K874" s="29"/>
    </row>
    <row r="875" spans="3:11">
      <c r="C875" s="28"/>
      <c r="D875" s="156"/>
      <c r="E875" s="156"/>
      <c r="F875" s="156"/>
      <c r="G875" s="30"/>
      <c r="H875" s="28"/>
      <c r="I875" s="191"/>
      <c r="J875" s="29"/>
      <c r="K875" s="29"/>
    </row>
    <row r="876" spans="3:11">
      <c r="C876" s="28"/>
      <c r="D876" s="156"/>
      <c r="E876" s="156"/>
      <c r="F876" s="156"/>
      <c r="G876" s="30"/>
      <c r="H876" s="28"/>
      <c r="I876" s="191"/>
      <c r="J876" s="29"/>
      <c r="K876" s="29"/>
    </row>
    <row r="877" spans="3:11">
      <c r="C877" s="28"/>
      <c r="D877" s="156"/>
      <c r="E877" s="156"/>
      <c r="F877" s="156"/>
      <c r="G877" s="30"/>
      <c r="H877" s="28"/>
      <c r="I877" s="191"/>
      <c r="J877" s="29"/>
      <c r="K877" s="29"/>
    </row>
    <row r="878" spans="3:11">
      <c r="C878" s="28"/>
      <c r="D878" s="156"/>
      <c r="E878" s="156"/>
      <c r="F878" s="156"/>
      <c r="G878" s="30"/>
      <c r="H878" s="28"/>
      <c r="I878" s="191"/>
      <c r="J878" s="29"/>
      <c r="K878" s="29"/>
    </row>
    <row r="879" spans="3:11">
      <c r="C879" s="17"/>
      <c r="D879" s="160"/>
      <c r="E879" s="160"/>
      <c r="F879" s="160"/>
      <c r="G879" s="160"/>
      <c r="H879" s="160"/>
      <c r="I879" s="160"/>
      <c r="J879" s="160"/>
      <c r="K879" s="42"/>
    </row>
    <row r="880" spans="3:11">
      <c r="C880" s="241"/>
      <c r="D880" s="241"/>
      <c r="E880" s="241"/>
      <c r="F880" s="241"/>
      <c r="G880" s="241"/>
      <c r="H880" s="241"/>
      <c r="I880" s="241"/>
      <c r="J880" s="241"/>
      <c r="K880" s="241"/>
    </row>
    <row r="881" spans="3:11">
      <c r="C881" s="19"/>
      <c r="D881" s="237"/>
      <c r="E881" s="237"/>
      <c r="F881" s="237"/>
      <c r="G881" s="237"/>
      <c r="H881" s="237"/>
      <c r="I881" s="237"/>
      <c r="J881" s="237"/>
      <c r="K881" s="237"/>
    </row>
    <row r="882" spans="3:11">
      <c r="C882" s="31"/>
      <c r="D882" s="156"/>
      <c r="E882" s="156"/>
      <c r="F882" s="156"/>
      <c r="G882" s="30"/>
      <c r="H882" s="24"/>
      <c r="I882" s="25"/>
      <c r="J882" s="36"/>
      <c r="K882" s="192"/>
    </row>
    <row r="883" spans="3:11">
      <c r="C883" s="31"/>
      <c r="D883" s="156"/>
      <c r="E883" s="156"/>
      <c r="F883" s="156"/>
      <c r="G883" s="30"/>
      <c r="H883" s="24"/>
      <c r="I883" s="25"/>
      <c r="J883" s="36"/>
      <c r="K883" s="192"/>
    </row>
    <row r="884" spans="3:11">
      <c r="C884" s="31"/>
      <c r="D884" s="156"/>
      <c r="E884" s="156"/>
      <c r="F884" s="156"/>
      <c r="G884" s="30"/>
      <c r="H884" s="24"/>
      <c r="I884" s="25"/>
      <c r="J884" s="36"/>
      <c r="K884" s="192"/>
    </row>
    <row r="885" spans="3:11">
      <c r="C885" s="31"/>
      <c r="D885" s="156"/>
      <c r="E885" s="156"/>
      <c r="F885" s="156"/>
      <c r="G885" s="30"/>
      <c r="H885" s="24"/>
      <c r="I885" s="25"/>
      <c r="J885" s="36"/>
      <c r="K885" s="192"/>
    </row>
    <row r="886" spans="3:11">
      <c r="C886" s="31"/>
      <c r="D886" s="156"/>
      <c r="E886" s="156"/>
      <c r="F886" s="156"/>
      <c r="G886" s="30"/>
      <c r="H886" s="24"/>
      <c r="I886" s="25"/>
      <c r="J886" s="36"/>
      <c r="K886" s="192"/>
    </row>
    <row r="887" spans="3:11">
      <c r="C887" s="31"/>
      <c r="D887" s="156"/>
      <c r="E887" s="156"/>
      <c r="F887" s="156"/>
      <c r="G887" s="30"/>
      <c r="H887" s="24"/>
      <c r="I887" s="25"/>
      <c r="J887" s="36"/>
      <c r="K887" s="192"/>
    </row>
    <row r="888" spans="3:11">
      <c r="C888" s="31"/>
      <c r="D888" s="156"/>
      <c r="E888" s="156"/>
      <c r="F888" s="156"/>
      <c r="G888" s="30"/>
      <c r="H888" s="24"/>
      <c r="I888" s="25"/>
      <c r="J888" s="36"/>
      <c r="K888" s="192"/>
    </row>
    <row r="889" spans="3:11">
      <c r="C889" s="31"/>
      <c r="D889" s="156"/>
      <c r="E889" s="156"/>
      <c r="F889" s="156"/>
      <c r="G889" s="30"/>
      <c r="H889" s="24"/>
      <c r="I889" s="25"/>
      <c r="J889" s="36"/>
      <c r="K889" s="192"/>
    </row>
    <row r="890" spans="3:11">
      <c r="C890" s="31"/>
      <c r="D890" s="156"/>
      <c r="E890" s="156"/>
      <c r="F890" s="156"/>
      <c r="G890" s="30"/>
      <c r="H890" s="24"/>
      <c r="I890" s="25"/>
      <c r="J890" s="36"/>
      <c r="K890" s="192"/>
    </row>
    <row r="891" spans="3:11">
      <c r="C891" s="31"/>
      <c r="D891" s="156"/>
      <c r="E891" s="156"/>
      <c r="F891" s="156"/>
      <c r="G891" s="30"/>
      <c r="H891" s="24"/>
      <c r="I891" s="25"/>
      <c r="J891" s="36"/>
      <c r="K891" s="192"/>
    </row>
    <row r="892" spans="3:11">
      <c r="C892" s="31"/>
      <c r="D892" s="156"/>
      <c r="E892" s="156"/>
      <c r="F892" s="156"/>
      <c r="G892" s="30"/>
      <c r="H892" s="24"/>
      <c r="I892" s="25"/>
      <c r="J892" s="36"/>
      <c r="K892" s="192"/>
    </row>
    <row r="893" spans="3:11">
      <c r="C893" s="31"/>
      <c r="D893" s="156"/>
      <c r="E893" s="156"/>
      <c r="F893" s="156"/>
      <c r="G893" s="30"/>
      <c r="H893" s="24"/>
      <c r="I893" s="25"/>
      <c r="J893" s="36"/>
      <c r="K893" s="192"/>
    </row>
    <row r="894" spans="3:11">
      <c r="C894" s="31"/>
      <c r="D894" s="156"/>
      <c r="E894" s="156"/>
      <c r="F894" s="156"/>
      <c r="G894" s="30"/>
      <c r="H894" s="24"/>
      <c r="I894" s="25"/>
      <c r="J894" s="36"/>
      <c r="K894" s="192"/>
    </row>
    <row r="895" spans="3:11">
      <c r="C895" s="31"/>
      <c r="D895" s="156"/>
      <c r="E895" s="156"/>
      <c r="F895" s="156"/>
      <c r="G895" s="30"/>
      <c r="H895" s="24"/>
      <c r="I895" s="25"/>
      <c r="J895" s="36"/>
      <c r="K895" s="192"/>
    </row>
    <row r="896" spans="3:11">
      <c r="C896" s="31"/>
      <c r="D896" s="156"/>
      <c r="E896" s="156"/>
      <c r="F896" s="156"/>
      <c r="G896" s="30"/>
      <c r="H896" s="24"/>
      <c r="I896" s="25"/>
      <c r="J896" s="36"/>
      <c r="K896" s="192"/>
    </row>
    <row r="897" spans="3:11">
      <c r="C897" s="31"/>
      <c r="D897" s="156"/>
      <c r="E897" s="156"/>
      <c r="F897" s="156"/>
      <c r="G897" s="30"/>
      <c r="H897" s="24"/>
      <c r="I897" s="25"/>
      <c r="J897" s="36"/>
      <c r="K897" s="192"/>
    </row>
    <row r="898" spans="3:11">
      <c r="C898" s="31"/>
      <c r="D898" s="156"/>
      <c r="E898" s="156"/>
      <c r="F898" s="156"/>
      <c r="G898" s="30"/>
      <c r="H898" s="24"/>
      <c r="I898" s="25"/>
      <c r="J898" s="36"/>
      <c r="K898" s="192"/>
    </row>
    <row r="899" spans="3:11">
      <c r="C899" s="31"/>
      <c r="D899" s="156"/>
      <c r="E899" s="156"/>
      <c r="F899" s="156"/>
      <c r="G899" s="30"/>
      <c r="H899" s="24"/>
      <c r="I899" s="25"/>
      <c r="J899" s="36"/>
      <c r="K899" s="192"/>
    </row>
    <row r="900" spans="3:11">
      <c r="C900" s="31"/>
      <c r="D900" s="156"/>
      <c r="E900" s="156"/>
      <c r="F900" s="156"/>
      <c r="G900" s="30"/>
      <c r="H900" s="24"/>
      <c r="I900" s="25"/>
      <c r="J900" s="36"/>
      <c r="K900" s="192"/>
    </row>
    <row r="901" spans="3:11">
      <c r="C901" s="31"/>
      <c r="D901" s="156"/>
      <c r="E901" s="156"/>
      <c r="F901" s="156"/>
      <c r="G901" s="30"/>
      <c r="H901" s="24"/>
      <c r="I901" s="25"/>
      <c r="J901" s="36"/>
      <c r="K901" s="192"/>
    </row>
    <row r="902" spans="3:11">
      <c r="C902" s="31"/>
      <c r="D902" s="156"/>
      <c r="E902" s="156"/>
      <c r="F902" s="156"/>
      <c r="G902" s="30"/>
      <c r="H902" s="24"/>
      <c r="I902" s="25"/>
      <c r="J902" s="36"/>
      <c r="K902" s="192"/>
    </row>
    <row r="903" spans="3:11">
      <c r="C903" s="31"/>
      <c r="D903" s="156"/>
      <c r="E903" s="156"/>
      <c r="F903" s="156"/>
      <c r="G903" s="30"/>
      <c r="H903" s="24"/>
      <c r="I903" s="25"/>
      <c r="J903" s="36"/>
      <c r="K903" s="192"/>
    </row>
    <row r="904" spans="3:11">
      <c r="C904" s="31"/>
      <c r="D904" s="156"/>
      <c r="E904" s="156"/>
      <c r="F904" s="156"/>
      <c r="G904" s="30"/>
      <c r="H904" s="24"/>
      <c r="I904" s="25"/>
      <c r="J904" s="36"/>
      <c r="K904" s="192"/>
    </row>
    <row r="905" spans="3:11">
      <c r="C905" s="28"/>
      <c r="D905" s="156"/>
      <c r="E905" s="156"/>
      <c r="F905" s="156"/>
      <c r="G905" s="30"/>
      <c r="H905" s="20"/>
      <c r="I905" s="22"/>
      <c r="J905" s="36"/>
      <c r="K905" s="192"/>
    </row>
    <row r="906" spans="3:11">
      <c r="C906" s="28"/>
      <c r="D906" s="156"/>
      <c r="E906" s="156"/>
      <c r="F906" s="156"/>
      <c r="G906" s="30"/>
      <c r="H906" s="20"/>
      <c r="I906" s="22"/>
      <c r="J906" s="36"/>
      <c r="K906" s="192"/>
    </row>
    <row r="907" spans="3:11">
      <c r="C907" s="28"/>
      <c r="D907" s="156"/>
      <c r="E907" s="156"/>
      <c r="F907" s="156"/>
      <c r="G907" s="30"/>
      <c r="H907" s="20"/>
      <c r="I907" s="22"/>
      <c r="J907" s="36"/>
      <c r="K907" s="192"/>
    </row>
    <row r="908" spans="3:11">
      <c r="C908" s="28"/>
      <c r="D908" s="156"/>
      <c r="E908" s="156"/>
      <c r="F908" s="156"/>
      <c r="G908" s="30"/>
      <c r="H908" s="20"/>
      <c r="I908" s="22"/>
      <c r="J908" s="36"/>
      <c r="K908" s="192"/>
    </row>
    <row r="909" spans="3:11">
      <c r="C909" s="31"/>
      <c r="D909" s="156"/>
      <c r="E909" s="156"/>
      <c r="F909" s="156"/>
      <c r="G909" s="30"/>
      <c r="H909" s="24"/>
      <c r="I909" s="25"/>
      <c r="J909" s="36"/>
      <c r="K909" s="192"/>
    </row>
    <row r="910" spans="3:11">
      <c r="C910" s="28"/>
      <c r="D910" s="156"/>
      <c r="E910" s="156"/>
      <c r="F910" s="156"/>
      <c r="G910" s="30"/>
      <c r="H910" s="20"/>
      <c r="I910" s="22"/>
      <c r="J910" s="36"/>
      <c r="K910" s="192"/>
    </row>
    <row r="911" spans="3:11">
      <c r="C911" s="28"/>
      <c r="D911" s="156"/>
      <c r="E911" s="156"/>
      <c r="F911" s="156"/>
      <c r="G911" s="30"/>
      <c r="H911" s="20"/>
      <c r="I911" s="22"/>
      <c r="J911" s="36"/>
      <c r="K911" s="192"/>
    </row>
    <row r="912" spans="3:11">
      <c r="C912" s="28"/>
      <c r="D912" s="156"/>
      <c r="E912" s="156"/>
      <c r="F912" s="156"/>
      <c r="G912" s="30"/>
      <c r="H912" s="20"/>
      <c r="I912" s="22"/>
      <c r="J912" s="36"/>
      <c r="K912" s="192"/>
    </row>
    <row r="913" spans="3:11">
      <c r="C913" s="28"/>
      <c r="D913" s="156"/>
      <c r="E913" s="156"/>
      <c r="F913" s="156"/>
      <c r="G913" s="30"/>
      <c r="H913" s="20"/>
      <c r="I913" s="22"/>
      <c r="J913" s="36"/>
      <c r="K913" s="192"/>
    </row>
    <row r="914" spans="3:11">
      <c r="C914" s="28"/>
      <c r="D914" s="156"/>
      <c r="E914" s="156"/>
      <c r="F914" s="156"/>
      <c r="G914" s="30"/>
      <c r="H914" s="20"/>
      <c r="I914" s="22"/>
      <c r="J914" s="36"/>
      <c r="K914" s="192"/>
    </row>
    <row r="915" spans="3:11">
      <c r="C915" s="28"/>
      <c r="D915" s="156"/>
      <c r="E915" s="156"/>
      <c r="F915" s="156"/>
      <c r="G915" s="30"/>
      <c r="H915" s="20"/>
      <c r="I915" s="22"/>
      <c r="J915" s="36"/>
      <c r="K915" s="192"/>
    </row>
    <row r="916" spans="3:11">
      <c r="C916" s="31"/>
      <c r="D916" s="156"/>
      <c r="E916" s="156"/>
      <c r="F916" s="156"/>
      <c r="G916" s="30"/>
      <c r="H916" s="24"/>
      <c r="I916" s="25"/>
      <c r="J916" s="36"/>
      <c r="K916" s="192"/>
    </row>
    <row r="917" spans="3:11">
      <c r="C917" s="31"/>
      <c r="D917" s="156"/>
      <c r="E917" s="156"/>
      <c r="F917" s="156"/>
      <c r="G917" s="30"/>
      <c r="H917" s="24"/>
      <c r="I917" s="25"/>
      <c r="J917" s="36"/>
      <c r="K917" s="192"/>
    </row>
    <row r="918" spans="3:11">
      <c r="C918" s="28"/>
      <c r="D918" s="156"/>
      <c r="E918" s="156"/>
      <c r="F918" s="156"/>
      <c r="G918" s="30"/>
      <c r="H918" s="20"/>
      <c r="I918" s="22"/>
      <c r="J918" s="36"/>
      <c r="K918" s="192"/>
    </row>
    <row r="919" spans="3:11">
      <c r="C919" s="28"/>
      <c r="D919" s="156"/>
      <c r="E919" s="156"/>
      <c r="F919" s="156"/>
      <c r="G919" s="30"/>
      <c r="H919" s="20"/>
      <c r="I919" s="22"/>
      <c r="J919" s="36"/>
      <c r="K919" s="192"/>
    </row>
    <row r="920" spans="3:11">
      <c r="C920" s="31"/>
      <c r="D920" s="156"/>
      <c r="E920" s="156"/>
      <c r="F920" s="156"/>
      <c r="G920" s="30"/>
      <c r="H920" s="24"/>
      <c r="I920" s="25"/>
      <c r="J920" s="36"/>
      <c r="K920" s="192"/>
    </row>
    <row r="921" spans="3:11">
      <c r="C921" s="31"/>
      <c r="D921" s="156"/>
      <c r="E921" s="156"/>
      <c r="F921" s="156"/>
      <c r="G921" s="30"/>
      <c r="H921" s="24"/>
      <c r="I921" s="25"/>
      <c r="J921" s="36"/>
      <c r="K921" s="192"/>
    </row>
    <row r="922" spans="3:11">
      <c r="C922" s="28"/>
      <c r="D922" s="156"/>
      <c r="E922" s="156"/>
      <c r="F922" s="156"/>
      <c r="G922" s="30"/>
      <c r="H922" s="20"/>
      <c r="I922" s="22"/>
      <c r="J922" s="36"/>
      <c r="K922" s="192"/>
    </row>
    <row r="923" spans="3:11">
      <c r="C923" s="17"/>
      <c r="D923" s="160"/>
      <c r="E923" s="160"/>
      <c r="F923" s="160"/>
      <c r="G923" s="160"/>
      <c r="H923" s="160"/>
      <c r="I923" s="160"/>
      <c r="J923" s="160"/>
      <c r="K923" s="42"/>
    </row>
    <row r="924" spans="3:11">
      <c r="C924" s="241"/>
      <c r="D924" s="241"/>
      <c r="E924" s="241"/>
      <c r="F924" s="241"/>
      <c r="G924" s="241"/>
      <c r="H924" s="241"/>
      <c r="I924" s="241"/>
      <c r="J924" s="241"/>
      <c r="K924" s="241"/>
    </row>
    <row r="925" spans="3:11">
      <c r="C925" s="19"/>
      <c r="D925" s="237"/>
      <c r="E925" s="237"/>
      <c r="F925" s="237"/>
      <c r="G925" s="237"/>
      <c r="H925" s="237"/>
      <c r="I925" s="237"/>
      <c r="J925" s="237"/>
      <c r="K925" s="237"/>
    </row>
    <row r="926" spans="3:11">
      <c r="C926" s="24"/>
      <c r="D926" s="156"/>
      <c r="E926" s="156"/>
      <c r="F926" s="156"/>
      <c r="G926" s="30"/>
      <c r="H926" s="24"/>
      <c r="I926" s="24"/>
      <c r="J926" s="192"/>
      <c r="K926" s="192"/>
    </row>
    <row r="927" spans="3:11">
      <c r="C927" s="24"/>
      <c r="D927" s="156"/>
      <c r="E927" s="156"/>
      <c r="F927" s="156"/>
      <c r="G927" s="30"/>
      <c r="H927" s="24"/>
      <c r="I927" s="24"/>
      <c r="J927" s="192"/>
      <c r="K927" s="192"/>
    </row>
    <row r="928" spans="3:11">
      <c r="C928" s="20"/>
      <c r="D928" s="156"/>
      <c r="E928" s="156"/>
      <c r="F928" s="156"/>
      <c r="G928" s="30"/>
      <c r="H928" s="20"/>
      <c r="I928" s="20"/>
      <c r="J928" s="192"/>
      <c r="K928" s="192"/>
    </row>
    <row r="929" spans="3:11">
      <c r="C929" s="20"/>
      <c r="D929" s="156"/>
      <c r="E929" s="156"/>
      <c r="F929" s="156"/>
      <c r="G929" s="30"/>
      <c r="H929" s="20"/>
      <c r="I929" s="20"/>
      <c r="J929" s="192"/>
      <c r="K929" s="192"/>
    </row>
    <row r="930" spans="3:11">
      <c r="C930" s="20"/>
      <c r="D930" s="156"/>
      <c r="E930" s="156"/>
      <c r="F930" s="156"/>
      <c r="G930" s="30"/>
      <c r="H930" s="20"/>
      <c r="I930" s="20"/>
      <c r="J930" s="192"/>
      <c r="K930" s="192"/>
    </row>
    <row r="931" spans="3:11">
      <c r="C931" s="20"/>
      <c r="D931" s="156"/>
      <c r="E931" s="156"/>
      <c r="F931" s="156"/>
      <c r="G931" s="30"/>
      <c r="H931" s="20"/>
      <c r="I931" s="20"/>
      <c r="J931" s="192"/>
      <c r="K931" s="192"/>
    </row>
    <row r="932" spans="3:11">
      <c r="C932" s="24"/>
      <c r="D932" s="156"/>
      <c r="E932" s="156"/>
      <c r="F932" s="156"/>
      <c r="G932" s="30"/>
      <c r="H932" s="24"/>
      <c r="I932" s="24"/>
      <c r="J932" s="192"/>
      <c r="K932" s="192"/>
    </row>
    <row r="933" spans="3:11">
      <c r="C933" s="17"/>
      <c r="D933" s="160"/>
      <c r="E933" s="160"/>
      <c r="F933" s="160"/>
      <c r="G933" s="160"/>
      <c r="H933" s="160"/>
      <c r="I933" s="160"/>
      <c r="J933" s="160"/>
      <c r="K933" s="42"/>
    </row>
    <row r="934" spans="3:11">
      <c r="C934" s="241"/>
      <c r="D934" s="241"/>
      <c r="E934" s="241"/>
      <c r="F934" s="241"/>
      <c r="G934" s="241"/>
      <c r="H934" s="241"/>
      <c r="I934" s="241"/>
      <c r="J934" s="241"/>
      <c r="K934" s="241"/>
    </row>
    <row r="935" spans="3:11">
      <c r="C935" s="19"/>
      <c r="D935" s="237"/>
      <c r="E935" s="237"/>
      <c r="F935" s="237"/>
      <c r="G935" s="237"/>
      <c r="H935" s="237"/>
      <c r="I935" s="237"/>
      <c r="J935" s="237"/>
      <c r="K935" s="237"/>
    </row>
    <row r="936" spans="3:11">
      <c r="C936" s="24"/>
      <c r="D936" s="156"/>
      <c r="E936" s="156"/>
      <c r="F936" s="156"/>
      <c r="G936" s="30"/>
      <c r="H936" s="24"/>
      <c r="I936" s="24"/>
      <c r="J936" s="192"/>
      <c r="K936" s="192"/>
    </row>
    <row r="937" spans="3:11">
      <c r="C937" s="20"/>
      <c r="D937" s="156"/>
      <c r="E937" s="156"/>
      <c r="F937" s="156"/>
      <c r="G937" s="30"/>
      <c r="H937" s="20"/>
      <c r="I937" s="20"/>
      <c r="J937" s="192"/>
      <c r="K937" s="192"/>
    </row>
    <row r="938" spans="3:11">
      <c r="C938" s="24"/>
      <c r="D938" s="156"/>
      <c r="E938" s="156"/>
      <c r="F938" s="156"/>
      <c r="G938" s="30"/>
      <c r="H938" s="24"/>
      <c r="I938" s="24"/>
      <c r="J938" s="192"/>
      <c r="K938" s="192"/>
    </row>
    <row r="939" spans="3:11">
      <c r="C939" s="20"/>
      <c r="D939" s="156"/>
      <c r="E939" s="156"/>
      <c r="F939" s="156"/>
      <c r="G939" s="30"/>
      <c r="H939" s="20"/>
      <c r="I939" s="187"/>
      <c r="J939" s="192"/>
      <c r="K939" s="192"/>
    </row>
    <row r="940" spans="3:11">
      <c r="C940" s="24"/>
      <c r="D940" s="156"/>
      <c r="E940" s="156"/>
      <c r="F940" s="156"/>
      <c r="G940" s="30"/>
      <c r="H940" s="24"/>
      <c r="I940" s="24"/>
      <c r="J940" s="192"/>
      <c r="K940" s="192"/>
    </row>
    <row r="941" spans="3:11">
      <c r="C941" s="20"/>
      <c r="D941" s="156"/>
      <c r="E941" s="156"/>
      <c r="F941" s="156"/>
      <c r="G941" s="30"/>
      <c r="H941" s="20"/>
      <c r="I941" s="22"/>
      <c r="J941" s="192"/>
      <c r="K941" s="192"/>
    </row>
    <row r="942" spans="3:11">
      <c r="C942" s="20"/>
      <c r="D942" s="156"/>
      <c r="E942" s="156"/>
      <c r="F942" s="156"/>
      <c r="G942" s="30"/>
      <c r="H942" s="20"/>
      <c r="I942" s="22"/>
      <c r="J942" s="192"/>
      <c r="K942" s="192"/>
    </row>
    <row r="943" spans="3:11">
      <c r="C943" s="20"/>
      <c r="D943" s="156"/>
      <c r="E943" s="156"/>
      <c r="F943" s="156"/>
      <c r="G943" s="30"/>
      <c r="H943" s="20"/>
      <c r="I943" s="22"/>
      <c r="J943" s="192"/>
      <c r="K943" s="192"/>
    </row>
    <row r="944" spans="3:11">
      <c r="C944" s="20"/>
      <c r="D944" s="156"/>
      <c r="E944" s="156"/>
      <c r="F944" s="156"/>
      <c r="G944" s="30"/>
      <c r="H944" s="20"/>
      <c r="I944" s="22"/>
      <c r="J944" s="192"/>
      <c r="K944" s="192"/>
    </row>
    <row r="945" spans="3:11">
      <c r="C945" s="20"/>
      <c r="D945" s="156"/>
      <c r="E945" s="156"/>
      <c r="F945" s="156"/>
      <c r="G945" s="30"/>
      <c r="H945" s="20"/>
      <c r="I945" s="22"/>
      <c r="J945" s="192"/>
      <c r="K945" s="192"/>
    </row>
    <row r="946" spans="3:11">
      <c r="C946" s="20"/>
      <c r="D946" s="156"/>
      <c r="E946" s="156"/>
      <c r="F946" s="156"/>
      <c r="G946" s="30"/>
      <c r="H946" s="20"/>
      <c r="I946" s="22"/>
      <c r="J946" s="192"/>
      <c r="K946" s="192"/>
    </row>
    <row r="947" spans="3:11">
      <c r="C947" s="20"/>
      <c r="D947" s="156"/>
      <c r="E947" s="156"/>
      <c r="F947" s="156"/>
      <c r="G947" s="30"/>
      <c r="H947" s="20"/>
      <c r="I947" s="22"/>
      <c r="J947" s="192"/>
      <c r="K947" s="192"/>
    </row>
    <row r="948" spans="3:11">
      <c r="C948" s="20"/>
      <c r="D948" s="156"/>
      <c r="E948" s="156"/>
      <c r="F948" s="156"/>
      <c r="G948" s="30"/>
      <c r="H948" s="20"/>
      <c r="I948" s="22"/>
      <c r="J948" s="192"/>
      <c r="K948" s="192"/>
    </row>
    <row r="949" spans="3:11">
      <c r="C949" s="20"/>
      <c r="D949" s="156"/>
      <c r="E949" s="156"/>
      <c r="F949" s="156"/>
      <c r="G949" s="30"/>
      <c r="H949" s="20"/>
      <c r="I949" s="22"/>
      <c r="J949" s="192"/>
      <c r="K949" s="192"/>
    </row>
    <row r="950" spans="3:11">
      <c r="C950" s="17"/>
      <c r="D950" s="160"/>
      <c r="E950" s="160"/>
      <c r="F950" s="160"/>
      <c r="G950" s="160"/>
      <c r="H950" s="160"/>
      <c r="I950" s="160"/>
      <c r="J950" s="160"/>
      <c r="K950" s="42"/>
    </row>
    <row r="951" spans="3:11">
      <c r="C951" s="19"/>
      <c r="D951" s="237"/>
      <c r="E951" s="237"/>
      <c r="F951" s="237"/>
      <c r="G951" s="237"/>
      <c r="H951" s="237"/>
      <c r="I951" s="237"/>
      <c r="J951" s="237"/>
      <c r="K951" s="237"/>
    </row>
    <row r="952" spans="3:11">
      <c r="C952" s="19"/>
      <c r="D952" s="237"/>
      <c r="E952" s="237"/>
      <c r="F952" s="237"/>
      <c r="G952" s="237"/>
      <c r="H952" s="237"/>
      <c r="I952" s="237"/>
      <c r="J952" s="237"/>
      <c r="K952" s="237"/>
    </row>
    <row r="953" spans="3:11">
      <c r="C953" s="20"/>
      <c r="D953" s="156"/>
      <c r="E953" s="156"/>
      <c r="F953" s="156"/>
      <c r="G953" s="30"/>
      <c r="H953" s="20"/>
      <c r="I953" s="187"/>
      <c r="J953" s="29"/>
      <c r="K953" s="29"/>
    </row>
    <row r="954" spans="3:11">
      <c r="C954" s="20"/>
      <c r="D954" s="156"/>
      <c r="E954" s="156"/>
      <c r="F954" s="156"/>
      <c r="G954" s="30"/>
      <c r="H954" s="20"/>
      <c r="I954" s="187"/>
      <c r="J954" s="29"/>
      <c r="K954" s="29"/>
    </row>
    <row r="955" spans="3:11">
      <c r="C955" s="20"/>
      <c r="D955" s="156"/>
      <c r="E955" s="156"/>
      <c r="F955" s="156"/>
      <c r="G955" s="30"/>
      <c r="H955" s="20"/>
      <c r="I955" s="187"/>
      <c r="J955" s="29"/>
      <c r="K955" s="29"/>
    </row>
    <row r="956" spans="3:11">
      <c r="C956" s="20"/>
      <c r="D956" s="156"/>
      <c r="E956" s="156"/>
      <c r="F956" s="156"/>
      <c r="G956" s="30"/>
      <c r="H956" s="20"/>
      <c r="I956" s="187"/>
      <c r="J956" s="29"/>
      <c r="K956" s="29"/>
    </row>
    <row r="957" spans="3:11">
      <c r="C957" s="20"/>
      <c r="D957" s="156"/>
      <c r="E957" s="156"/>
      <c r="F957" s="156"/>
      <c r="G957" s="30"/>
      <c r="H957" s="20"/>
      <c r="I957" s="187"/>
      <c r="J957" s="29"/>
      <c r="K957" s="29"/>
    </row>
    <row r="958" spans="3:11">
      <c r="C958" s="20"/>
      <c r="D958" s="156"/>
      <c r="E958" s="156"/>
      <c r="F958" s="156"/>
      <c r="G958" s="30"/>
      <c r="H958" s="20"/>
      <c r="I958" s="187"/>
      <c r="J958" s="29"/>
      <c r="K958" s="29"/>
    </row>
    <row r="959" spans="3:11">
      <c r="C959" s="20"/>
      <c r="D959" s="156"/>
      <c r="E959" s="156"/>
      <c r="F959" s="156"/>
      <c r="G959" s="30"/>
      <c r="H959" s="20"/>
      <c r="I959" s="187"/>
      <c r="J959" s="29"/>
      <c r="K959" s="29"/>
    </row>
    <row r="960" spans="3:11">
      <c r="C960" s="20"/>
      <c r="D960" s="156"/>
      <c r="E960" s="156"/>
      <c r="F960" s="156"/>
      <c r="G960" s="30"/>
      <c r="H960" s="20"/>
      <c r="I960" s="187"/>
      <c r="J960" s="29"/>
      <c r="K960" s="29"/>
    </row>
    <row r="961" spans="3:11">
      <c r="C961" s="20"/>
      <c r="D961" s="156"/>
      <c r="E961" s="156"/>
      <c r="F961" s="156"/>
      <c r="G961" s="30"/>
      <c r="H961" s="20"/>
      <c r="I961" s="187"/>
      <c r="J961" s="29"/>
      <c r="K961" s="29"/>
    </row>
    <row r="962" spans="3:11">
      <c r="C962" s="20"/>
      <c r="D962" s="156"/>
      <c r="E962" s="156"/>
      <c r="F962" s="156"/>
      <c r="G962" s="30"/>
      <c r="H962" s="20"/>
      <c r="I962" s="187"/>
      <c r="J962" s="29"/>
      <c r="K962" s="29"/>
    </row>
    <row r="963" spans="3:11">
      <c r="C963" s="20"/>
      <c r="D963" s="156"/>
      <c r="E963" s="156"/>
      <c r="F963" s="156"/>
      <c r="G963" s="30"/>
      <c r="H963" s="20"/>
      <c r="I963" s="187"/>
      <c r="J963" s="29"/>
      <c r="K963" s="29"/>
    </row>
    <row r="964" spans="3:11">
      <c r="C964" s="20"/>
      <c r="D964" s="156"/>
      <c r="E964" s="156"/>
      <c r="F964" s="156"/>
      <c r="G964" s="30"/>
      <c r="H964" s="20"/>
      <c r="I964" s="187"/>
      <c r="J964" s="29"/>
      <c r="K964" s="29"/>
    </row>
    <row r="965" spans="3:11">
      <c r="C965" s="20"/>
      <c r="D965" s="156"/>
      <c r="E965" s="156"/>
      <c r="F965" s="156"/>
      <c r="G965" s="30"/>
      <c r="H965" s="20"/>
      <c r="I965" s="187"/>
      <c r="J965" s="29"/>
      <c r="K965" s="29"/>
    </row>
    <row r="966" spans="3:11">
      <c r="C966" s="19"/>
      <c r="D966" s="237"/>
      <c r="E966" s="237"/>
      <c r="F966" s="237"/>
      <c r="G966" s="237"/>
      <c r="H966" s="237"/>
      <c r="I966" s="237"/>
      <c r="J966" s="237"/>
      <c r="K966" s="237"/>
    </row>
    <row r="967" spans="3:11">
      <c r="C967" s="20"/>
      <c r="D967" s="156"/>
      <c r="E967" s="156"/>
      <c r="F967" s="156"/>
      <c r="G967" s="30"/>
      <c r="H967" s="28"/>
      <c r="I967" s="190"/>
      <c r="J967" s="29"/>
      <c r="K967" s="29"/>
    </row>
    <row r="968" spans="3:11">
      <c r="C968" s="20"/>
      <c r="D968" s="156"/>
      <c r="E968" s="156"/>
      <c r="F968" s="156"/>
      <c r="G968" s="30"/>
      <c r="H968" s="28"/>
      <c r="I968" s="190"/>
      <c r="J968" s="29"/>
      <c r="K968" s="29"/>
    </row>
    <row r="969" spans="3:11">
      <c r="C969" s="20"/>
      <c r="D969" s="156"/>
      <c r="E969" s="156"/>
      <c r="F969" s="156"/>
      <c r="G969" s="30"/>
      <c r="H969" s="28"/>
      <c r="I969" s="190"/>
      <c r="J969" s="29"/>
      <c r="K969" s="29"/>
    </row>
    <row r="970" spans="3:11">
      <c r="C970" s="20"/>
      <c r="D970" s="156"/>
      <c r="E970" s="156"/>
      <c r="F970" s="156"/>
      <c r="G970" s="30"/>
      <c r="H970" s="28"/>
      <c r="I970" s="190"/>
      <c r="J970" s="29"/>
      <c r="K970" s="29"/>
    </row>
    <row r="971" spans="3:11">
      <c r="C971" s="20"/>
      <c r="D971" s="156"/>
      <c r="E971" s="156"/>
      <c r="F971" s="156"/>
      <c r="G971" s="30"/>
      <c r="H971" s="28"/>
      <c r="I971" s="190"/>
      <c r="J971" s="29"/>
      <c r="K971" s="29"/>
    </row>
    <row r="972" spans="3:11">
      <c r="C972" s="20"/>
      <c r="D972" s="156"/>
      <c r="E972" s="156"/>
      <c r="F972" s="156"/>
      <c r="G972" s="30"/>
      <c r="H972" s="28"/>
      <c r="I972" s="190"/>
      <c r="J972" s="29"/>
      <c r="K972" s="29"/>
    </row>
    <row r="973" spans="3:11">
      <c r="C973" s="20"/>
      <c r="D973" s="156"/>
      <c r="E973" s="156"/>
      <c r="F973" s="156"/>
      <c r="G973" s="30"/>
      <c r="H973" s="28"/>
      <c r="I973" s="190"/>
      <c r="J973" s="29"/>
      <c r="K973" s="29"/>
    </row>
    <row r="974" spans="3:11">
      <c r="C974" s="19"/>
      <c r="D974" s="237"/>
      <c r="E974" s="237"/>
      <c r="F974" s="237"/>
      <c r="G974" s="237"/>
      <c r="H974" s="237"/>
      <c r="I974" s="237"/>
      <c r="J974" s="237"/>
      <c r="K974" s="237"/>
    </row>
    <row r="975" spans="3:11">
      <c r="C975" s="20"/>
      <c r="D975" s="156"/>
      <c r="E975" s="156"/>
      <c r="F975" s="156"/>
      <c r="G975" s="30"/>
      <c r="H975" s="28"/>
      <c r="I975" s="191"/>
      <c r="J975" s="29"/>
      <c r="K975" s="29"/>
    </row>
    <row r="976" spans="3:11">
      <c r="C976" s="20"/>
      <c r="D976" s="156"/>
      <c r="E976" s="156"/>
      <c r="F976" s="156"/>
      <c r="G976" s="30"/>
      <c r="H976" s="28"/>
      <c r="I976" s="191"/>
      <c r="J976" s="29"/>
      <c r="K976" s="29"/>
    </row>
    <row r="977" spans="3:11">
      <c r="C977" s="20"/>
      <c r="D977" s="156"/>
      <c r="E977" s="156"/>
      <c r="F977" s="156"/>
      <c r="G977" s="30"/>
      <c r="H977" s="28"/>
      <c r="I977" s="191"/>
      <c r="J977" s="29"/>
      <c r="K977" s="29"/>
    </row>
    <row r="978" spans="3:11">
      <c r="C978" s="20"/>
      <c r="D978" s="156"/>
      <c r="E978" s="156"/>
      <c r="F978" s="156"/>
      <c r="G978" s="30"/>
      <c r="H978" s="28"/>
      <c r="I978" s="191"/>
      <c r="J978" s="29"/>
      <c r="K978" s="29"/>
    </row>
    <row r="979" spans="3:11">
      <c r="C979" s="20"/>
      <c r="D979" s="156"/>
      <c r="E979" s="156"/>
      <c r="F979" s="156"/>
      <c r="G979" s="30"/>
      <c r="H979" s="28"/>
      <c r="I979" s="191"/>
      <c r="J979" s="29"/>
      <c r="K979" s="29"/>
    </row>
    <row r="980" spans="3:11">
      <c r="C980" s="20"/>
      <c r="D980" s="156"/>
      <c r="E980" s="156"/>
      <c r="F980" s="156"/>
      <c r="G980" s="30"/>
      <c r="H980" s="28"/>
      <c r="I980" s="191"/>
      <c r="J980" s="29"/>
      <c r="K980" s="29"/>
    </row>
    <row r="981" spans="3:11">
      <c r="C981" s="20"/>
      <c r="D981" s="156"/>
      <c r="E981" s="156"/>
      <c r="F981" s="156"/>
      <c r="G981" s="30"/>
      <c r="H981" s="28"/>
      <c r="I981" s="191"/>
      <c r="J981" s="29"/>
      <c r="K981" s="29"/>
    </row>
    <row r="982" spans="3:11">
      <c r="C982" s="20"/>
      <c r="D982" s="156"/>
      <c r="E982" s="156"/>
      <c r="F982" s="156"/>
      <c r="G982" s="30"/>
      <c r="H982" s="28"/>
      <c r="I982" s="191"/>
      <c r="J982" s="29"/>
      <c r="K982" s="29"/>
    </row>
    <row r="983" spans="3:11">
      <c r="C983" s="20"/>
      <c r="D983" s="156"/>
      <c r="E983" s="156"/>
      <c r="F983" s="156"/>
      <c r="G983" s="30"/>
      <c r="H983" s="28"/>
      <c r="I983" s="191"/>
      <c r="J983" s="29"/>
      <c r="K983" s="29"/>
    </row>
    <row r="984" spans="3:11">
      <c r="C984" s="20"/>
      <c r="D984" s="156"/>
      <c r="E984" s="156"/>
      <c r="F984" s="156"/>
      <c r="G984" s="30"/>
      <c r="H984" s="28"/>
      <c r="I984" s="191"/>
      <c r="J984" s="29"/>
      <c r="K984" s="29"/>
    </row>
    <row r="985" spans="3:11">
      <c r="C985" s="20"/>
      <c r="D985" s="156"/>
      <c r="E985" s="156"/>
      <c r="F985" s="156"/>
      <c r="G985" s="30"/>
      <c r="H985" s="28"/>
      <c r="I985" s="191"/>
      <c r="J985" s="29"/>
      <c r="K985" s="29"/>
    </row>
    <row r="986" spans="3:11">
      <c r="C986" s="20"/>
      <c r="D986" s="156"/>
      <c r="E986" s="156"/>
      <c r="F986" s="156"/>
      <c r="G986" s="30"/>
      <c r="H986" s="28"/>
      <c r="I986" s="191"/>
      <c r="J986" s="29"/>
      <c r="K986" s="29"/>
    </row>
    <row r="987" spans="3:11">
      <c r="C987" s="20"/>
      <c r="D987" s="156"/>
      <c r="E987" s="156"/>
      <c r="F987" s="156"/>
      <c r="G987" s="30"/>
      <c r="H987" s="28"/>
      <c r="I987" s="191"/>
      <c r="J987" s="29"/>
      <c r="K987" s="29"/>
    </row>
    <row r="988" spans="3:11">
      <c r="C988" s="20"/>
      <c r="D988" s="156"/>
      <c r="E988" s="156"/>
      <c r="F988" s="156"/>
      <c r="G988" s="30"/>
      <c r="H988" s="28"/>
      <c r="I988" s="191"/>
      <c r="J988" s="29"/>
      <c r="K988" s="29"/>
    </row>
    <row r="989" spans="3:11">
      <c r="C989" s="20"/>
      <c r="D989" s="156"/>
      <c r="E989" s="156"/>
      <c r="F989" s="156"/>
      <c r="G989" s="30"/>
      <c r="H989" s="28"/>
      <c r="I989" s="191"/>
      <c r="J989" s="29"/>
      <c r="K989" s="29"/>
    </row>
    <row r="990" spans="3:11">
      <c r="C990" s="20"/>
      <c r="D990" s="156"/>
      <c r="E990" s="156"/>
      <c r="F990" s="156"/>
      <c r="G990" s="30"/>
      <c r="H990" s="28"/>
      <c r="I990" s="191"/>
      <c r="J990" s="29"/>
      <c r="K990" s="29"/>
    </row>
    <row r="991" spans="3:11">
      <c r="C991" s="20"/>
      <c r="D991" s="156"/>
      <c r="E991" s="156"/>
      <c r="F991" s="156"/>
      <c r="G991" s="30"/>
      <c r="H991" s="28"/>
      <c r="I991" s="191"/>
      <c r="J991" s="29"/>
      <c r="K991" s="29"/>
    </row>
    <row r="992" spans="3:11">
      <c r="C992" s="20"/>
      <c r="D992" s="156"/>
      <c r="E992" s="156"/>
      <c r="F992" s="156"/>
      <c r="G992" s="30"/>
      <c r="H992" s="28"/>
      <c r="I992" s="191"/>
      <c r="J992" s="29"/>
      <c r="K992" s="29"/>
    </row>
    <row r="993" spans="3:11">
      <c r="C993" s="20"/>
      <c r="D993" s="156"/>
      <c r="E993" s="156"/>
      <c r="F993" s="156"/>
      <c r="G993" s="30"/>
      <c r="H993" s="28"/>
      <c r="I993" s="191"/>
      <c r="J993" s="29"/>
      <c r="K993" s="29"/>
    </row>
    <row r="994" spans="3:11">
      <c r="C994" s="20"/>
      <c r="D994" s="156"/>
      <c r="E994" s="156"/>
      <c r="F994" s="156"/>
      <c r="G994" s="30"/>
      <c r="H994" s="28"/>
      <c r="I994" s="191"/>
      <c r="J994" s="29"/>
      <c r="K994" s="29"/>
    </row>
    <row r="995" spans="3:11">
      <c r="C995" s="20"/>
      <c r="D995" s="156"/>
      <c r="E995" s="156"/>
      <c r="F995" s="156"/>
      <c r="G995" s="30"/>
      <c r="H995" s="28"/>
      <c r="I995" s="191"/>
      <c r="J995" s="29"/>
      <c r="K995" s="29"/>
    </row>
    <row r="996" spans="3:11">
      <c r="C996" s="19"/>
      <c r="D996" s="237"/>
      <c r="E996" s="237"/>
      <c r="F996" s="237"/>
      <c r="G996" s="237"/>
      <c r="H996" s="237"/>
      <c r="I996" s="237"/>
      <c r="J996" s="237"/>
      <c r="K996" s="237"/>
    </row>
    <row r="997" spans="3:11">
      <c r="C997" s="20"/>
      <c r="D997" s="156"/>
      <c r="E997" s="156"/>
      <c r="F997" s="156"/>
      <c r="G997" s="27"/>
      <c r="H997" s="20"/>
      <c r="I997" s="187"/>
      <c r="J997" s="29"/>
      <c r="K997" s="29"/>
    </row>
    <row r="998" spans="3:11">
      <c r="C998" s="20"/>
      <c r="D998" s="156"/>
      <c r="E998" s="156"/>
      <c r="F998" s="156"/>
      <c r="G998" s="27"/>
      <c r="H998" s="20"/>
      <c r="I998" s="187"/>
      <c r="J998" s="29"/>
      <c r="K998" s="29"/>
    </row>
    <row r="999" spans="3:11">
      <c r="C999" s="20"/>
      <c r="D999" s="156"/>
      <c r="E999" s="156"/>
      <c r="F999" s="156"/>
      <c r="G999" s="27"/>
      <c r="H999" s="20"/>
      <c r="I999" s="187"/>
      <c r="J999" s="29"/>
      <c r="K999" s="29"/>
    </row>
    <row r="1000" spans="3:11">
      <c r="C1000" s="20"/>
      <c r="D1000" s="156"/>
      <c r="E1000" s="156"/>
      <c r="F1000" s="156"/>
      <c r="G1000" s="30"/>
      <c r="H1000" s="20"/>
      <c r="I1000" s="187"/>
      <c r="J1000" s="29"/>
      <c r="K1000" s="29"/>
    </row>
    <row r="1001" spans="3:11">
      <c r="C1001" s="20"/>
      <c r="D1001" s="156"/>
      <c r="E1001" s="156"/>
      <c r="F1001" s="156"/>
      <c r="G1001" s="30"/>
      <c r="H1001" s="20"/>
      <c r="I1001" s="187"/>
      <c r="J1001" s="29"/>
      <c r="K1001" s="29"/>
    </row>
    <row r="1002" spans="3:11">
      <c r="C1002" s="20"/>
      <c r="D1002" s="156"/>
      <c r="E1002" s="156"/>
      <c r="F1002" s="156"/>
      <c r="G1002" s="30"/>
      <c r="H1002" s="20"/>
      <c r="I1002" s="187"/>
      <c r="J1002" s="29"/>
      <c r="K1002" s="29"/>
    </row>
    <row r="1003" spans="3:11">
      <c r="C1003" s="20"/>
      <c r="D1003" s="156"/>
      <c r="E1003" s="156"/>
      <c r="F1003" s="156"/>
      <c r="G1003" s="30"/>
      <c r="H1003" s="20"/>
      <c r="I1003" s="187"/>
      <c r="J1003" s="29"/>
      <c r="K1003" s="29"/>
    </row>
    <row r="1004" spans="3:11">
      <c r="C1004" s="20"/>
      <c r="D1004" s="156"/>
      <c r="E1004" s="156"/>
      <c r="F1004" s="156"/>
      <c r="G1004" s="30"/>
      <c r="H1004" s="20"/>
      <c r="I1004" s="187"/>
      <c r="J1004" s="29"/>
      <c r="K1004" s="29"/>
    </row>
    <row r="1005" spans="3:11">
      <c r="C1005" s="20"/>
      <c r="D1005" s="156"/>
      <c r="E1005" s="156"/>
      <c r="F1005" s="156"/>
      <c r="G1005" s="30"/>
      <c r="H1005" s="20"/>
      <c r="I1005" s="187"/>
      <c r="J1005" s="29"/>
      <c r="K1005" s="29"/>
    </row>
    <row r="1006" spans="3:11">
      <c r="C1006" s="20"/>
      <c r="D1006" s="156"/>
      <c r="E1006" s="156"/>
      <c r="F1006" s="156"/>
      <c r="G1006" s="30"/>
      <c r="H1006" s="20"/>
      <c r="I1006" s="187"/>
      <c r="J1006" s="29"/>
      <c r="K1006" s="29"/>
    </row>
    <row r="1007" spans="3:11">
      <c r="C1007" s="20"/>
      <c r="D1007" s="156"/>
      <c r="E1007" s="156"/>
      <c r="F1007" s="156"/>
      <c r="G1007" s="30"/>
      <c r="H1007" s="20"/>
      <c r="I1007" s="187"/>
      <c r="J1007" s="29"/>
      <c r="K1007" s="29"/>
    </row>
    <row r="1008" spans="3:11">
      <c r="C1008" s="20"/>
      <c r="D1008" s="156"/>
      <c r="E1008" s="156"/>
      <c r="F1008" s="156"/>
      <c r="G1008" s="30"/>
      <c r="H1008" s="20"/>
      <c r="I1008" s="187"/>
      <c r="J1008" s="29"/>
      <c r="K1008" s="29"/>
    </row>
    <row r="1009" spans="3:11">
      <c r="C1009" s="20"/>
      <c r="D1009" s="156"/>
      <c r="E1009" s="156"/>
      <c r="F1009" s="156"/>
      <c r="G1009" s="30"/>
      <c r="H1009" s="20"/>
      <c r="I1009" s="187"/>
      <c r="J1009" s="29"/>
      <c r="K1009" s="29"/>
    </row>
    <row r="1010" spans="3:11">
      <c r="C1010" s="20"/>
      <c r="D1010" s="156"/>
      <c r="E1010" s="156"/>
      <c r="F1010" s="156"/>
      <c r="G1010" s="30"/>
      <c r="H1010" s="20"/>
      <c r="I1010" s="187"/>
      <c r="J1010" s="29"/>
      <c r="K1010" s="29"/>
    </row>
    <row r="1011" spans="3:11">
      <c r="C1011" s="20"/>
      <c r="D1011" s="156"/>
      <c r="E1011" s="156"/>
      <c r="F1011" s="156"/>
      <c r="G1011" s="30"/>
      <c r="H1011" s="20"/>
      <c r="I1011" s="187"/>
      <c r="J1011" s="29"/>
      <c r="K1011" s="29"/>
    </row>
    <row r="1012" spans="3:11">
      <c r="C1012" s="20"/>
      <c r="D1012" s="156"/>
      <c r="E1012" s="156"/>
      <c r="F1012" s="156"/>
      <c r="G1012" s="30"/>
      <c r="H1012" s="20"/>
      <c r="I1012" s="187"/>
      <c r="J1012" s="29"/>
      <c r="K1012" s="29"/>
    </row>
    <row r="1013" spans="3:11">
      <c r="C1013" s="20"/>
      <c r="D1013" s="156"/>
      <c r="E1013" s="156"/>
      <c r="F1013" s="156"/>
      <c r="G1013" s="30"/>
      <c r="H1013" s="20"/>
      <c r="I1013" s="187"/>
      <c r="J1013" s="29"/>
      <c r="K1013" s="29"/>
    </row>
    <row r="1014" spans="3:11">
      <c r="C1014" s="20"/>
      <c r="D1014" s="156"/>
      <c r="E1014" s="156"/>
      <c r="F1014" s="156"/>
      <c r="G1014" s="30"/>
      <c r="H1014" s="20"/>
      <c r="I1014" s="187"/>
      <c r="J1014" s="29"/>
      <c r="K1014" s="29"/>
    </row>
    <row r="1015" spans="3:11">
      <c r="C1015" s="20"/>
      <c r="D1015" s="156"/>
      <c r="E1015" s="156"/>
      <c r="F1015" s="156"/>
      <c r="G1015" s="30"/>
      <c r="H1015" s="20"/>
      <c r="I1015" s="187"/>
      <c r="J1015" s="29"/>
      <c r="K1015" s="29"/>
    </row>
    <row r="1016" spans="3:11">
      <c r="C1016" s="20"/>
      <c r="D1016" s="156"/>
      <c r="E1016" s="156"/>
      <c r="F1016" s="156"/>
      <c r="G1016" s="30"/>
      <c r="H1016" s="20"/>
      <c r="I1016" s="187"/>
      <c r="J1016" s="29"/>
      <c r="K1016" s="29"/>
    </row>
    <row r="1017" spans="3:11">
      <c r="C1017" s="20"/>
      <c r="D1017" s="156"/>
      <c r="E1017" s="156"/>
      <c r="F1017" s="156"/>
      <c r="G1017" s="30"/>
      <c r="H1017" s="20"/>
      <c r="I1017" s="187"/>
      <c r="J1017" s="29"/>
      <c r="K1017" s="29"/>
    </row>
    <row r="1018" spans="3:11">
      <c r="C1018" s="20"/>
      <c r="D1018" s="156"/>
      <c r="E1018" s="156"/>
      <c r="F1018" s="156"/>
      <c r="G1018" s="30"/>
      <c r="H1018" s="20"/>
      <c r="I1018" s="187"/>
      <c r="J1018" s="29"/>
      <c r="K1018" s="29"/>
    </row>
    <row r="1019" spans="3:11">
      <c r="C1019" s="20"/>
      <c r="D1019" s="156"/>
      <c r="E1019" s="156"/>
      <c r="F1019" s="156"/>
      <c r="G1019" s="30"/>
      <c r="H1019" s="20"/>
      <c r="I1019" s="187"/>
      <c r="J1019" s="29"/>
      <c r="K1019" s="29"/>
    </row>
    <row r="1020" spans="3:11">
      <c r="C1020" s="20"/>
      <c r="D1020" s="156"/>
      <c r="E1020" s="156"/>
      <c r="F1020" s="156"/>
      <c r="G1020" s="30"/>
      <c r="H1020" s="20"/>
      <c r="I1020" s="187"/>
      <c r="J1020" s="29"/>
      <c r="K1020" s="29"/>
    </row>
    <row r="1021" spans="3:11">
      <c r="C1021" s="20"/>
      <c r="D1021" s="156"/>
      <c r="E1021" s="156"/>
      <c r="F1021" s="156"/>
      <c r="G1021" s="30"/>
      <c r="H1021" s="20"/>
      <c r="I1021" s="187"/>
      <c r="J1021" s="29"/>
      <c r="K1021" s="29"/>
    </row>
    <row r="1022" spans="3:11">
      <c r="C1022" s="20"/>
      <c r="D1022" s="156"/>
      <c r="E1022" s="156"/>
      <c r="F1022" s="156"/>
      <c r="G1022" s="30"/>
      <c r="H1022" s="20"/>
      <c r="I1022" s="187"/>
      <c r="J1022" s="29"/>
      <c r="K1022" s="29"/>
    </row>
    <row r="1023" spans="3:11">
      <c r="C1023" s="20"/>
      <c r="D1023" s="156"/>
      <c r="E1023" s="156"/>
      <c r="F1023" s="156"/>
      <c r="G1023" s="30"/>
      <c r="H1023" s="20"/>
      <c r="I1023" s="187"/>
      <c r="J1023" s="29"/>
      <c r="K1023" s="29"/>
    </row>
    <row r="1024" spans="3:11">
      <c r="C1024" s="20"/>
      <c r="D1024" s="156"/>
      <c r="E1024" s="156"/>
      <c r="F1024" s="156"/>
      <c r="G1024" s="30"/>
      <c r="H1024" s="20"/>
      <c r="I1024" s="187"/>
      <c r="J1024" s="29"/>
      <c r="K1024" s="29"/>
    </row>
    <row r="1025" spans="3:11">
      <c r="C1025" s="20"/>
      <c r="D1025" s="156"/>
      <c r="E1025" s="156"/>
      <c r="F1025" s="156"/>
      <c r="G1025" s="30"/>
      <c r="H1025" s="20"/>
      <c r="I1025" s="187"/>
      <c r="J1025" s="29"/>
      <c r="K1025" s="29"/>
    </row>
    <row r="1026" spans="3:11">
      <c r="C1026" s="20"/>
      <c r="D1026" s="156"/>
      <c r="E1026" s="156"/>
      <c r="F1026" s="156"/>
      <c r="G1026" s="30"/>
      <c r="H1026" s="20"/>
      <c r="I1026" s="187"/>
      <c r="J1026" s="29"/>
      <c r="K1026" s="29"/>
    </row>
    <row r="1027" spans="3:11">
      <c r="C1027" s="20"/>
      <c r="D1027" s="156"/>
      <c r="E1027" s="156"/>
      <c r="F1027" s="156"/>
      <c r="G1027" s="30"/>
      <c r="H1027" s="20"/>
      <c r="I1027" s="187"/>
      <c r="J1027" s="29"/>
      <c r="K1027" s="29"/>
    </row>
    <row r="1028" spans="3:11">
      <c r="C1028" s="20"/>
      <c r="D1028" s="156"/>
      <c r="E1028" s="156"/>
      <c r="F1028" s="156"/>
      <c r="G1028" s="30"/>
      <c r="H1028" s="20"/>
      <c r="I1028" s="187"/>
      <c r="J1028" s="29"/>
      <c r="K1028" s="29"/>
    </row>
    <row r="1029" spans="3:11">
      <c r="C1029" s="20"/>
      <c r="D1029" s="156"/>
      <c r="E1029" s="156"/>
      <c r="F1029" s="156"/>
      <c r="G1029" s="30"/>
      <c r="H1029" s="20"/>
      <c r="I1029" s="187"/>
      <c r="J1029" s="29"/>
      <c r="K1029" s="29"/>
    </row>
    <row r="1030" spans="3:11">
      <c r="C1030" s="20"/>
      <c r="D1030" s="156"/>
      <c r="E1030" s="156"/>
      <c r="F1030" s="156"/>
      <c r="G1030" s="30"/>
      <c r="H1030" s="20"/>
      <c r="I1030" s="187"/>
      <c r="J1030" s="29"/>
      <c r="K1030" s="29"/>
    </row>
    <row r="1031" spans="3:11">
      <c r="C1031" s="20"/>
      <c r="D1031" s="156"/>
      <c r="E1031" s="156"/>
      <c r="F1031" s="156"/>
      <c r="G1031" s="30"/>
      <c r="H1031" s="20"/>
      <c r="I1031" s="187"/>
      <c r="J1031" s="29"/>
      <c r="K1031" s="29"/>
    </row>
    <row r="1032" spans="3:11">
      <c r="C1032" s="20"/>
      <c r="D1032" s="156"/>
      <c r="E1032" s="156"/>
      <c r="F1032" s="156"/>
      <c r="G1032" s="30"/>
      <c r="H1032" s="20"/>
      <c r="I1032" s="187"/>
      <c r="J1032" s="29"/>
      <c r="K1032" s="29"/>
    </row>
    <row r="1033" spans="3:11">
      <c r="C1033" s="20"/>
      <c r="D1033" s="156"/>
      <c r="E1033" s="156"/>
      <c r="F1033" s="156"/>
      <c r="G1033" s="30"/>
      <c r="H1033" s="20"/>
      <c r="I1033" s="187"/>
      <c r="J1033" s="29"/>
      <c r="K1033" s="29"/>
    </row>
    <row r="1034" spans="3:11">
      <c r="C1034" s="20"/>
      <c r="D1034" s="156"/>
      <c r="E1034" s="156"/>
      <c r="F1034" s="156"/>
      <c r="G1034" s="30"/>
      <c r="H1034" s="20"/>
      <c r="I1034" s="187"/>
      <c r="J1034" s="29"/>
      <c r="K1034" s="29"/>
    </row>
    <row r="1035" spans="3:11">
      <c r="C1035" s="20"/>
      <c r="D1035" s="156"/>
      <c r="E1035" s="156"/>
      <c r="F1035" s="156"/>
      <c r="G1035" s="27"/>
      <c r="H1035" s="20"/>
      <c r="I1035" s="187"/>
      <c r="J1035" s="29"/>
      <c r="K1035" s="29"/>
    </row>
    <row r="1036" spans="3:11">
      <c r="C1036" s="19"/>
      <c r="D1036" s="237"/>
      <c r="E1036" s="237"/>
      <c r="F1036" s="237"/>
      <c r="G1036" s="237"/>
      <c r="H1036" s="237"/>
      <c r="I1036" s="237"/>
      <c r="J1036" s="237"/>
      <c r="K1036" s="237"/>
    </row>
    <row r="1037" spans="3:11">
      <c r="C1037" s="20"/>
      <c r="D1037" s="156"/>
      <c r="E1037" s="156"/>
      <c r="F1037" s="156"/>
      <c r="G1037" s="30"/>
      <c r="H1037" s="20"/>
      <c r="I1037" s="20"/>
      <c r="J1037" s="34"/>
      <c r="K1037" s="34"/>
    </row>
    <row r="1038" spans="3:11">
      <c r="C1038" s="20"/>
      <c r="D1038" s="156"/>
      <c r="E1038" s="156"/>
      <c r="F1038" s="156"/>
      <c r="G1038" s="30"/>
      <c r="H1038" s="20"/>
      <c r="I1038" s="20"/>
      <c r="J1038" s="34"/>
      <c r="K1038" s="34"/>
    </row>
    <row r="1039" spans="3:11">
      <c r="C1039" s="20"/>
      <c r="D1039" s="156"/>
      <c r="E1039" s="156"/>
      <c r="F1039" s="156"/>
      <c r="G1039" s="30"/>
      <c r="H1039" s="20"/>
      <c r="I1039" s="187"/>
      <c r="J1039" s="34"/>
      <c r="K1039" s="34"/>
    </row>
    <row r="1040" spans="3:11">
      <c r="C1040" s="20"/>
      <c r="D1040" s="156"/>
      <c r="E1040" s="156"/>
      <c r="F1040" s="156"/>
      <c r="G1040" s="30"/>
      <c r="H1040" s="20"/>
      <c r="I1040" s="187"/>
      <c r="J1040" s="34"/>
      <c r="K1040" s="34"/>
    </row>
    <row r="1041" spans="3:11">
      <c r="C1041" s="20"/>
      <c r="D1041" s="156"/>
      <c r="E1041" s="156"/>
      <c r="F1041" s="156"/>
      <c r="G1041" s="30"/>
      <c r="H1041" s="20"/>
      <c r="I1041" s="187"/>
      <c r="J1041" s="34"/>
      <c r="K1041" s="34"/>
    </row>
    <row r="1042" spans="3:11">
      <c r="C1042" s="20"/>
      <c r="D1042" s="156"/>
      <c r="E1042" s="156"/>
      <c r="F1042" s="156"/>
      <c r="G1042" s="30"/>
      <c r="H1042" s="20"/>
      <c r="I1042" s="187"/>
      <c r="J1042" s="34"/>
      <c r="K1042" s="34"/>
    </row>
    <row r="1043" spans="3:11">
      <c r="C1043" s="20"/>
      <c r="D1043" s="156"/>
      <c r="E1043" s="156"/>
      <c r="F1043" s="156"/>
      <c r="G1043" s="30"/>
      <c r="H1043" s="20"/>
      <c r="I1043" s="187"/>
      <c r="J1043" s="34"/>
      <c r="K1043" s="34"/>
    </row>
    <row r="1044" spans="3:11">
      <c r="C1044" s="20"/>
      <c r="D1044" s="156"/>
      <c r="E1044" s="156"/>
      <c r="F1044" s="156"/>
      <c r="G1044" s="30"/>
      <c r="H1044" s="20"/>
      <c r="I1044" s="187"/>
      <c r="J1044" s="34"/>
      <c r="K1044" s="34"/>
    </row>
    <row r="1045" spans="3:11">
      <c r="C1045" s="20"/>
      <c r="D1045" s="156"/>
      <c r="E1045" s="156"/>
      <c r="F1045" s="156"/>
      <c r="G1045" s="30"/>
      <c r="H1045" s="20"/>
      <c r="I1045" s="187"/>
      <c r="J1045" s="34"/>
      <c r="K1045" s="34"/>
    </row>
    <row r="1046" spans="3:11">
      <c r="C1046" s="20"/>
      <c r="D1046" s="156"/>
      <c r="E1046" s="156"/>
      <c r="F1046" s="156"/>
      <c r="G1046" s="30"/>
      <c r="H1046" s="20"/>
      <c r="I1046" s="187"/>
      <c r="J1046" s="34"/>
      <c r="K1046" s="34"/>
    </row>
    <row r="1047" spans="3:11">
      <c r="C1047" s="20"/>
      <c r="D1047" s="156"/>
      <c r="E1047" s="156"/>
      <c r="F1047" s="156"/>
      <c r="G1047" s="30"/>
      <c r="H1047" s="20"/>
      <c r="I1047" s="187"/>
      <c r="J1047" s="34"/>
      <c r="K1047" s="34"/>
    </row>
    <row r="1048" spans="3:11">
      <c r="C1048" s="20"/>
      <c r="D1048" s="156"/>
      <c r="E1048" s="156"/>
      <c r="F1048" s="156"/>
      <c r="G1048" s="30"/>
      <c r="H1048" s="20"/>
      <c r="I1048" s="187"/>
      <c r="J1048" s="34"/>
      <c r="K1048" s="34"/>
    </row>
    <row r="1049" spans="3:11">
      <c r="C1049" s="20"/>
      <c r="D1049" s="156"/>
      <c r="E1049" s="156"/>
      <c r="F1049" s="156"/>
      <c r="G1049" s="30"/>
      <c r="H1049" s="20"/>
      <c r="I1049" s="187"/>
      <c r="J1049" s="34"/>
      <c r="K1049" s="34"/>
    </row>
    <row r="1050" spans="3:11">
      <c r="C1050" s="24"/>
      <c r="D1050" s="156"/>
      <c r="E1050" s="156"/>
      <c r="F1050" s="156"/>
      <c r="G1050" s="30"/>
      <c r="H1050" s="24"/>
      <c r="I1050" s="24"/>
      <c r="J1050" s="34"/>
      <c r="K1050" s="34"/>
    </row>
    <row r="1051" spans="3:11">
      <c r="C1051" s="19"/>
      <c r="D1051" s="237"/>
      <c r="E1051" s="237"/>
      <c r="F1051" s="237"/>
      <c r="G1051" s="237"/>
      <c r="H1051" s="237"/>
      <c r="I1051" s="237"/>
      <c r="J1051" s="237"/>
      <c r="K1051" s="237"/>
    </row>
    <row r="1052" spans="3:11">
      <c r="C1052" s="24"/>
      <c r="D1052" s="156"/>
      <c r="E1052" s="156"/>
      <c r="F1052" s="156"/>
      <c r="G1052" s="30"/>
      <c r="H1052" s="24"/>
      <c r="I1052" s="25"/>
      <c r="J1052" s="36"/>
      <c r="K1052" s="36"/>
    </row>
    <row r="1053" spans="3:11">
      <c r="C1053" s="24"/>
      <c r="D1053" s="156"/>
      <c r="E1053" s="156"/>
      <c r="F1053" s="156"/>
      <c r="G1053" s="30"/>
      <c r="H1053" s="24"/>
      <c r="I1053" s="25"/>
      <c r="J1053" s="36"/>
      <c r="K1053" s="36"/>
    </row>
    <row r="1054" spans="3:11">
      <c r="C1054" s="24"/>
      <c r="D1054" s="156"/>
      <c r="E1054" s="156"/>
      <c r="F1054" s="156"/>
      <c r="G1054" s="30"/>
      <c r="H1054" s="24"/>
      <c r="I1054" s="25"/>
      <c r="J1054" s="36"/>
      <c r="K1054" s="36"/>
    </row>
    <row r="1055" spans="3:11">
      <c r="C1055" s="24"/>
      <c r="D1055" s="156"/>
      <c r="E1055" s="156"/>
      <c r="F1055" s="156"/>
      <c r="G1055" s="30"/>
      <c r="H1055" s="24"/>
      <c r="I1055" s="25"/>
      <c r="J1055" s="36"/>
      <c r="K1055" s="36"/>
    </row>
    <row r="1056" spans="3:11">
      <c r="C1056" s="24"/>
      <c r="D1056" s="156"/>
      <c r="E1056" s="156"/>
      <c r="F1056" s="156"/>
      <c r="G1056" s="30"/>
      <c r="H1056" s="24"/>
      <c r="I1056" s="25"/>
      <c r="J1056" s="36"/>
      <c r="K1056" s="36"/>
    </row>
    <row r="1057" spans="3:11">
      <c r="C1057" s="24"/>
      <c r="D1057" s="156"/>
      <c r="E1057" s="156"/>
      <c r="F1057" s="156"/>
      <c r="G1057" s="30"/>
      <c r="H1057" s="24"/>
      <c r="I1057" s="25"/>
      <c r="J1057" s="36"/>
      <c r="K1057" s="36"/>
    </row>
    <row r="1058" spans="3:11">
      <c r="C1058" s="24"/>
      <c r="D1058" s="156"/>
      <c r="E1058" s="156"/>
      <c r="F1058" s="156"/>
      <c r="G1058" s="30"/>
      <c r="H1058" s="24"/>
      <c r="I1058" s="25"/>
      <c r="J1058" s="36"/>
      <c r="K1058" s="36"/>
    </row>
    <row r="1059" spans="3:11">
      <c r="C1059" s="24"/>
      <c r="D1059" s="156"/>
      <c r="E1059" s="156"/>
      <c r="F1059" s="156"/>
      <c r="G1059" s="30"/>
      <c r="H1059" s="24"/>
      <c r="I1059" s="25"/>
      <c r="J1059" s="36"/>
      <c r="K1059" s="36"/>
    </row>
    <row r="1060" spans="3:11">
      <c r="C1060" s="24"/>
      <c r="D1060" s="156"/>
      <c r="E1060" s="156"/>
      <c r="F1060" s="156"/>
      <c r="G1060" s="30"/>
      <c r="H1060" s="24"/>
      <c r="I1060" s="25"/>
      <c r="J1060" s="36"/>
      <c r="K1060" s="36"/>
    </row>
    <row r="1061" spans="3:11">
      <c r="C1061" s="24"/>
      <c r="D1061" s="156"/>
      <c r="E1061" s="156"/>
      <c r="F1061" s="156"/>
      <c r="G1061" s="30"/>
      <c r="H1061" s="24"/>
      <c r="I1061" s="25"/>
      <c r="J1061" s="36"/>
      <c r="K1061" s="36"/>
    </row>
    <row r="1062" spans="3:11">
      <c r="C1062" s="20"/>
      <c r="D1062" s="156"/>
      <c r="E1062" s="156"/>
      <c r="F1062" s="156"/>
      <c r="G1062" s="30"/>
      <c r="H1062" s="20"/>
      <c r="I1062" s="22"/>
      <c r="J1062" s="36"/>
      <c r="K1062" s="36"/>
    </row>
    <row r="1063" spans="3:11">
      <c r="C1063" s="24"/>
      <c r="D1063" s="156"/>
      <c r="E1063" s="156"/>
      <c r="F1063" s="156"/>
      <c r="G1063" s="30"/>
      <c r="H1063" s="24"/>
      <c r="I1063" s="25"/>
      <c r="J1063" s="36"/>
      <c r="K1063" s="36"/>
    </row>
    <row r="1064" spans="3:11">
      <c r="C1064" s="24"/>
      <c r="D1064" s="156"/>
      <c r="E1064" s="156"/>
      <c r="F1064" s="156"/>
      <c r="G1064" s="30"/>
      <c r="H1064" s="24"/>
      <c r="I1064" s="25"/>
      <c r="J1064" s="36"/>
      <c r="K1064" s="36"/>
    </row>
    <row r="1065" spans="3:11">
      <c r="C1065" s="24"/>
      <c r="D1065" s="156"/>
      <c r="E1065" s="156"/>
      <c r="F1065" s="156"/>
      <c r="G1065" s="30"/>
      <c r="H1065" s="24"/>
      <c r="I1065" s="25"/>
      <c r="J1065" s="36"/>
      <c r="K1065" s="36"/>
    </row>
    <row r="1066" spans="3:11">
      <c r="C1066" s="24"/>
      <c r="D1066" s="156"/>
      <c r="E1066" s="156"/>
      <c r="F1066" s="156"/>
      <c r="G1066" s="30"/>
      <c r="H1066" s="24"/>
      <c r="I1066" s="25"/>
      <c r="J1066" s="36"/>
      <c r="K1066" s="36"/>
    </row>
    <row r="1067" spans="3:11">
      <c r="C1067" s="24"/>
      <c r="D1067" s="156"/>
      <c r="E1067" s="156"/>
      <c r="F1067" s="156"/>
      <c r="G1067" s="30"/>
      <c r="H1067" s="24"/>
      <c r="I1067" s="25"/>
      <c r="J1067" s="36"/>
      <c r="K1067" s="36"/>
    </row>
    <row r="1068" spans="3:11">
      <c r="C1068" s="24"/>
      <c r="D1068" s="156"/>
      <c r="E1068" s="156"/>
      <c r="F1068" s="156"/>
      <c r="G1068" s="30"/>
      <c r="H1068" s="24"/>
      <c r="I1068" s="25"/>
      <c r="J1068" s="36"/>
      <c r="K1068" s="36"/>
    </row>
    <row r="1069" spans="3:11">
      <c r="C1069" s="24"/>
      <c r="D1069" s="156"/>
      <c r="E1069" s="156"/>
      <c r="F1069" s="156"/>
      <c r="G1069" s="30"/>
      <c r="H1069" s="24"/>
      <c r="I1069" s="25"/>
      <c r="J1069" s="36"/>
      <c r="K1069" s="36"/>
    </row>
    <row r="1070" spans="3:11">
      <c r="C1070" s="24"/>
      <c r="D1070" s="156"/>
      <c r="E1070" s="156"/>
      <c r="F1070" s="156"/>
      <c r="G1070" s="30"/>
      <c r="H1070" s="24"/>
      <c r="I1070" s="25"/>
      <c r="J1070" s="36"/>
      <c r="K1070" s="36"/>
    </row>
    <row r="1071" spans="3:11">
      <c r="C1071" s="24"/>
      <c r="D1071" s="156"/>
      <c r="E1071" s="156"/>
      <c r="F1071" s="156"/>
      <c r="G1071" s="30"/>
      <c r="H1071" s="24"/>
      <c r="I1071" s="25"/>
      <c r="J1071" s="36"/>
      <c r="K1071" s="36"/>
    </row>
    <row r="1072" spans="3:11">
      <c r="C1072" s="24"/>
      <c r="D1072" s="156"/>
      <c r="E1072" s="156"/>
      <c r="F1072" s="156"/>
      <c r="G1072" s="30"/>
      <c r="H1072" s="24"/>
      <c r="I1072" s="25"/>
      <c r="J1072" s="36"/>
      <c r="K1072" s="36"/>
    </row>
    <row r="1073" spans="3:11">
      <c r="C1073" s="24"/>
      <c r="D1073" s="156"/>
      <c r="E1073" s="156"/>
      <c r="F1073" s="156"/>
      <c r="G1073" s="30"/>
      <c r="H1073" s="24"/>
      <c r="I1073" s="25"/>
      <c r="J1073" s="36"/>
      <c r="K1073" s="36"/>
    </row>
    <row r="1074" spans="3:11">
      <c r="C1074" s="24"/>
      <c r="D1074" s="156"/>
      <c r="E1074" s="156"/>
      <c r="F1074" s="156"/>
      <c r="G1074" s="30"/>
      <c r="H1074" s="24"/>
      <c r="I1074" s="25"/>
      <c r="J1074" s="36"/>
      <c r="K1074" s="36"/>
    </row>
    <row r="1075" spans="3:11">
      <c r="C1075" s="24"/>
      <c r="D1075" s="156"/>
      <c r="E1075" s="156"/>
      <c r="F1075" s="156"/>
      <c r="G1075" s="30"/>
      <c r="H1075" s="24"/>
      <c r="I1075" s="25"/>
      <c r="J1075" s="36"/>
      <c r="K1075" s="36"/>
    </row>
    <row r="1076" spans="3:11">
      <c r="C1076" s="24"/>
      <c r="D1076" s="156"/>
      <c r="E1076" s="156"/>
      <c r="F1076" s="156"/>
      <c r="G1076" s="30"/>
      <c r="H1076" s="24"/>
      <c r="I1076" s="25"/>
      <c r="J1076" s="36"/>
      <c r="K1076" s="36"/>
    </row>
    <row r="1077" spans="3:11">
      <c r="C1077" s="24"/>
      <c r="D1077" s="156"/>
      <c r="E1077" s="156"/>
      <c r="F1077" s="156"/>
      <c r="G1077" s="30"/>
      <c r="H1077" s="24"/>
      <c r="I1077" s="25"/>
      <c r="J1077" s="36"/>
      <c r="K1077" s="36"/>
    </row>
    <row r="1078" spans="3:11">
      <c r="C1078" s="24"/>
      <c r="D1078" s="156"/>
      <c r="E1078" s="156"/>
      <c r="F1078" s="156"/>
      <c r="G1078" s="30"/>
      <c r="H1078" s="24"/>
      <c r="I1078" s="25"/>
      <c r="J1078" s="36"/>
      <c r="K1078" s="36"/>
    </row>
    <row r="1079" spans="3:11">
      <c r="C1079" s="24"/>
      <c r="D1079" s="156"/>
      <c r="E1079" s="156"/>
      <c r="F1079" s="156"/>
      <c r="G1079" s="30"/>
      <c r="H1079" s="24"/>
      <c r="I1079" s="25"/>
      <c r="J1079" s="36"/>
      <c r="K1079" s="36"/>
    </row>
    <row r="1080" spans="3:11">
      <c r="C1080" s="24"/>
      <c r="D1080" s="156"/>
      <c r="E1080" s="156"/>
      <c r="F1080" s="156"/>
      <c r="G1080" s="30"/>
      <c r="H1080" s="24"/>
      <c r="I1080" s="25"/>
      <c r="J1080" s="36"/>
      <c r="K1080" s="36"/>
    </row>
    <row r="1081" spans="3:11">
      <c r="C1081" s="24"/>
      <c r="D1081" s="156"/>
      <c r="E1081" s="156"/>
      <c r="F1081" s="156"/>
      <c r="G1081" s="30"/>
      <c r="H1081" s="24"/>
      <c r="I1081" s="25"/>
      <c r="J1081" s="36"/>
      <c r="K1081" s="36"/>
    </row>
    <row r="1082" spans="3:11">
      <c r="C1082" s="24"/>
      <c r="D1082" s="156"/>
      <c r="E1082" s="156"/>
      <c r="F1082" s="156"/>
      <c r="G1082" s="30"/>
      <c r="H1082" s="24"/>
      <c r="I1082" s="25"/>
      <c r="J1082" s="36"/>
      <c r="K1082" s="36"/>
    </row>
    <row r="1083" spans="3:11">
      <c r="C1083" s="20"/>
      <c r="D1083" s="156"/>
      <c r="E1083" s="156"/>
      <c r="F1083" s="156"/>
      <c r="G1083" s="30"/>
      <c r="H1083" s="20"/>
      <c r="I1083" s="22"/>
      <c r="J1083" s="36"/>
      <c r="K1083" s="36"/>
    </row>
    <row r="1084" spans="3:11">
      <c r="C1084" s="24"/>
      <c r="D1084" s="156"/>
      <c r="E1084" s="156"/>
      <c r="F1084" s="156"/>
      <c r="G1084" s="30"/>
      <c r="H1084" s="24"/>
      <c r="I1084" s="25"/>
      <c r="J1084" s="36"/>
      <c r="K1084" s="36"/>
    </row>
    <row r="1085" spans="3:11">
      <c r="C1085" s="24"/>
      <c r="D1085" s="156"/>
      <c r="E1085" s="156"/>
      <c r="F1085" s="156"/>
      <c r="G1085" s="30"/>
      <c r="H1085" s="24"/>
      <c r="I1085" s="25"/>
      <c r="J1085" s="36"/>
      <c r="K1085" s="36"/>
    </row>
    <row r="1086" spans="3:11">
      <c r="C1086" s="24"/>
      <c r="D1086" s="156"/>
      <c r="E1086" s="156"/>
      <c r="F1086" s="156"/>
      <c r="G1086" s="30"/>
      <c r="H1086" s="24"/>
      <c r="I1086" s="25"/>
      <c r="J1086" s="36"/>
      <c r="K1086" s="36"/>
    </row>
    <row r="1087" spans="3:11">
      <c r="C1087" s="19"/>
      <c r="D1087" s="237"/>
      <c r="E1087" s="237"/>
      <c r="F1087" s="237"/>
      <c r="G1087" s="237"/>
      <c r="H1087" s="237"/>
      <c r="I1087" s="237"/>
      <c r="J1087" s="237"/>
      <c r="K1087" s="237"/>
    </row>
    <row r="1088" spans="3:11">
      <c r="C1088" s="20"/>
      <c r="D1088" s="156"/>
      <c r="E1088" s="156"/>
      <c r="F1088" s="156"/>
      <c r="G1088" s="30"/>
      <c r="H1088" s="28"/>
      <c r="I1088" s="22"/>
      <c r="J1088" s="29"/>
      <c r="K1088" s="29"/>
    </row>
    <row r="1089" spans="3:11">
      <c r="C1089" s="20"/>
      <c r="D1089" s="156"/>
      <c r="E1089" s="156"/>
      <c r="F1089" s="156"/>
      <c r="G1089" s="30"/>
      <c r="H1089" s="28"/>
      <c r="I1089" s="22"/>
      <c r="J1089" s="29"/>
      <c r="K1089" s="29"/>
    </row>
    <row r="1090" spans="3:11">
      <c r="C1090" s="20"/>
      <c r="D1090" s="156"/>
      <c r="E1090" s="156"/>
      <c r="F1090" s="156"/>
      <c r="G1090" s="30"/>
      <c r="H1090" s="28"/>
      <c r="I1090" s="22"/>
      <c r="J1090" s="29"/>
      <c r="K1090" s="29"/>
    </row>
    <row r="1091" spans="3:11">
      <c r="C1091" s="20"/>
      <c r="D1091" s="156"/>
      <c r="E1091" s="156"/>
      <c r="F1091" s="156"/>
      <c r="G1091" s="30"/>
      <c r="H1091" s="28"/>
      <c r="I1091" s="22"/>
      <c r="J1091" s="29"/>
      <c r="K1091" s="29"/>
    </row>
    <row r="1092" spans="3:11">
      <c r="C1092" s="20"/>
      <c r="D1092" s="156"/>
      <c r="E1092" s="156"/>
      <c r="F1092" s="156"/>
      <c r="G1092" s="30"/>
      <c r="H1092" s="28"/>
      <c r="I1092" s="22"/>
      <c r="J1092" s="29"/>
      <c r="K1092" s="29"/>
    </row>
    <row r="1093" spans="3:11">
      <c r="C1093" s="20"/>
      <c r="D1093" s="156"/>
      <c r="E1093" s="156"/>
      <c r="F1093" s="156"/>
      <c r="G1093" s="30"/>
      <c r="H1093" s="28"/>
      <c r="I1093" s="22"/>
      <c r="J1093" s="29"/>
      <c r="K1093" s="29"/>
    </row>
    <row r="1094" spans="3:11">
      <c r="C1094" s="20"/>
      <c r="D1094" s="156"/>
      <c r="E1094" s="156"/>
      <c r="F1094" s="156"/>
      <c r="G1094" s="30"/>
      <c r="H1094" s="28"/>
      <c r="I1094" s="22"/>
      <c r="J1094" s="29"/>
      <c r="K1094" s="29"/>
    </row>
    <row r="1095" spans="3:11">
      <c r="C1095" s="20"/>
      <c r="D1095" s="156"/>
      <c r="E1095" s="156"/>
      <c r="F1095" s="156"/>
      <c r="G1095" s="30"/>
      <c r="H1095" s="28"/>
      <c r="I1095" s="22"/>
      <c r="J1095" s="29"/>
      <c r="K1095" s="29"/>
    </row>
    <row r="1096" spans="3:11">
      <c r="C1096" s="20"/>
      <c r="D1096" s="156"/>
      <c r="E1096" s="156"/>
      <c r="F1096" s="156"/>
      <c r="G1096" s="30"/>
      <c r="H1096" s="28"/>
      <c r="I1096" s="22"/>
      <c r="J1096" s="29"/>
      <c r="K1096" s="29"/>
    </row>
    <row r="1097" spans="3:11">
      <c r="C1097" s="20"/>
      <c r="D1097" s="156"/>
      <c r="E1097" s="156"/>
      <c r="F1097" s="156"/>
      <c r="G1097" s="30"/>
      <c r="H1097" s="28"/>
      <c r="I1097" s="22"/>
      <c r="J1097" s="29"/>
      <c r="K1097" s="29"/>
    </row>
    <row r="1098" spans="3:11">
      <c r="C1098" s="20"/>
      <c r="D1098" s="156"/>
      <c r="E1098" s="156"/>
      <c r="F1098" s="156"/>
      <c r="G1098" s="30"/>
      <c r="H1098" s="28"/>
      <c r="I1098" s="22"/>
      <c r="J1098" s="29"/>
      <c r="K1098" s="29"/>
    </row>
    <row r="1099" spans="3:11">
      <c r="C1099" s="20"/>
      <c r="D1099" s="156"/>
      <c r="E1099" s="156"/>
      <c r="F1099" s="156"/>
      <c r="G1099" s="30"/>
      <c r="H1099" s="28"/>
      <c r="I1099" s="22"/>
      <c r="J1099" s="29"/>
      <c r="K1099" s="29"/>
    </row>
    <row r="1100" spans="3:11">
      <c r="C1100" s="20"/>
      <c r="D1100" s="156"/>
      <c r="E1100" s="156"/>
      <c r="F1100" s="156"/>
      <c r="G1100" s="30"/>
      <c r="H1100" s="28"/>
      <c r="I1100" s="22"/>
      <c r="J1100" s="29"/>
      <c r="K1100" s="29"/>
    </row>
    <row r="1101" spans="3:11">
      <c r="C1101" s="20"/>
      <c r="D1101" s="156"/>
      <c r="E1101" s="156"/>
      <c r="F1101" s="156"/>
      <c r="G1101" s="30"/>
      <c r="H1101" s="28"/>
      <c r="I1101" s="22"/>
      <c r="J1101" s="29"/>
      <c r="K1101" s="29"/>
    </row>
    <row r="1102" spans="3:11">
      <c r="C1102" s="20"/>
      <c r="D1102" s="156"/>
      <c r="E1102" s="156"/>
      <c r="F1102" s="156"/>
      <c r="G1102" s="30"/>
      <c r="H1102" s="28"/>
      <c r="I1102" s="22"/>
      <c r="J1102" s="29"/>
      <c r="K1102" s="29"/>
    </row>
    <row r="1103" spans="3:11">
      <c r="C1103" s="20"/>
      <c r="D1103" s="156"/>
      <c r="E1103" s="156"/>
      <c r="F1103" s="156"/>
      <c r="G1103" s="30"/>
      <c r="H1103" s="28"/>
      <c r="I1103" s="22"/>
      <c r="J1103" s="29"/>
      <c r="K1103" s="29"/>
    </row>
    <row r="1104" spans="3:11">
      <c r="C1104" s="20"/>
      <c r="D1104" s="156"/>
      <c r="E1104" s="156"/>
      <c r="F1104" s="156"/>
      <c r="G1104" s="30"/>
      <c r="H1104" s="28"/>
      <c r="I1104" s="22"/>
      <c r="J1104" s="29"/>
      <c r="K1104" s="29"/>
    </row>
    <row r="1105" spans="3:11">
      <c r="C1105" s="20"/>
      <c r="D1105" s="156"/>
      <c r="E1105" s="156"/>
      <c r="F1105" s="156"/>
      <c r="G1105" s="30"/>
      <c r="H1105" s="28"/>
      <c r="I1105" s="22"/>
      <c r="J1105" s="29"/>
      <c r="K1105" s="29"/>
    </row>
    <row r="1106" spans="3:11">
      <c r="C1106" s="20"/>
      <c r="D1106" s="156"/>
      <c r="E1106" s="156"/>
      <c r="F1106" s="156"/>
      <c r="G1106" s="30"/>
      <c r="H1106" s="28"/>
      <c r="I1106" s="22"/>
      <c r="J1106" s="29"/>
      <c r="K1106" s="29"/>
    </row>
    <row r="1107" spans="3:11">
      <c r="C1107" s="20"/>
      <c r="D1107" s="156"/>
      <c r="E1107" s="156"/>
      <c r="F1107" s="156"/>
      <c r="G1107" s="30"/>
      <c r="H1107" s="28"/>
      <c r="I1107" s="22"/>
      <c r="J1107" s="29"/>
      <c r="K1107" s="29"/>
    </row>
    <row r="1108" spans="3:11">
      <c r="C1108" s="20"/>
      <c r="D1108" s="156"/>
      <c r="E1108" s="156"/>
      <c r="F1108" s="156"/>
      <c r="G1108" s="30"/>
      <c r="H1108" s="28"/>
      <c r="I1108" s="22"/>
      <c r="J1108" s="29"/>
      <c r="K1108" s="29"/>
    </row>
    <row r="1109" spans="3:11">
      <c r="C1109" s="20"/>
      <c r="D1109" s="156"/>
      <c r="E1109" s="156"/>
      <c r="F1109" s="156"/>
      <c r="G1109" s="30"/>
      <c r="H1109" s="28"/>
      <c r="I1109" s="22"/>
      <c r="J1109" s="29"/>
      <c r="K1109" s="29"/>
    </row>
    <row r="1110" spans="3:11">
      <c r="C1110" s="19"/>
      <c r="D1110" s="237"/>
      <c r="E1110" s="237"/>
      <c r="F1110" s="237"/>
      <c r="G1110" s="237"/>
      <c r="H1110" s="237"/>
      <c r="I1110" s="237"/>
      <c r="J1110" s="237"/>
      <c r="K1110" s="237"/>
    </row>
    <row r="1111" spans="3:11">
      <c r="C1111" s="20"/>
      <c r="D1111" s="156"/>
      <c r="E1111" s="156"/>
      <c r="F1111" s="156"/>
      <c r="G1111" s="30"/>
      <c r="H1111" s="20"/>
      <c r="I1111" s="187"/>
      <c r="J1111" s="29"/>
      <c r="K1111" s="29"/>
    </row>
    <row r="1112" spans="3:11">
      <c r="C1112" s="20"/>
      <c r="D1112" s="156"/>
      <c r="E1112" s="156"/>
      <c r="F1112" s="156"/>
      <c r="G1112" s="30"/>
      <c r="H1112" s="20"/>
      <c r="I1112" s="187"/>
      <c r="J1112" s="29"/>
      <c r="K1112" s="29"/>
    </row>
    <row r="1113" spans="3:11">
      <c r="C1113" s="20"/>
      <c r="D1113" s="156"/>
      <c r="E1113" s="156"/>
      <c r="F1113" s="156"/>
      <c r="G1113" s="30"/>
      <c r="H1113" s="20"/>
      <c r="I1113" s="187"/>
      <c r="J1113" s="29"/>
      <c r="K1113" s="29"/>
    </row>
    <row r="1114" spans="3:11">
      <c r="C1114" s="20"/>
      <c r="D1114" s="156"/>
      <c r="E1114" s="156"/>
      <c r="F1114" s="156"/>
      <c r="G1114" s="30"/>
      <c r="H1114" s="20"/>
      <c r="I1114" s="187"/>
      <c r="J1114" s="29"/>
      <c r="K1114" s="29"/>
    </row>
    <row r="1115" spans="3:11">
      <c r="C1115" s="20"/>
      <c r="D1115" s="156"/>
      <c r="E1115" s="156"/>
      <c r="F1115" s="156"/>
      <c r="G1115" s="30"/>
      <c r="H1115" s="20"/>
      <c r="I1115" s="187"/>
      <c r="J1115" s="29"/>
      <c r="K1115" s="29"/>
    </row>
    <row r="1116" spans="3:11">
      <c r="C1116" s="20"/>
      <c r="D1116" s="156"/>
      <c r="E1116" s="156"/>
      <c r="F1116" s="156"/>
      <c r="G1116" s="30"/>
      <c r="H1116" s="20"/>
      <c r="I1116" s="187"/>
      <c r="J1116" s="29"/>
      <c r="K1116" s="29"/>
    </row>
    <row r="1117" spans="3:11">
      <c r="C1117" s="19"/>
      <c r="D1117" s="237"/>
      <c r="E1117" s="237"/>
      <c r="F1117" s="237"/>
      <c r="G1117" s="237"/>
      <c r="H1117" s="237"/>
      <c r="I1117" s="237"/>
      <c r="J1117" s="237"/>
      <c r="K1117" s="237"/>
    </row>
    <row r="1118" spans="3:11">
      <c r="C1118" s="24"/>
      <c r="D1118" s="156"/>
      <c r="E1118" s="156"/>
      <c r="F1118" s="156"/>
      <c r="G1118" s="30"/>
      <c r="H1118" s="24"/>
      <c r="I1118" s="24"/>
      <c r="J1118" s="192"/>
      <c r="K1118" s="192"/>
    </row>
    <row r="1119" spans="3:11">
      <c r="C1119" s="20"/>
      <c r="D1119" s="156"/>
      <c r="E1119" s="156"/>
      <c r="F1119" s="156"/>
      <c r="G1119" s="27"/>
      <c r="H1119" s="20"/>
      <c r="I1119" s="187"/>
      <c r="J1119" s="192"/>
      <c r="K1119" s="192"/>
    </row>
    <row r="1120" spans="3:11">
      <c r="C1120" s="17"/>
      <c r="D1120" s="160"/>
      <c r="E1120" s="160"/>
      <c r="F1120" s="160"/>
      <c r="G1120" s="160"/>
      <c r="H1120" s="160"/>
      <c r="I1120" s="160"/>
      <c r="J1120" s="160"/>
      <c r="K1120" s="42"/>
    </row>
    <row r="1121" spans="3:11">
      <c r="C1121" s="241"/>
      <c r="D1121" s="241"/>
      <c r="E1121" s="241"/>
      <c r="F1121" s="241"/>
      <c r="G1121" s="241"/>
      <c r="H1121" s="241"/>
      <c r="I1121" s="241"/>
      <c r="J1121" s="241"/>
      <c r="K1121" s="241"/>
    </row>
    <row r="1122" spans="3:11">
      <c r="C1122" s="19"/>
      <c r="D1122" s="237"/>
      <c r="E1122" s="237"/>
      <c r="F1122" s="237"/>
      <c r="G1122" s="237"/>
      <c r="H1122" s="237"/>
      <c r="I1122" s="237"/>
      <c r="J1122" s="237"/>
      <c r="K1122" s="237"/>
    </row>
    <row r="1123" spans="3:11">
      <c r="C1123" s="19"/>
      <c r="D1123" s="237"/>
      <c r="E1123" s="237"/>
      <c r="F1123" s="237"/>
      <c r="G1123" s="237"/>
      <c r="H1123" s="237"/>
      <c r="I1123" s="237"/>
      <c r="J1123" s="237"/>
      <c r="K1123" s="237"/>
    </row>
    <row r="1124" spans="3:11">
      <c r="C1124" s="20"/>
      <c r="D1124" s="156"/>
      <c r="E1124" s="156"/>
      <c r="F1124" s="156"/>
      <c r="G1124" s="30"/>
      <c r="H1124" s="20"/>
      <c r="I1124" s="20"/>
      <c r="J1124" s="29"/>
      <c r="K1124" s="29"/>
    </row>
    <row r="1125" spans="3:11">
      <c r="C1125" s="20"/>
      <c r="D1125" s="156"/>
      <c r="E1125" s="156"/>
      <c r="F1125" s="156"/>
      <c r="G1125" s="30"/>
      <c r="H1125" s="20"/>
      <c r="I1125" s="22"/>
      <c r="J1125" s="29"/>
      <c r="K1125" s="29"/>
    </row>
    <row r="1126" spans="3:11">
      <c r="C1126" s="20"/>
      <c r="D1126" s="156"/>
      <c r="E1126" s="156"/>
      <c r="F1126" s="156"/>
      <c r="G1126" s="30"/>
      <c r="H1126" s="20"/>
      <c r="I1126" s="22"/>
      <c r="J1126" s="29"/>
      <c r="K1126" s="29"/>
    </row>
    <row r="1127" spans="3:11">
      <c r="C1127" s="20"/>
      <c r="D1127" s="156"/>
      <c r="E1127" s="156"/>
      <c r="F1127" s="156"/>
      <c r="G1127" s="30"/>
      <c r="H1127" s="20"/>
      <c r="I1127" s="22"/>
      <c r="J1127" s="29"/>
      <c r="K1127" s="29"/>
    </row>
    <row r="1128" spans="3:11">
      <c r="C1128" s="20"/>
      <c r="D1128" s="156"/>
      <c r="E1128" s="156"/>
      <c r="F1128" s="156"/>
      <c r="G1128" s="30"/>
      <c r="H1128" s="20"/>
      <c r="I1128" s="22"/>
      <c r="J1128" s="29"/>
      <c r="K1128" s="29"/>
    </row>
    <row r="1129" spans="3:11">
      <c r="C1129" s="20"/>
      <c r="D1129" s="156"/>
      <c r="E1129" s="156"/>
      <c r="F1129" s="156"/>
      <c r="G1129" s="30"/>
      <c r="H1129" s="20"/>
      <c r="I1129" s="22"/>
      <c r="J1129" s="29"/>
      <c r="K1129" s="29"/>
    </row>
    <row r="1130" spans="3:11">
      <c r="C1130" s="20"/>
      <c r="D1130" s="156"/>
      <c r="E1130" s="156"/>
      <c r="F1130" s="156"/>
      <c r="G1130" s="30"/>
      <c r="H1130" s="20"/>
      <c r="I1130" s="22"/>
      <c r="J1130" s="29"/>
      <c r="K1130" s="29"/>
    </row>
    <row r="1131" spans="3:11">
      <c r="C1131" s="20"/>
      <c r="D1131" s="156"/>
      <c r="E1131" s="156"/>
      <c r="F1131" s="156"/>
      <c r="G1131" s="30"/>
      <c r="H1131" s="20"/>
      <c r="I1131" s="22"/>
      <c r="J1131" s="29"/>
      <c r="K1131" s="29"/>
    </row>
    <row r="1132" spans="3:11">
      <c r="C1132" s="20"/>
      <c r="D1132" s="156"/>
      <c r="E1132" s="156"/>
      <c r="F1132" s="156"/>
      <c r="G1132" s="30"/>
      <c r="H1132" s="20"/>
      <c r="I1132" s="22"/>
      <c r="J1132" s="29"/>
      <c r="K1132" s="29"/>
    </row>
    <row r="1133" spans="3:11">
      <c r="C1133" s="20"/>
      <c r="D1133" s="156"/>
      <c r="E1133" s="156"/>
      <c r="F1133" s="156"/>
      <c r="G1133" s="30"/>
      <c r="H1133" s="20"/>
      <c r="I1133" s="22"/>
      <c r="J1133" s="29"/>
      <c r="K1133" s="29"/>
    </row>
    <row r="1134" spans="3:11">
      <c r="C1134" s="20"/>
      <c r="D1134" s="156"/>
      <c r="E1134" s="156"/>
      <c r="F1134" s="156"/>
      <c r="G1134" s="30"/>
      <c r="H1134" s="20"/>
      <c r="I1134" s="22"/>
      <c r="J1134" s="29"/>
      <c r="K1134" s="29"/>
    </row>
    <row r="1135" spans="3:11">
      <c r="C1135" s="20"/>
      <c r="D1135" s="156"/>
      <c r="E1135" s="156"/>
      <c r="F1135" s="156"/>
      <c r="G1135" s="30"/>
      <c r="H1135" s="20"/>
      <c r="I1135" s="22"/>
      <c r="J1135" s="29"/>
      <c r="K1135" s="29"/>
    </row>
    <row r="1136" spans="3:11">
      <c r="C1136" s="20"/>
      <c r="D1136" s="156"/>
      <c r="E1136" s="156"/>
      <c r="F1136" s="156"/>
      <c r="G1136" s="30"/>
      <c r="H1136" s="20"/>
      <c r="I1136" s="22"/>
      <c r="J1136" s="29"/>
      <c r="K1136" s="29"/>
    </row>
    <row r="1137" spans="3:11">
      <c r="C1137" s="20"/>
      <c r="D1137" s="156"/>
      <c r="E1137" s="156"/>
      <c r="F1137" s="156"/>
      <c r="G1137" s="30"/>
      <c r="H1137" s="20"/>
      <c r="I1137" s="22"/>
      <c r="J1137" s="29"/>
      <c r="K1137" s="29"/>
    </row>
    <row r="1138" spans="3:11">
      <c r="C1138" s="20"/>
      <c r="D1138" s="156"/>
      <c r="E1138" s="156"/>
      <c r="F1138" s="156"/>
      <c r="G1138" s="30"/>
      <c r="H1138" s="20"/>
      <c r="I1138" s="22"/>
      <c r="J1138" s="29"/>
      <c r="K1138" s="29"/>
    </row>
    <row r="1139" spans="3:11">
      <c r="C1139" s="20"/>
      <c r="D1139" s="156"/>
      <c r="E1139" s="156"/>
      <c r="F1139" s="156"/>
      <c r="G1139" s="30"/>
      <c r="H1139" s="20"/>
      <c r="I1139" s="22"/>
      <c r="J1139" s="29"/>
      <c r="K1139" s="29"/>
    </row>
    <row r="1140" spans="3:11">
      <c r="C1140" s="20"/>
      <c r="D1140" s="156"/>
      <c r="E1140" s="156"/>
      <c r="F1140" s="156"/>
      <c r="G1140" s="30"/>
      <c r="H1140" s="20"/>
      <c r="I1140" s="22"/>
      <c r="J1140" s="29"/>
      <c r="K1140" s="29"/>
    </row>
    <row r="1141" spans="3:11">
      <c r="C1141" s="20"/>
      <c r="D1141" s="156"/>
      <c r="E1141" s="156"/>
      <c r="F1141" s="156"/>
      <c r="G1141" s="30"/>
      <c r="H1141" s="20"/>
      <c r="I1141" s="22"/>
      <c r="J1141" s="29"/>
      <c r="K1141" s="29"/>
    </row>
    <row r="1142" spans="3:11">
      <c r="C1142" s="20"/>
      <c r="D1142" s="156"/>
      <c r="E1142" s="156"/>
      <c r="F1142" s="156"/>
      <c r="G1142" s="30"/>
      <c r="H1142" s="20"/>
      <c r="I1142" s="22"/>
      <c r="J1142" s="29"/>
      <c r="K1142" s="29"/>
    </row>
    <row r="1143" spans="3:11">
      <c r="C1143" s="20"/>
      <c r="D1143" s="156"/>
      <c r="E1143" s="156"/>
      <c r="F1143" s="156"/>
      <c r="G1143" s="30"/>
      <c r="H1143" s="20"/>
      <c r="I1143" s="22"/>
      <c r="J1143" s="29"/>
      <c r="K1143" s="29"/>
    </row>
    <row r="1144" spans="3:11">
      <c r="C1144" s="20"/>
      <c r="D1144" s="156"/>
      <c r="E1144" s="156"/>
      <c r="F1144" s="156"/>
      <c r="G1144" s="30"/>
      <c r="H1144" s="20"/>
      <c r="I1144" s="22"/>
      <c r="J1144" s="29"/>
      <c r="K1144" s="29"/>
    </row>
    <row r="1145" spans="3:11">
      <c r="C1145" s="19"/>
      <c r="D1145" s="237"/>
      <c r="E1145" s="237"/>
      <c r="F1145" s="237"/>
      <c r="G1145" s="237"/>
      <c r="H1145" s="237"/>
      <c r="I1145" s="237"/>
      <c r="J1145" s="237"/>
      <c r="K1145" s="237"/>
    </row>
    <row r="1146" spans="3:11">
      <c r="C1146" s="20"/>
      <c r="D1146" s="156"/>
      <c r="E1146" s="156"/>
      <c r="F1146" s="156"/>
      <c r="G1146" s="27"/>
      <c r="H1146" s="20"/>
      <c r="I1146" s="20"/>
      <c r="J1146" s="29"/>
      <c r="K1146" s="29"/>
    </row>
    <row r="1147" spans="3:11">
      <c r="C1147" s="19"/>
      <c r="D1147" s="237"/>
      <c r="E1147" s="237"/>
      <c r="F1147" s="237"/>
      <c r="G1147" s="237"/>
      <c r="H1147" s="237"/>
      <c r="I1147" s="237"/>
      <c r="J1147" s="237"/>
      <c r="K1147" s="237"/>
    </row>
    <row r="1148" spans="3:11">
      <c r="C1148" s="20"/>
      <c r="D1148" s="156"/>
      <c r="E1148" s="156"/>
      <c r="F1148" s="156"/>
      <c r="G1148" s="27"/>
      <c r="H1148" s="20"/>
      <c r="I1148" s="187"/>
      <c r="J1148" s="29"/>
      <c r="K1148" s="29"/>
    </row>
    <row r="1149" spans="3:11">
      <c r="C1149" s="20"/>
      <c r="D1149" s="156"/>
      <c r="E1149" s="156"/>
      <c r="F1149" s="156"/>
      <c r="G1149" s="27"/>
      <c r="H1149" s="20"/>
      <c r="I1149" s="187"/>
      <c r="J1149" s="29"/>
      <c r="K1149" s="29"/>
    </row>
    <row r="1150" spans="3:11">
      <c r="C1150" s="17"/>
      <c r="D1150" s="160"/>
      <c r="E1150" s="160"/>
      <c r="F1150" s="160"/>
      <c r="G1150" s="160"/>
      <c r="H1150" s="160"/>
      <c r="I1150" s="160"/>
      <c r="J1150" s="160"/>
      <c r="K1150" s="42"/>
    </row>
    <row r="1151" spans="3:11">
      <c r="C1151" s="241"/>
      <c r="D1151" s="241"/>
      <c r="E1151" s="241"/>
      <c r="F1151" s="241"/>
      <c r="G1151" s="241"/>
      <c r="H1151" s="241"/>
      <c r="I1151" s="241"/>
      <c r="J1151" s="241"/>
      <c r="K1151" s="241"/>
    </row>
    <row r="1152" spans="3:11">
      <c r="C1152" s="19"/>
      <c r="D1152" s="237"/>
      <c r="E1152" s="237"/>
      <c r="F1152" s="237"/>
      <c r="G1152" s="237"/>
      <c r="H1152" s="237"/>
      <c r="I1152" s="237"/>
      <c r="J1152" s="237"/>
      <c r="K1152" s="237"/>
    </row>
    <row r="1153" spans="3:11">
      <c r="C1153" s="19"/>
      <c r="D1153" s="237"/>
      <c r="E1153" s="237"/>
      <c r="F1153" s="237"/>
      <c r="G1153" s="237"/>
      <c r="H1153" s="237"/>
      <c r="I1153" s="237"/>
      <c r="J1153" s="237"/>
      <c r="K1153" s="237"/>
    </row>
    <row r="1154" spans="3:11">
      <c r="C1154" s="28"/>
      <c r="D1154" s="156"/>
      <c r="E1154" s="156"/>
      <c r="F1154" s="156"/>
      <c r="G1154" s="30"/>
      <c r="H1154" s="28"/>
      <c r="I1154" s="190"/>
      <c r="J1154" s="29"/>
      <c r="K1154" s="29"/>
    </row>
    <row r="1155" spans="3:11">
      <c r="C1155" s="28"/>
      <c r="D1155" s="156"/>
      <c r="E1155" s="156"/>
      <c r="F1155" s="156"/>
      <c r="G1155" s="30"/>
      <c r="H1155" s="28"/>
      <c r="I1155" s="190"/>
      <c r="J1155" s="29"/>
      <c r="K1155" s="29"/>
    </row>
    <row r="1156" spans="3:11">
      <c r="C1156" s="28"/>
      <c r="D1156" s="156"/>
      <c r="E1156" s="156"/>
      <c r="F1156" s="156"/>
      <c r="G1156" s="30"/>
      <c r="H1156" s="28"/>
      <c r="I1156" s="190"/>
      <c r="J1156" s="29"/>
      <c r="K1156" s="29"/>
    </row>
    <row r="1157" spans="3:11">
      <c r="C1157" s="28"/>
      <c r="D1157" s="156"/>
      <c r="E1157" s="156"/>
      <c r="F1157" s="156"/>
      <c r="G1157" s="30"/>
      <c r="H1157" s="28"/>
      <c r="I1157" s="190"/>
      <c r="J1157" s="29"/>
      <c r="K1157" s="29"/>
    </row>
    <row r="1158" spans="3:11">
      <c r="C1158" s="28"/>
      <c r="D1158" s="156"/>
      <c r="E1158" s="156"/>
      <c r="F1158" s="156"/>
      <c r="G1158" s="30"/>
      <c r="H1158" s="28"/>
      <c r="I1158" s="190"/>
      <c r="J1158" s="29"/>
      <c r="K1158" s="29"/>
    </row>
    <row r="1159" spans="3:11">
      <c r="C1159" s="28"/>
      <c r="D1159" s="156"/>
      <c r="E1159" s="156"/>
      <c r="F1159" s="156"/>
      <c r="G1159" s="30"/>
      <c r="H1159" s="28"/>
      <c r="I1159" s="190"/>
      <c r="J1159" s="29"/>
      <c r="K1159" s="29"/>
    </row>
    <row r="1160" spans="3:11">
      <c r="C1160" s="28"/>
      <c r="D1160" s="156"/>
      <c r="E1160" s="156"/>
      <c r="F1160" s="156"/>
      <c r="G1160" s="30"/>
      <c r="H1160" s="28"/>
      <c r="I1160" s="190"/>
      <c r="J1160" s="29"/>
      <c r="K1160" s="29"/>
    </row>
    <row r="1161" spans="3:11">
      <c r="C1161" s="28"/>
      <c r="D1161" s="156"/>
      <c r="E1161" s="156"/>
      <c r="F1161" s="156"/>
      <c r="G1161" s="30"/>
      <c r="H1161" s="28"/>
      <c r="I1161" s="190"/>
      <c r="J1161" s="29"/>
      <c r="K1161" s="29"/>
    </row>
    <row r="1162" spans="3:11">
      <c r="C1162" s="28"/>
      <c r="D1162" s="156"/>
      <c r="E1162" s="156"/>
      <c r="F1162" s="156"/>
      <c r="G1162" s="30"/>
      <c r="H1162" s="28"/>
      <c r="I1162" s="190"/>
      <c r="J1162" s="29"/>
      <c r="K1162" s="29"/>
    </row>
    <row r="1163" spans="3:11">
      <c r="C1163" s="28"/>
      <c r="D1163" s="156"/>
      <c r="E1163" s="156"/>
      <c r="F1163" s="156"/>
      <c r="G1163" s="30"/>
      <c r="H1163" s="28"/>
      <c r="I1163" s="190"/>
      <c r="J1163" s="29"/>
      <c r="K1163" s="29"/>
    </row>
    <row r="1164" spans="3:11">
      <c r="C1164" s="28"/>
      <c r="D1164" s="156"/>
      <c r="E1164" s="156"/>
      <c r="F1164" s="156"/>
      <c r="G1164" s="30"/>
      <c r="H1164" s="28"/>
      <c r="I1164" s="190"/>
      <c r="J1164" s="29"/>
      <c r="K1164" s="29"/>
    </row>
    <row r="1165" spans="3:11">
      <c r="C1165" s="28"/>
      <c r="D1165" s="156"/>
      <c r="E1165" s="156"/>
      <c r="F1165" s="156"/>
      <c r="G1165" s="30"/>
      <c r="H1165" s="28"/>
      <c r="I1165" s="190"/>
      <c r="J1165" s="29"/>
      <c r="K1165" s="29"/>
    </row>
    <row r="1166" spans="3:11">
      <c r="C1166" s="28"/>
      <c r="D1166" s="156"/>
      <c r="E1166" s="156"/>
      <c r="F1166" s="156"/>
      <c r="G1166" s="30"/>
      <c r="H1166" s="28"/>
      <c r="I1166" s="190"/>
      <c r="J1166" s="29"/>
      <c r="K1166" s="29"/>
    </row>
    <row r="1167" spans="3:11">
      <c r="C1167" s="28"/>
      <c r="D1167" s="156"/>
      <c r="E1167" s="156"/>
      <c r="F1167" s="156"/>
      <c r="G1167" s="30"/>
      <c r="H1167" s="28"/>
      <c r="I1167" s="190"/>
      <c r="J1167" s="29"/>
      <c r="K1167" s="29"/>
    </row>
    <row r="1168" spans="3:11">
      <c r="C1168" s="28"/>
      <c r="D1168" s="156"/>
      <c r="E1168" s="156"/>
      <c r="F1168" s="156"/>
      <c r="G1168" s="30"/>
      <c r="H1168" s="28"/>
      <c r="I1168" s="190"/>
      <c r="J1168" s="29"/>
      <c r="K1168" s="29"/>
    </row>
    <row r="1169" spans="3:11">
      <c r="C1169" s="28"/>
      <c r="D1169" s="156"/>
      <c r="E1169" s="156"/>
      <c r="F1169" s="156"/>
      <c r="G1169" s="30"/>
      <c r="H1169" s="28"/>
      <c r="I1169" s="190"/>
      <c r="J1169" s="29"/>
      <c r="K1169" s="29"/>
    </row>
    <row r="1170" spans="3:11">
      <c r="C1170" s="28"/>
      <c r="D1170" s="156"/>
      <c r="E1170" s="156"/>
      <c r="F1170" s="156"/>
      <c r="G1170" s="30"/>
      <c r="H1170" s="28"/>
      <c r="I1170" s="190"/>
      <c r="J1170" s="29"/>
      <c r="K1170" s="29"/>
    </row>
    <row r="1171" spans="3:11">
      <c r="C1171" s="28"/>
      <c r="D1171" s="156"/>
      <c r="E1171" s="156"/>
      <c r="F1171" s="156"/>
      <c r="G1171" s="30"/>
      <c r="H1171" s="28"/>
      <c r="I1171" s="190"/>
      <c r="J1171" s="29"/>
      <c r="K1171" s="29"/>
    </row>
    <row r="1172" spans="3:11">
      <c r="C1172" s="19"/>
      <c r="D1172" s="237"/>
      <c r="E1172" s="237"/>
      <c r="F1172" s="237"/>
      <c r="G1172" s="237"/>
      <c r="H1172" s="237"/>
      <c r="I1172" s="237"/>
      <c r="J1172" s="237"/>
      <c r="K1172" s="237"/>
    </row>
    <row r="1173" spans="3:11">
      <c r="C1173" s="28"/>
      <c r="D1173" s="156"/>
      <c r="E1173" s="156"/>
      <c r="F1173" s="156"/>
      <c r="G1173" s="30"/>
      <c r="H1173" s="28"/>
      <c r="I1173" s="190"/>
      <c r="J1173" s="29"/>
      <c r="K1173" s="29"/>
    </row>
    <row r="1174" spans="3:11">
      <c r="C1174" s="28"/>
      <c r="D1174" s="156"/>
      <c r="E1174" s="156"/>
      <c r="F1174" s="156"/>
      <c r="G1174" s="30"/>
      <c r="H1174" s="28"/>
      <c r="I1174" s="190"/>
      <c r="J1174" s="29"/>
      <c r="K1174" s="29"/>
    </row>
    <row r="1175" spans="3:11">
      <c r="C1175" s="28"/>
      <c r="D1175" s="156"/>
      <c r="E1175" s="156"/>
      <c r="F1175" s="156"/>
      <c r="G1175" s="30"/>
      <c r="H1175" s="28"/>
      <c r="I1175" s="190"/>
      <c r="J1175" s="29"/>
      <c r="K1175" s="29"/>
    </row>
    <row r="1176" spans="3:11">
      <c r="C1176" s="28"/>
      <c r="D1176" s="156"/>
      <c r="E1176" s="156"/>
      <c r="F1176" s="156"/>
      <c r="G1176" s="30"/>
      <c r="H1176" s="28"/>
      <c r="I1176" s="190"/>
      <c r="J1176" s="29"/>
      <c r="K1176" s="29"/>
    </row>
    <row r="1177" spans="3:11">
      <c r="C1177" s="28"/>
      <c r="D1177" s="156"/>
      <c r="E1177" s="156"/>
      <c r="F1177" s="156"/>
      <c r="G1177" s="30"/>
      <c r="H1177" s="28"/>
      <c r="I1177" s="190"/>
      <c r="J1177" s="29"/>
      <c r="K1177" s="29"/>
    </row>
    <row r="1178" spans="3:11">
      <c r="C1178" s="28"/>
      <c r="D1178" s="156"/>
      <c r="E1178" s="156"/>
      <c r="F1178" s="156"/>
      <c r="G1178" s="30"/>
      <c r="H1178" s="28"/>
      <c r="I1178" s="190"/>
      <c r="J1178" s="29"/>
      <c r="K1178" s="29"/>
    </row>
    <row r="1179" spans="3:11">
      <c r="C1179" s="28"/>
      <c r="D1179" s="156"/>
      <c r="E1179" s="156"/>
      <c r="F1179" s="156"/>
      <c r="G1179" s="30"/>
      <c r="H1179" s="28"/>
      <c r="I1179" s="190"/>
      <c r="J1179" s="29"/>
      <c r="K1179" s="29"/>
    </row>
    <row r="1180" spans="3:11">
      <c r="C1180" s="19"/>
      <c r="D1180" s="237"/>
      <c r="E1180" s="237"/>
      <c r="F1180" s="237"/>
      <c r="G1180" s="237"/>
      <c r="H1180" s="237"/>
      <c r="I1180" s="237"/>
      <c r="J1180" s="237"/>
      <c r="K1180" s="237"/>
    </row>
    <row r="1181" spans="3:11">
      <c r="C1181" s="28"/>
      <c r="D1181" s="156"/>
      <c r="E1181" s="156"/>
      <c r="F1181" s="156"/>
      <c r="G1181" s="27"/>
      <c r="H1181" s="28"/>
      <c r="I1181" s="190"/>
      <c r="J1181" s="29"/>
      <c r="K1181" s="188"/>
    </row>
    <row r="1182" spans="3:11">
      <c r="C1182" s="28"/>
      <c r="D1182" s="156"/>
      <c r="E1182" s="156"/>
      <c r="F1182" s="156"/>
      <c r="G1182" s="27"/>
      <c r="H1182" s="28"/>
      <c r="I1182" s="190"/>
      <c r="J1182" s="29"/>
      <c r="K1182" s="188"/>
    </row>
    <row r="1183" spans="3:11">
      <c r="C1183" s="28"/>
      <c r="D1183" s="156"/>
      <c r="E1183" s="156"/>
      <c r="F1183" s="156"/>
      <c r="G1183" s="27"/>
      <c r="H1183" s="28"/>
      <c r="I1183" s="190"/>
      <c r="J1183" s="29"/>
      <c r="K1183" s="188"/>
    </row>
    <row r="1184" spans="3:11">
      <c r="C1184" s="28"/>
      <c r="D1184" s="156"/>
      <c r="E1184" s="156"/>
      <c r="F1184" s="156"/>
      <c r="G1184" s="27"/>
      <c r="H1184" s="28"/>
      <c r="I1184" s="190"/>
      <c r="J1184" s="29"/>
      <c r="K1184" s="188"/>
    </row>
    <row r="1185" spans="3:11">
      <c r="C1185" s="28"/>
      <c r="D1185" s="156"/>
      <c r="E1185" s="156"/>
      <c r="F1185" s="156"/>
      <c r="G1185" s="27"/>
      <c r="H1185" s="28"/>
      <c r="I1185" s="190"/>
      <c r="J1185" s="29"/>
      <c r="K1185" s="188"/>
    </row>
    <row r="1186" spans="3:11">
      <c r="C1186" s="28"/>
      <c r="D1186" s="156"/>
      <c r="E1186" s="156"/>
      <c r="F1186" s="156"/>
      <c r="G1186" s="27"/>
      <c r="H1186" s="28"/>
      <c r="I1186" s="190"/>
      <c r="J1186" s="29"/>
      <c r="K1186" s="188"/>
    </row>
    <row r="1187" spans="3:11">
      <c r="C1187" s="28"/>
      <c r="D1187" s="156"/>
      <c r="E1187" s="156"/>
      <c r="F1187" s="156"/>
      <c r="G1187" s="27"/>
      <c r="H1187" s="28"/>
      <c r="I1187" s="190"/>
      <c r="J1187" s="29"/>
      <c r="K1187" s="188"/>
    </row>
    <row r="1188" spans="3:11">
      <c r="C1188" s="28"/>
      <c r="D1188" s="156"/>
      <c r="E1188" s="156"/>
      <c r="F1188" s="156"/>
      <c r="G1188" s="27"/>
      <c r="H1188" s="28"/>
      <c r="I1188" s="190"/>
      <c r="J1188" s="29"/>
      <c r="K1188" s="188"/>
    </row>
    <row r="1189" spans="3:11">
      <c r="C1189" s="19"/>
      <c r="D1189" s="237"/>
      <c r="E1189" s="237"/>
      <c r="F1189" s="237"/>
      <c r="G1189" s="237"/>
      <c r="H1189" s="237"/>
      <c r="I1189" s="237"/>
      <c r="J1189" s="237"/>
      <c r="K1189" s="237"/>
    </row>
    <row r="1190" spans="3:11">
      <c r="C1190" s="28"/>
      <c r="D1190" s="156"/>
      <c r="E1190" s="156"/>
      <c r="F1190" s="156"/>
      <c r="G1190" s="27"/>
      <c r="H1190" s="28"/>
      <c r="I1190" s="190"/>
      <c r="J1190" s="29"/>
      <c r="K1190" s="188"/>
    </row>
    <row r="1191" spans="3:11">
      <c r="C1191" s="28"/>
      <c r="D1191" s="156"/>
      <c r="E1191" s="156"/>
      <c r="F1191" s="156"/>
      <c r="G1191" s="27"/>
      <c r="H1191" s="28"/>
      <c r="I1191" s="190"/>
      <c r="J1191" s="29"/>
      <c r="K1191" s="188"/>
    </row>
    <row r="1192" spans="3:11">
      <c r="C1192" s="28"/>
      <c r="D1192" s="156"/>
      <c r="E1192" s="156"/>
      <c r="F1192" s="156"/>
      <c r="G1192" s="27"/>
      <c r="H1192" s="28"/>
      <c r="I1192" s="190"/>
      <c r="J1192" s="29"/>
      <c r="K1192" s="188"/>
    </row>
    <row r="1193" spans="3:11">
      <c r="C1193" s="28"/>
      <c r="D1193" s="156"/>
      <c r="E1193" s="156"/>
      <c r="F1193" s="156"/>
      <c r="G1193" s="27"/>
      <c r="H1193" s="28"/>
      <c r="I1193" s="190"/>
      <c r="J1193" s="29"/>
      <c r="K1193" s="188"/>
    </row>
    <row r="1194" spans="3:11">
      <c r="C1194" s="28"/>
      <c r="D1194" s="156"/>
      <c r="E1194" s="156"/>
      <c r="F1194" s="156"/>
      <c r="G1194" s="27"/>
      <c r="H1194" s="28"/>
      <c r="I1194" s="190"/>
      <c r="J1194" s="29"/>
      <c r="K1194" s="188"/>
    </row>
    <row r="1195" spans="3:11">
      <c r="C1195" s="28"/>
      <c r="D1195" s="156"/>
      <c r="E1195" s="156"/>
      <c r="F1195" s="156"/>
      <c r="G1195" s="27"/>
      <c r="H1195" s="28"/>
      <c r="I1195" s="190"/>
      <c r="J1195" s="29"/>
      <c r="K1195" s="188"/>
    </row>
    <row r="1196" spans="3:11">
      <c r="C1196" s="28"/>
      <c r="D1196" s="156"/>
      <c r="E1196" s="156"/>
      <c r="F1196" s="156"/>
      <c r="G1196" s="27"/>
      <c r="H1196" s="28"/>
      <c r="I1196" s="190"/>
      <c r="J1196" s="29"/>
      <c r="K1196" s="188"/>
    </row>
    <row r="1197" spans="3:11">
      <c r="C1197" s="28"/>
      <c r="D1197" s="156"/>
      <c r="E1197" s="156"/>
      <c r="F1197" s="156"/>
      <c r="G1197" s="27"/>
      <c r="H1197" s="28"/>
      <c r="I1197" s="190"/>
      <c r="J1197" s="29"/>
      <c r="K1197" s="188"/>
    </row>
    <row r="1198" spans="3:11">
      <c r="C1198" s="28"/>
      <c r="D1198" s="156"/>
      <c r="E1198" s="156"/>
      <c r="F1198" s="156"/>
      <c r="G1198" s="27"/>
      <c r="H1198" s="28"/>
      <c r="I1198" s="190"/>
      <c r="J1198" s="29"/>
      <c r="K1198" s="188"/>
    </row>
    <row r="1199" spans="3:11">
      <c r="C1199" s="28"/>
      <c r="D1199" s="156"/>
      <c r="E1199" s="156"/>
      <c r="F1199" s="156"/>
      <c r="G1199" s="27"/>
      <c r="H1199" s="28"/>
      <c r="I1199" s="190"/>
      <c r="J1199" s="29"/>
      <c r="K1199" s="188"/>
    </row>
    <row r="1200" spans="3:11">
      <c r="C1200" s="19"/>
      <c r="D1200" s="237"/>
      <c r="E1200" s="237"/>
      <c r="F1200" s="237"/>
      <c r="G1200" s="237"/>
      <c r="H1200" s="237"/>
      <c r="I1200" s="237"/>
      <c r="J1200" s="237"/>
      <c r="K1200" s="237"/>
    </row>
    <row r="1201" spans="3:11">
      <c r="C1201" s="28"/>
      <c r="D1201" s="156"/>
      <c r="E1201" s="156"/>
      <c r="F1201" s="156"/>
      <c r="G1201" s="30"/>
      <c r="H1201" s="20"/>
      <c r="I1201" s="22"/>
      <c r="J1201" s="34"/>
      <c r="K1201" s="34"/>
    </row>
    <row r="1202" spans="3:11">
      <c r="C1202" s="28"/>
      <c r="D1202" s="156"/>
      <c r="E1202" s="156"/>
      <c r="F1202" s="156"/>
      <c r="G1202" s="30"/>
      <c r="H1202" s="20"/>
      <c r="I1202" s="22"/>
      <c r="J1202" s="34"/>
      <c r="K1202" s="34"/>
    </row>
    <row r="1203" spans="3:11">
      <c r="C1203" s="28"/>
      <c r="D1203" s="156"/>
      <c r="E1203" s="156"/>
      <c r="F1203" s="156"/>
      <c r="G1203" s="30"/>
      <c r="H1203" s="20"/>
      <c r="I1203" s="22"/>
      <c r="J1203" s="34"/>
      <c r="K1203" s="34"/>
    </row>
    <row r="1204" spans="3:11">
      <c r="C1204" s="19"/>
      <c r="D1204" s="237"/>
      <c r="E1204" s="237"/>
      <c r="F1204" s="237"/>
      <c r="G1204" s="237"/>
      <c r="H1204" s="237"/>
      <c r="I1204" s="237"/>
      <c r="J1204" s="237"/>
      <c r="K1204" s="237"/>
    </row>
    <row r="1205" spans="3:11">
      <c r="C1205" s="28"/>
      <c r="D1205" s="156"/>
      <c r="E1205" s="156"/>
      <c r="F1205" s="156"/>
      <c r="G1205" s="30"/>
      <c r="H1205" s="20"/>
      <c r="I1205" s="22"/>
      <c r="J1205" s="34"/>
      <c r="K1205" s="34"/>
    </row>
    <row r="1206" spans="3:11">
      <c r="C1206" s="19"/>
      <c r="D1206" s="237"/>
      <c r="E1206" s="237"/>
      <c r="F1206" s="237"/>
      <c r="G1206" s="237"/>
      <c r="H1206" s="237"/>
      <c r="I1206" s="237"/>
      <c r="J1206" s="237"/>
      <c r="K1206" s="237"/>
    </row>
    <row r="1207" spans="3:11">
      <c r="C1207" s="28"/>
      <c r="D1207" s="156"/>
      <c r="E1207" s="156"/>
      <c r="F1207" s="156"/>
      <c r="G1207" s="27"/>
      <c r="H1207" s="28"/>
      <c r="I1207" s="28"/>
      <c r="J1207" s="29"/>
      <c r="K1207" s="188"/>
    </row>
    <row r="1208" spans="3:11">
      <c r="C1208" s="28"/>
      <c r="D1208" s="156"/>
      <c r="E1208" s="156"/>
      <c r="F1208" s="156"/>
      <c r="G1208" s="27"/>
      <c r="H1208" s="28"/>
      <c r="I1208" s="28"/>
      <c r="J1208" s="29"/>
      <c r="K1208" s="188"/>
    </row>
    <row r="1209" spans="3:11">
      <c r="C1209" s="19"/>
      <c r="D1209" s="237"/>
      <c r="E1209" s="237"/>
      <c r="F1209" s="237"/>
      <c r="G1209" s="237"/>
      <c r="H1209" s="237"/>
      <c r="I1209" s="237"/>
      <c r="J1209" s="237"/>
      <c r="K1209" s="237"/>
    </row>
    <row r="1210" spans="3:11">
      <c r="C1210" s="28"/>
      <c r="D1210" s="156"/>
      <c r="E1210" s="156"/>
      <c r="F1210" s="156"/>
      <c r="G1210" s="30"/>
      <c r="H1210" s="28"/>
      <c r="I1210" s="190"/>
      <c r="J1210" s="29"/>
      <c r="K1210" s="188"/>
    </row>
    <row r="1211" spans="3:11">
      <c r="C1211" s="28"/>
      <c r="D1211" s="156"/>
      <c r="E1211" s="156"/>
      <c r="F1211" s="156"/>
      <c r="G1211" s="30"/>
      <c r="H1211" s="28"/>
      <c r="I1211" s="190"/>
      <c r="J1211" s="29"/>
      <c r="K1211" s="188"/>
    </row>
    <row r="1212" spans="3:11">
      <c r="C1212" s="28"/>
      <c r="D1212" s="156"/>
      <c r="E1212" s="156"/>
      <c r="F1212" s="156"/>
      <c r="G1212" s="30"/>
      <c r="H1212" s="28"/>
      <c r="I1212" s="190"/>
      <c r="J1212" s="29"/>
      <c r="K1212" s="188"/>
    </row>
    <row r="1213" spans="3:11">
      <c r="C1213" s="28"/>
      <c r="D1213" s="156"/>
      <c r="E1213" s="156"/>
      <c r="F1213" s="156"/>
      <c r="G1213" s="30"/>
      <c r="H1213" s="28"/>
      <c r="I1213" s="190"/>
      <c r="J1213" s="29"/>
      <c r="K1213" s="188"/>
    </row>
    <row r="1214" spans="3:11">
      <c r="C1214" s="28"/>
      <c r="D1214" s="156"/>
      <c r="E1214" s="156"/>
      <c r="F1214" s="156"/>
      <c r="G1214" s="30"/>
      <c r="H1214" s="28"/>
      <c r="I1214" s="190"/>
      <c r="J1214" s="29"/>
      <c r="K1214" s="188"/>
    </row>
    <row r="1215" spans="3:11">
      <c r="C1215" s="28"/>
      <c r="D1215" s="156"/>
      <c r="E1215" s="156"/>
      <c r="F1215" s="156"/>
      <c r="G1215" s="30"/>
      <c r="H1215" s="28"/>
      <c r="I1215" s="190"/>
      <c r="J1215" s="29"/>
      <c r="K1215" s="188"/>
    </row>
    <row r="1216" spans="3:11">
      <c r="C1216" s="28"/>
      <c r="D1216" s="156"/>
      <c r="E1216" s="156"/>
      <c r="F1216" s="156"/>
      <c r="G1216" s="30"/>
      <c r="H1216" s="28"/>
      <c r="I1216" s="190"/>
      <c r="J1216" s="29"/>
      <c r="K1216" s="188"/>
    </row>
    <row r="1217" spans="3:11">
      <c r="C1217" s="28"/>
      <c r="D1217" s="156"/>
      <c r="E1217" s="156"/>
      <c r="F1217" s="156"/>
      <c r="G1217" s="30"/>
      <c r="H1217" s="28"/>
      <c r="I1217" s="190"/>
      <c r="J1217" s="29"/>
      <c r="K1217" s="188"/>
    </row>
    <row r="1218" spans="3:11">
      <c r="C1218" s="28"/>
      <c r="D1218" s="156"/>
      <c r="E1218" s="156"/>
      <c r="F1218" s="156"/>
      <c r="G1218" s="30"/>
      <c r="H1218" s="28"/>
      <c r="I1218" s="190"/>
      <c r="J1218" s="29"/>
      <c r="K1218" s="188"/>
    </row>
    <row r="1219" spans="3:11">
      <c r="C1219" s="28"/>
      <c r="D1219" s="156"/>
      <c r="E1219" s="156"/>
      <c r="F1219" s="156"/>
      <c r="G1219" s="30"/>
      <c r="H1219" s="28"/>
      <c r="I1219" s="190"/>
      <c r="J1219" s="29"/>
      <c r="K1219" s="188"/>
    </row>
    <row r="1220" spans="3:11">
      <c r="C1220" s="28"/>
      <c r="D1220" s="156"/>
      <c r="E1220" s="156"/>
      <c r="F1220" s="156"/>
      <c r="G1220" s="30"/>
      <c r="H1220" s="28"/>
      <c r="I1220" s="190"/>
      <c r="J1220" s="29"/>
      <c r="K1220" s="188"/>
    </row>
    <row r="1221" spans="3:11">
      <c r="C1221" s="19"/>
      <c r="D1221" s="237"/>
      <c r="E1221" s="237"/>
      <c r="F1221" s="237"/>
      <c r="G1221" s="237"/>
      <c r="H1221" s="237"/>
      <c r="I1221" s="237"/>
      <c r="J1221" s="237"/>
      <c r="K1221" s="237"/>
    </row>
    <row r="1222" spans="3:11">
      <c r="C1222" s="28"/>
      <c r="D1222" s="156"/>
      <c r="E1222" s="156"/>
      <c r="F1222" s="156"/>
      <c r="G1222" s="27"/>
      <c r="H1222" s="28"/>
      <c r="I1222" s="190"/>
      <c r="J1222" s="29"/>
      <c r="K1222" s="188"/>
    </row>
    <row r="1223" spans="3:11">
      <c r="C1223" s="28"/>
      <c r="D1223" s="156"/>
      <c r="E1223" s="156"/>
      <c r="F1223" s="156"/>
      <c r="G1223" s="27"/>
      <c r="H1223" s="28"/>
      <c r="I1223" s="190"/>
      <c r="J1223" s="29"/>
      <c r="K1223" s="188"/>
    </row>
    <row r="1224" spans="3:11">
      <c r="C1224" s="17"/>
      <c r="D1224" s="160"/>
      <c r="E1224" s="160"/>
      <c r="F1224" s="160"/>
      <c r="G1224" s="160"/>
      <c r="H1224" s="160"/>
      <c r="I1224" s="160"/>
      <c r="J1224" s="160"/>
      <c r="K1224" s="42"/>
    </row>
    <row r="1225" spans="3:11">
      <c r="C1225" s="241"/>
      <c r="D1225" s="241"/>
      <c r="E1225" s="241"/>
      <c r="F1225" s="241"/>
      <c r="G1225" s="241"/>
      <c r="H1225" s="241"/>
      <c r="I1225" s="241"/>
      <c r="J1225" s="241"/>
      <c r="K1225" s="241"/>
    </row>
    <row r="1226" spans="3:11">
      <c r="C1226" s="19"/>
      <c r="D1226" s="237"/>
      <c r="E1226" s="237"/>
      <c r="F1226" s="237"/>
      <c r="G1226" s="237"/>
      <c r="H1226" s="237"/>
      <c r="I1226" s="237"/>
      <c r="J1226" s="237"/>
      <c r="K1226" s="237"/>
    </row>
    <row r="1227" spans="3:11">
      <c r="C1227" s="19"/>
      <c r="D1227" s="237"/>
      <c r="E1227" s="237"/>
      <c r="F1227" s="237"/>
      <c r="G1227" s="237"/>
      <c r="H1227" s="237"/>
      <c r="I1227" s="237"/>
      <c r="J1227" s="237"/>
      <c r="K1227" s="237"/>
    </row>
    <row r="1228" spans="3:11">
      <c r="C1228" s="20"/>
      <c r="D1228" s="156"/>
      <c r="E1228" s="156"/>
      <c r="F1228" s="156"/>
      <c r="G1228" s="30"/>
      <c r="H1228" s="28"/>
      <c r="I1228" s="190"/>
      <c r="J1228" s="29"/>
      <c r="K1228" s="188"/>
    </row>
    <row r="1229" spans="3:11">
      <c r="C1229" s="20"/>
      <c r="D1229" s="156"/>
      <c r="E1229" s="156"/>
      <c r="F1229" s="156"/>
      <c r="G1229" s="30"/>
      <c r="H1229" s="28"/>
      <c r="I1229" s="190"/>
      <c r="J1229" s="29"/>
      <c r="K1229" s="188"/>
    </row>
    <row r="1230" spans="3:11">
      <c r="C1230" s="20"/>
      <c r="D1230" s="156"/>
      <c r="E1230" s="156"/>
      <c r="F1230" s="156"/>
      <c r="G1230" s="30"/>
      <c r="H1230" s="28"/>
      <c r="I1230" s="190"/>
      <c r="J1230" s="29"/>
      <c r="K1230" s="188"/>
    </row>
    <row r="1231" spans="3:11">
      <c r="C1231" s="20"/>
      <c r="D1231" s="156"/>
      <c r="E1231" s="156"/>
      <c r="F1231" s="156"/>
      <c r="G1231" s="30"/>
      <c r="H1231" s="28"/>
      <c r="I1231" s="190"/>
      <c r="J1231" s="29"/>
      <c r="K1231" s="188"/>
    </row>
    <row r="1232" spans="3:11">
      <c r="C1232" s="20"/>
      <c r="D1232" s="156"/>
      <c r="E1232" s="156"/>
      <c r="F1232" s="156"/>
      <c r="G1232" s="30"/>
      <c r="H1232" s="28"/>
      <c r="I1232" s="190"/>
      <c r="J1232" s="29"/>
      <c r="K1232" s="188"/>
    </row>
    <row r="1233" spans="3:11">
      <c r="C1233" s="20"/>
      <c r="D1233" s="156"/>
      <c r="E1233" s="156"/>
      <c r="F1233" s="156"/>
      <c r="G1233" s="30"/>
      <c r="H1233" s="28"/>
      <c r="I1233" s="190"/>
      <c r="J1233" s="29"/>
      <c r="K1233" s="188"/>
    </row>
    <row r="1234" spans="3:11">
      <c r="C1234" s="20"/>
      <c r="D1234" s="156"/>
      <c r="E1234" s="156"/>
      <c r="F1234" s="156"/>
      <c r="G1234" s="30"/>
      <c r="H1234" s="28"/>
      <c r="I1234" s="190"/>
      <c r="J1234" s="29"/>
      <c r="K1234" s="188"/>
    </row>
    <row r="1235" spans="3:11">
      <c r="C1235" s="19"/>
      <c r="D1235" s="237"/>
      <c r="E1235" s="237"/>
      <c r="F1235" s="237"/>
      <c r="G1235" s="237"/>
      <c r="H1235" s="237"/>
      <c r="I1235" s="237"/>
      <c r="J1235" s="237"/>
      <c r="K1235" s="237"/>
    </row>
    <row r="1236" spans="3:11">
      <c r="C1236" s="20"/>
      <c r="D1236" s="156"/>
      <c r="E1236" s="156"/>
      <c r="F1236" s="156"/>
      <c r="G1236" s="27"/>
      <c r="H1236" s="28"/>
      <c r="I1236" s="190"/>
      <c r="J1236" s="29"/>
      <c r="K1236" s="188"/>
    </row>
    <row r="1237" spans="3:11">
      <c r="C1237" s="20"/>
      <c r="D1237" s="156"/>
      <c r="E1237" s="156"/>
      <c r="F1237" s="156"/>
      <c r="G1237" s="27"/>
      <c r="H1237" s="28"/>
      <c r="I1237" s="190"/>
      <c r="J1237" s="29"/>
      <c r="K1237" s="188"/>
    </row>
    <row r="1238" spans="3:11">
      <c r="C1238" s="20"/>
      <c r="D1238" s="156"/>
      <c r="E1238" s="156"/>
      <c r="F1238" s="156"/>
      <c r="G1238" s="27"/>
      <c r="H1238" s="28"/>
      <c r="I1238" s="190"/>
      <c r="J1238" s="29"/>
      <c r="K1238" s="188"/>
    </row>
    <row r="1239" spans="3:11">
      <c r="C1239" s="20"/>
      <c r="D1239" s="156"/>
      <c r="E1239" s="156"/>
      <c r="F1239" s="156"/>
      <c r="G1239" s="27"/>
      <c r="H1239" s="28"/>
      <c r="I1239" s="190"/>
      <c r="J1239" s="29"/>
      <c r="K1239" s="188"/>
    </row>
    <row r="1240" spans="3:11">
      <c r="C1240" s="20"/>
      <c r="D1240" s="156"/>
      <c r="E1240" s="156"/>
      <c r="F1240" s="156"/>
      <c r="G1240" s="27"/>
      <c r="H1240" s="28"/>
      <c r="I1240" s="190"/>
      <c r="J1240" s="29"/>
      <c r="K1240" s="188"/>
    </row>
    <row r="1241" spans="3:11">
      <c r="C1241" s="19"/>
      <c r="D1241" s="237"/>
      <c r="E1241" s="237"/>
      <c r="F1241" s="237"/>
      <c r="G1241" s="237"/>
      <c r="H1241" s="237"/>
      <c r="I1241" s="237"/>
      <c r="J1241" s="237"/>
      <c r="K1241" s="237"/>
    </row>
    <row r="1242" spans="3:11">
      <c r="C1242" s="20"/>
      <c r="D1242" s="156"/>
      <c r="E1242" s="156"/>
      <c r="F1242" s="156"/>
      <c r="G1242" s="27"/>
      <c r="H1242" s="28"/>
      <c r="I1242" s="22"/>
      <c r="J1242" s="34"/>
      <c r="K1242" s="188"/>
    </row>
    <row r="1243" spans="3:11">
      <c r="C1243" s="20"/>
      <c r="D1243" s="156"/>
      <c r="E1243" s="156"/>
      <c r="F1243" s="156"/>
      <c r="G1243" s="27"/>
      <c r="H1243" s="28"/>
      <c r="I1243" s="22"/>
      <c r="J1243" s="34"/>
      <c r="K1243" s="188"/>
    </row>
    <row r="1244" spans="3:11">
      <c r="C1244" s="20"/>
      <c r="D1244" s="156"/>
      <c r="E1244" s="156"/>
      <c r="F1244" s="156"/>
      <c r="G1244" s="27"/>
      <c r="H1244" s="28"/>
      <c r="I1244" s="22"/>
      <c r="J1244" s="34"/>
      <c r="K1244" s="188"/>
    </row>
    <row r="1245" spans="3:11">
      <c r="C1245" s="20"/>
      <c r="D1245" s="156"/>
      <c r="E1245" s="156"/>
      <c r="F1245" s="156"/>
      <c r="G1245" s="27"/>
      <c r="H1245" s="28"/>
      <c r="I1245" s="22"/>
      <c r="J1245" s="34"/>
      <c r="K1245" s="188"/>
    </row>
    <row r="1246" spans="3:11">
      <c r="C1246" s="20"/>
      <c r="D1246" s="156"/>
      <c r="E1246" s="156"/>
      <c r="F1246" s="156"/>
      <c r="G1246" s="27"/>
      <c r="H1246" s="28"/>
      <c r="I1246" s="22"/>
      <c r="J1246" s="34"/>
      <c r="K1246" s="188"/>
    </row>
    <row r="1247" spans="3:11">
      <c r="C1247" s="19"/>
      <c r="D1247" s="237"/>
      <c r="E1247" s="237"/>
      <c r="F1247" s="237"/>
      <c r="G1247" s="237"/>
      <c r="H1247" s="237"/>
      <c r="I1247" s="237"/>
      <c r="J1247" s="237"/>
      <c r="K1247" s="237"/>
    </row>
    <row r="1248" spans="3:11">
      <c r="C1248" s="20"/>
      <c r="D1248" s="156"/>
      <c r="E1248" s="156"/>
      <c r="F1248" s="156"/>
      <c r="G1248" s="27"/>
      <c r="H1248" s="28"/>
      <c r="I1248" s="22"/>
      <c r="J1248" s="34"/>
      <c r="K1248" s="188"/>
    </row>
    <row r="1249" spans="3:11">
      <c r="C1249" s="20"/>
      <c r="D1249" s="156"/>
      <c r="E1249" s="156"/>
      <c r="F1249" s="156"/>
      <c r="G1249" s="27"/>
      <c r="H1249" s="28"/>
      <c r="I1249" s="22"/>
      <c r="J1249" s="34"/>
      <c r="K1249" s="188"/>
    </row>
    <row r="1250" spans="3:11">
      <c r="C1250" s="19"/>
      <c r="D1250" s="237"/>
      <c r="E1250" s="237"/>
      <c r="F1250" s="237"/>
      <c r="G1250" s="237"/>
      <c r="H1250" s="237"/>
      <c r="I1250" s="237"/>
      <c r="J1250" s="237"/>
      <c r="K1250" s="237"/>
    </row>
    <row r="1251" spans="3:11">
      <c r="C1251" s="20"/>
      <c r="D1251" s="156"/>
      <c r="E1251" s="156"/>
      <c r="F1251" s="156"/>
      <c r="G1251" s="27"/>
      <c r="H1251" s="28"/>
      <c r="I1251" s="187"/>
      <c r="J1251" s="34"/>
      <c r="K1251" s="40"/>
    </row>
    <row r="1252" spans="3:11">
      <c r="C1252" s="20"/>
      <c r="D1252" s="156"/>
      <c r="E1252" s="156"/>
      <c r="F1252" s="156"/>
      <c r="G1252" s="27"/>
      <c r="H1252" s="28"/>
      <c r="I1252" s="187"/>
      <c r="J1252" s="34"/>
      <c r="K1252" s="40"/>
    </row>
    <row r="1253" spans="3:11">
      <c r="C1253" s="19"/>
      <c r="D1253" s="237"/>
      <c r="E1253" s="237"/>
      <c r="F1253" s="237"/>
      <c r="G1253" s="237"/>
      <c r="H1253" s="237"/>
      <c r="I1253" s="237"/>
      <c r="J1253" s="237"/>
      <c r="K1253" s="237"/>
    </row>
    <row r="1254" spans="3:11">
      <c r="C1254" s="24"/>
      <c r="D1254" s="156"/>
      <c r="E1254" s="156"/>
      <c r="F1254" s="156"/>
      <c r="G1254" s="30"/>
      <c r="H1254" s="24"/>
      <c r="I1254" s="24"/>
      <c r="J1254" s="192"/>
      <c r="K1254" s="192"/>
    </row>
    <row r="1255" spans="3:11">
      <c r="C1255" s="17"/>
      <c r="D1255" s="160"/>
      <c r="E1255" s="160"/>
      <c r="F1255" s="160"/>
      <c r="G1255" s="160"/>
      <c r="H1255" s="160"/>
      <c r="I1255" s="160"/>
      <c r="J1255" s="160"/>
      <c r="K1255" s="42"/>
    </row>
    <row r="1256" spans="3:11">
      <c r="C1256" s="241"/>
      <c r="D1256" s="241"/>
      <c r="E1256" s="241"/>
      <c r="F1256" s="241"/>
      <c r="G1256" s="241"/>
      <c r="H1256" s="241"/>
      <c r="I1256" s="241"/>
      <c r="J1256" s="241"/>
      <c r="K1256" s="241"/>
    </row>
    <row r="1257" spans="3:11">
      <c r="C1257" s="19"/>
      <c r="D1257" s="237"/>
      <c r="E1257" s="237"/>
      <c r="F1257" s="237"/>
      <c r="G1257" s="237"/>
      <c r="H1257" s="237"/>
      <c r="I1257" s="237"/>
      <c r="J1257" s="237"/>
      <c r="K1257" s="237"/>
    </row>
    <row r="1258" spans="3:11">
      <c r="C1258" s="28"/>
      <c r="D1258" s="156"/>
      <c r="E1258" s="156"/>
      <c r="F1258" s="156"/>
      <c r="G1258" s="30"/>
      <c r="H1258" s="20"/>
      <c r="I1258" s="20"/>
      <c r="J1258" s="23"/>
      <c r="K1258" s="40"/>
    </row>
    <row r="1259" spans="3:11">
      <c r="C1259" s="28"/>
      <c r="D1259" s="156"/>
      <c r="E1259" s="156"/>
      <c r="F1259" s="156"/>
      <c r="G1259" s="30"/>
      <c r="H1259" s="20"/>
      <c r="I1259" s="20"/>
      <c r="J1259" s="23"/>
      <c r="K1259" s="40"/>
    </row>
    <row r="1260" spans="3:11">
      <c r="C1260" s="31"/>
      <c r="D1260" s="156"/>
      <c r="E1260" s="156"/>
      <c r="F1260" s="156"/>
      <c r="G1260" s="30"/>
      <c r="H1260" s="24"/>
      <c r="I1260" s="24"/>
      <c r="J1260" s="23"/>
      <c r="K1260" s="40"/>
    </row>
    <row r="1261" spans="3:11">
      <c r="C1261" s="31"/>
      <c r="D1261" s="156"/>
      <c r="E1261" s="156"/>
      <c r="F1261" s="156"/>
      <c r="G1261" s="30"/>
      <c r="H1261" s="24"/>
      <c r="I1261" s="24"/>
      <c r="J1261" s="23"/>
      <c r="K1261" s="40"/>
    </row>
    <row r="1262" spans="3:11">
      <c r="C1262" s="28"/>
      <c r="D1262" s="156"/>
      <c r="E1262" s="156"/>
      <c r="F1262" s="156"/>
      <c r="G1262" s="30"/>
      <c r="H1262" s="24"/>
      <c r="I1262" s="24"/>
      <c r="J1262" s="23"/>
      <c r="K1262" s="40"/>
    </row>
    <row r="1263" spans="3:11">
      <c r="C1263" s="28"/>
      <c r="D1263" s="156"/>
      <c r="E1263" s="156"/>
      <c r="F1263" s="156"/>
      <c r="G1263" s="30"/>
      <c r="H1263" s="20"/>
      <c r="I1263" s="20"/>
      <c r="J1263" s="23"/>
      <c r="K1263" s="40"/>
    </row>
    <row r="1264" spans="3:11">
      <c r="C1264" s="31"/>
      <c r="D1264" s="156"/>
      <c r="E1264" s="156"/>
      <c r="F1264" s="156"/>
      <c r="G1264" s="30"/>
      <c r="H1264" s="24"/>
      <c r="I1264" s="24"/>
      <c r="J1264" s="23"/>
      <c r="K1264" s="40"/>
    </row>
    <row r="1265" spans="3:11">
      <c r="C1265" s="28"/>
      <c r="D1265" s="156"/>
      <c r="E1265" s="156"/>
      <c r="F1265" s="156"/>
      <c r="G1265" s="30"/>
      <c r="H1265" s="20"/>
      <c r="I1265" s="20"/>
      <c r="J1265" s="23"/>
      <c r="K1265" s="40"/>
    </row>
    <row r="1266" spans="3:11">
      <c r="C1266" s="17"/>
      <c r="D1266" s="160"/>
      <c r="E1266" s="160"/>
      <c r="F1266" s="160"/>
      <c r="G1266" s="160"/>
      <c r="H1266" s="160"/>
      <c r="I1266" s="160"/>
      <c r="J1266" s="160"/>
      <c r="K1266" s="42"/>
    </row>
    <row r="1267" spans="3:11">
      <c r="C1267" s="241"/>
      <c r="D1267" s="241"/>
      <c r="E1267" s="241"/>
      <c r="F1267" s="241"/>
      <c r="G1267" s="241"/>
      <c r="H1267" s="241"/>
      <c r="I1267" s="241"/>
      <c r="J1267" s="241"/>
      <c r="K1267" s="241"/>
    </row>
    <row r="1268" spans="3:11">
      <c r="C1268" s="19"/>
      <c r="D1268" s="237"/>
      <c r="E1268" s="237"/>
      <c r="F1268" s="237"/>
      <c r="G1268" s="237"/>
      <c r="H1268" s="237"/>
      <c r="I1268" s="237"/>
      <c r="J1268" s="237"/>
      <c r="K1268" s="237"/>
    </row>
    <row r="1269" spans="3:11">
      <c r="C1269" s="24"/>
      <c r="D1269" s="156"/>
      <c r="E1269" s="156"/>
      <c r="F1269" s="156"/>
      <c r="G1269" s="30"/>
      <c r="H1269" s="24"/>
      <c r="I1269" s="24"/>
      <c r="J1269" s="192"/>
      <c r="K1269" s="37"/>
    </row>
    <row r="1270" spans="3:11">
      <c r="C1270" s="17"/>
      <c r="D1270" s="160"/>
      <c r="E1270" s="160"/>
      <c r="F1270" s="160"/>
      <c r="G1270" s="160"/>
      <c r="H1270" s="160"/>
      <c r="I1270" s="160"/>
      <c r="J1270" s="160"/>
      <c r="K1270" s="42"/>
    </row>
    <row r="1271" spans="3:11">
      <c r="C1271" s="241"/>
      <c r="D1271" s="241"/>
      <c r="E1271" s="241"/>
      <c r="F1271" s="241"/>
      <c r="G1271" s="241"/>
      <c r="H1271" s="241"/>
      <c r="I1271" s="241"/>
      <c r="J1271" s="241"/>
      <c r="K1271" s="241"/>
    </row>
    <row r="1272" spans="3:11">
      <c r="C1272" s="193"/>
      <c r="D1272" s="193"/>
      <c r="E1272" s="193"/>
      <c r="F1272" s="193"/>
      <c r="G1272" s="193"/>
      <c r="H1272" s="193"/>
      <c r="I1272" s="193"/>
      <c r="J1272" s="193"/>
      <c r="K1272" s="193"/>
    </row>
    <row r="1273" spans="3:11">
      <c r="C1273" s="193"/>
      <c r="D1273" s="202"/>
      <c r="E1273" s="203"/>
      <c r="F1273" s="203"/>
      <c r="G1273" s="204"/>
      <c r="H1273" s="195"/>
      <c r="I1273" s="196"/>
      <c r="J1273" s="197"/>
      <c r="K1273" s="198"/>
    </row>
    <row r="1274" spans="3:11">
      <c r="C1274" s="242"/>
      <c r="D1274" s="242"/>
      <c r="E1274" s="242"/>
      <c r="F1274" s="242"/>
      <c r="G1274" s="242"/>
      <c r="H1274" s="242"/>
      <c r="I1274" s="242"/>
      <c r="J1274" s="242"/>
      <c r="K1274" s="242"/>
    </row>
    <row r="1275" spans="3:11">
      <c r="C1275" s="19"/>
      <c r="D1275" s="237"/>
      <c r="E1275" s="237"/>
      <c r="F1275" s="237"/>
      <c r="G1275" s="237"/>
      <c r="H1275" s="237"/>
      <c r="I1275" s="237"/>
      <c r="J1275" s="237"/>
      <c r="K1275" s="237"/>
    </row>
    <row r="1276" spans="3:11">
      <c r="C1276" s="19"/>
      <c r="D1276" s="237"/>
      <c r="E1276" s="237"/>
      <c r="F1276" s="237"/>
      <c r="G1276" s="237"/>
      <c r="H1276" s="237"/>
      <c r="I1276" s="237"/>
      <c r="J1276" s="237"/>
      <c r="K1276" s="237"/>
    </row>
    <row r="1277" spans="3:11">
      <c r="C1277" s="31"/>
      <c r="D1277" s="156"/>
      <c r="E1277" s="156"/>
      <c r="F1277" s="156"/>
      <c r="G1277" s="30"/>
      <c r="H1277" s="24"/>
      <c r="I1277" s="24"/>
      <c r="J1277" s="192"/>
      <c r="K1277" s="199"/>
    </row>
    <row r="1278" spans="3:11">
      <c r="C1278" s="31"/>
      <c r="D1278" s="156"/>
      <c r="E1278" s="156"/>
      <c r="F1278" s="156"/>
      <c r="G1278" s="30"/>
      <c r="H1278" s="24"/>
      <c r="I1278" s="24"/>
      <c r="J1278" s="192"/>
      <c r="K1278" s="199"/>
    </row>
    <row r="1279" spans="3:11">
      <c r="C1279" s="31"/>
      <c r="D1279" s="156"/>
      <c r="E1279" s="156"/>
      <c r="F1279" s="156"/>
      <c r="G1279" s="30"/>
      <c r="H1279" s="24"/>
      <c r="I1279" s="24"/>
      <c r="J1279" s="192"/>
      <c r="K1279" s="199"/>
    </row>
    <row r="1280" spans="3:11">
      <c r="C1280" s="28"/>
      <c r="D1280" s="156"/>
      <c r="E1280" s="156"/>
      <c r="F1280" s="156"/>
      <c r="G1280" s="30"/>
      <c r="H1280" s="20"/>
      <c r="I1280" s="187"/>
      <c r="J1280" s="192"/>
      <c r="K1280" s="199"/>
    </row>
    <row r="1281" spans="3:11">
      <c r="C1281" s="28"/>
      <c r="D1281" s="156"/>
      <c r="E1281" s="156"/>
      <c r="F1281" s="156"/>
      <c r="G1281" s="30"/>
      <c r="H1281" s="20"/>
      <c r="I1281" s="187"/>
      <c r="J1281" s="192"/>
      <c r="K1281" s="199"/>
    </row>
    <row r="1282" spans="3:11">
      <c r="C1282" s="19"/>
      <c r="D1282" s="237"/>
      <c r="E1282" s="237"/>
      <c r="F1282" s="237"/>
      <c r="G1282" s="237"/>
      <c r="H1282" s="237"/>
      <c r="I1282" s="237"/>
      <c r="J1282" s="237"/>
      <c r="K1282" s="237"/>
    </row>
    <row r="1283" spans="3:11">
      <c r="C1283" s="28"/>
      <c r="D1283" s="156"/>
      <c r="E1283" s="156"/>
      <c r="F1283" s="156"/>
      <c r="G1283" s="30"/>
      <c r="H1283" s="28"/>
      <c r="I1283" s="190"/>
      <c r="J1283" s="29"/>
      <c r="K1283" s="29"/>
    </row>
    <row r="1284" spans="3:11">
      <c r="C1284" s="28"/>
      <c r="D1284" s="156"/>
      <c r="E1284" s="156"/>
      <c r="F1284" s="156"/>
      <c r="G1284" s="30"/>
      <c r="H1284" s="28"/>
      <c r="I1284" s="190"/>
      <c r="J1284" s="29"/>
      <c r="K1284" s="29"/>
    </row>
    <row r="1285" spans="3:11">
      <c r="C1285" s="28"/>
      <c r="D1285" s="156"/>
      <c r="E1285" s="156"/>
      <c r="F1285" s="156"/>
      <c r="G1285" s="30"/>
      <c r="H1285" s="28"/>
      <c r="I1285" s="190"/>
      <c r="J1285" s="29"/>
      <c r="K1285" s="29"/>
    </row>
    <row r="1286" spans="3:11">
      <c r="C1286" s="28"/>
      <c r="D1286" s="156"/>
      <c r="E1286" s="156"/>
      <c r="F1286" s="156"/>
      <c r="G1286" s="30"/>
      <c r="H1286" s="28"/>
      <c r="I1286" s="190"/>
      <c r="J1286" s="29"/>
      <c r="K1286" s="29"/>
    </row>
    <row r="1287" spans="3:11">
      <c r="C1287" s="28"/>
      <c r="D1287" s="156"/>
      <c r="E1287" s="156"/>
      <c r="F1287" s="156"/>
      <c r="G1287" s="30"/>
      <c r="H1287" s="28"/>
      <c r="I1287" s="190"/>
      <c r="J1287" s="29"/>
      <c r="K1287" s="29"/>
    </row>
    <row r="1288" spans="3:11">
      <c r="C1288" s="28"/>
      <c r="D1288" s="156"/>
      <c r="E1288" s="156"/>
      <c r="F1288" s="156"/>
      <c r="G1288" s="30"/>
      <c r="H1288" s="28"/>
      <c r="I1288" s="190"/>
      <c r="J1288" s="29"/>
      <c r="K1288" s="29"/>
    </row>
    <row r="1289" spans="3:11">
      <c r="C1289" s="28"/>
      <c r="D1289" s="156"/>
      <c r="E1289" s="156"/>
      <c r="F1289" s="156"/>
      <c r="G1289" s="30"/>
      <c r="H1289" s="28"/>
      <c r="I1289" s="190"/>
      <c r="J1289" s="29"/>
      <c r="K1289" s="29"/>
    </row>
    <row r="1290" spans="3:11">
      <c r="C1290" s="28"/>
      <c r="D1290" s="156"/>
      <c r="E1290" s="156"/>
      <c r="F1290" s="156"/>
      <c r="G1290" s="30"/>
      <c r="H1290" s="28"/>
      <c r="I1290" s="190"/>
      <c r="J1290" s="29"/>
      <c r="K1290" s="29"/>
    </row>
    <row r="1291" spans="3:11">
      <c r="C1291" s="28"/>
      <c r="D1291" s="156"/>
      <c r="E1291" s="156"/>
      <c r="F1291" s="156"/>
      <c r="G1291" s="30"/>
      <c r="H1291" s="28"/>
      <c r="I1291" s="190"/>
      <c r="J1291" s="29"/>
      <c r="K1291" s="29"/>
    </row>
    <row r="1292" spans="3:11">
      <c r="C1292" s="28"/>
      <c r="D1292" s="156"/>
      <c r="E1292" s="156"/>
      <c r="F1292" s="156"/>
      <c r="G1292" s="30"/>
      <c r="H1292" s="28"/>
      <c r="I1292" s="190"/>
      <c r="J1292" s="29"/>
      <c r="K1292" s="29"/>
    </row>
    <row r="1293" spans="3:11">
      <c r="C1293" s="28"/>
      <c r="D1293" s="156"/>
      <c r="E1293" s="156"/>
      <c r="F1293" s="156"/>
      <c r="G1293" s="30"/>
      <c r="H1293" s="28"/>
      <c r="I1293" s="190"/>
      <c r="J1293" s="29"/>
      <c r="K1293" s="29"/>
    </row>
    <row r="1294" spans="3:11">
      <c r="C1294" s="28"/>
      <c r="D1294" s="156"/>
      <c r="E1294" s="156"/>
      <c r="F1294" s="156"/>
      <c r="G1294" s="30"/>
      <c r="H1294" s="28"/>
      <c r="I1294" s="190"/>
      <c r="J1294" s="29"/>
      <c r="K1294" s="29"/>
    </row>
    <row r="1295" spans="3:11">
      <c r="C1295" s="28"/>
      <c r="D1295" s="156"/>
      <c r="E1295" s="156"/>
      <c r="F1295" s="156"/>
      <c r="G1295" s="30"/>
      <c r="H1295" s="28"/>
      <c r="I1295" s="190"/>
      <c r="J1295" s="29"/>
      <c r="K1295" s="29"/>
    </row>
    <row r="1296" spans="3:11">
      <c r="C1296" s="28"/>
      <c r="D1296" s="156"/>
      <c r="E1296" s="156"/>
      <c r="F1296" s="156"/>
      <c r="G1296" s="30"/>
      <c r="H1296" s="28"/>
      <c r="I1296" s="190"/>
      <c r="J1296" s="29"/>
      <c r="K1296" s="29"/>
    </row>
    <row r="1297" spans="3:11">
      <c r="C1297" s="19"/>
      <c r="D1297" s="237"/>
      <c r="E1297" s="237"/>
      <c r="F1297" s="237"/>
      <c r="G1297" s="237"/>
      <c r="H1297" s="237"/>
      <c r="I1297" s="237"/>
      <c r="J1297" s="237"/>
      <c r="K1297" s="237"/>
    </row>
    <row r="1298" spans="3:11">
      <c r="C1298" s="28"/>
      <c r="D1298" s="156"/>
      <c r="E1298" s="156"/>
      <c r="F1298" s="156"/>
      <c r="G1298" s="30"/>
      <c r="H1298" s="28"/>
      <c r="I1298" s="190"/>
      <c r="J1298" s="29"/>
      <c r="K1298" s="29"/>
    </row>
    <row r="1299" spans="3:11">
      <c r="C1299" s="28"/>
      <c r="D1299" s="156"/>
      <c r="E1299" s="156"/>
      <c r="F1299" s="156"/>
      <c r="G1299" s="30"/>
      <c r="H1299" s="28"/>
      <c r="I1299" s="190"/>
      <c r="J1299" s="29"/>
      <c r="K1299" s="29"/>
    </row>
    <row r="1300" spans="3:11">
      <c r="C1300" s="28"/>
      <c r="D1300" s="156"/>
      <c r="E1300" s="156"/>
      <c r="F1300" s="156"/>
      <c r="G1300" s="30"/>
      <c r="H1300" s="28"/>
      <c r="I1300" s="190"/>
      <c r="J1300" s="29"/>
      <c r="K1300" s="29"/>
    </row>
    <row r="1301" spans="3:11">
      <c r="C1301" s="28"/>
      <c r="D1301" s="156"/>
      <c r="E1301" s="156"/>
      <c r="F1301" s="156"/>
      <c r="G1301" s="30"/>
      <c r="H1301" s="28"/>
      <c r="I1301" s="190"/>
      <c r="J1301" s="29"/>
      <c r="K1301" s="29"/>
    </row>
    <row r="1302" spans="3:11">
      <c r="C1302" s="28"/>
      <c r="D1302" s="156"/>
      <c r="E1302" s="156"/>
      <c r="F1302" s="156"/>
      <c r="G1302" s="30"/>
      <c r="H1302" s="28"/>
      <c r="I1302" s="190"/>
      <c r="J1302" s="29"/>
      <c r="K1302" s="29"/>
    </row>
    <row r="1303" spans="3:11">
      <c r="C1303" s="28"/>
      <c r="D1303" s="156"/>
      <c r="E1303" s="156"/>
      <c r="F1303" s="156"/>
      <c r="G1303" s="30"/>
      <c r="H1303" s="28"/>
      <c r="I1303" s="190"/>
      <c r="J1303" s="29"/>
      <c r="K1303" s="29"/>
    </row>
    <row r="1304" spans="3:11">
      <c r="C1304" s="28"/>
      <c r="D1304" s="156"/>
      <c r="E1304" s="156"/>
      <c r="F1304" s="156"/>
      <c r="G1304" s="30"/>
      <c r="H1304" s="28"/>
      <c r="I1304" s="190"/>
      <c r="J1304" s="29"/>
      <c r="K1304" s="29"/>
    </row>
    <row r="1305" spans="3:11">
      <c r="C1305" s="28"/>
      <c r="D1305" s="156"/>
      <c r="E1305" s="156"/>
      <c r="F1305" s="156"/>
      <c r="G1305" s="30"/>
      <c r="H1305" s="28"/>
      <c r="I1305" s="190"/>
      <c r="J1305" s="29"/>
      <c r="K1305" s="29"/>
    </row>
    <row r="1306" spans="3:11">
      <c r="C1306" s="28"/>
      <c r="D1306" s="156"/>
      <c r="E1306" s="156"/>
      <c r="F1306" s="156"/>
      <c r="G1306" s="30"/>
      <c r="H1306" s="28"/>
      <c r="I1306" s="190"/>
      <c r="J1306" s="29"/>
      <c r="K1306" s="29"/>
    </row>
    <row r="1307" spans="3:11">
      <c r="C1307" s="28"/>
      <c r="D1307" s="156"/>
      <c r="E1307" s="156"/>
      <c r="F1307" s="156"/>
      <c r="G1307" s="30"/>
      <c r="H1307" s="28"/>
      <c r="I1307" s="190"/>
      <c r="J1307" s="29"/>
      <c r="K1307" s="29"/>
    </row>
    <row r="1308" spans="3:11">
      <c r="C1308" s="28"/>
      <c r="D1308" s="156"/>
      <c r="E1308" s="156"/>
      <c r="F1308" s="156"/>
      <c r="G1308" s="30"/>
      <c r="H1308" s="28"/>
      <c r="I1308" s="190"/>
      <c r="J1308" s="29"/>
      <c r="K1308" s="29"/>
    </row>
    <row r="1309" spans="3:11">
      <c r="C1309" s="28"/>
      <c r="D1309" s="156"/>
      <c r="E1309" s="156"/>
      <c r="F1309" s="156"/>
      <c r="G1309" s="30"/>
      <c r="H1309" s="28"/>
      <c r="I1309" s="190"/>
      <c r="J1309" s="29"/>
      <c r="K1309" s="29"/>
    </row>
    <row r="1310" spans="3:11">
      <c r="C1310" s="28"/>
      <c r="D1310" s="156"/>
      <c r="E1310" s="156"/>
      <c r="F1310" s="156"/>
      <c r="G1310" s="30"/>
      <c r="H1310" s="28"/>
      <c r="I1310" s="190"/>
      <c r="J1310" s="29"/>
      <c r="K1310" s="29"/>
    </row>
    <row r="1311" spans="3:11">
      <c r="C1311" s="28"/>
      <c r="D1311" s="156"/>
      <c r="E1311" s="156"/>
      <c r="F1311" s="156"/>
      <c r="G1311" s="30"/>
      <c r="H1311" s="28"/>
      <c r="I1311" s="190"/>
      <c r="J1311" s="29"/>
      <c r="K1311" s="29"/>
    </row>
    <row r="1312" spans="3:11">
      <c r="C1312" s="28"/>
      <c r="D1312" s="156"/>
      <c r="E1312" s="156"/>
      <c r="F1312" s="156"/>
      <c r="G1312" s="30"/>
      <c r="H1312" s="28"/>
      <c r="I1312" s="190"/>
      <c r="J1312" s="29"/>
      <c r="K1312" s="29"/>
    </row>
    <row r="1313" spans="3:11">
      <c r="C1313" s="28"/>
      <c r="D1313" s="156"/>
      <c r="E1313" s="156"/>
      <c r="F1313" s="156"/>
      <c r="G1313" s="30"/>
      <c r="H1313" s="28"/>
      <c r="I1313" s="190"/>
      <c r="J1313" s="29"/>
      <c r="K1313" s="29"/>
    </row>
    <row r="1314" spans="3:11">
      <c r="C1314" s="28"/>
      <c r="D1314" s="156"/>
      <c r="E1314" s="156"/>
      <c r="F1314" s="156"/>
      <c r="G1314" s="30"/>
      <c r="H1314" s="28"/>
      <c r="I1314" s="190"/>
      <c r="J1314" s="29"/>
      <c r="K1314" s="29"/>
    </row>
    <row r="1315" spans="3:11">
      <c r="C1315" s="28"/>
      <c r="D1315" s="156"/>
      <c r="E1315" s="156"/>
      <c r="F1315" s="156"/>
      <c r="G1315" s="30"/>
      <c r="H1315" s="28"/>
      <c r="I1315" s="190"/>
      <c r="J1315" s="29"/>
      <c r="K1315" s="29"/>
    </row>
    <row r="1316" spans="3:11">
      <c r="C1316" s="28"/>
      <c r="D1316" s="156"/>
      <c r="E1316" s="156"/>
      <c r="F1316" s="156"/>
      <c r="G1316" s="30"/>
      <c r="H1316" s="28"/>
      <c r="I1316" s="190"/>
      <c r="J1316" s="29"/>
      <c r="K1316" s="29"/>
    </row>
    <row r="1317" spans="3:11">
      <c r="C1317" s="28"/>
      <c r="D1317" s="156"/>
      <c r="E1317" s="156"/>
      <c r="F1317" s="156"/>
      <c r="G1317" s="30"/>
      <c r="H1317" s="28"/>
      <c r="I1317" s="190"/>
      <c r="J1317" s="29"/>
      <c r="K1317" s="29"/>
    </row>
    <row r="1318" spans="3:11">
      <c r="C1318" s="28"/>
      <c r="D1318" s="156"/>
      <c r="E1318" s="156"/>
      <c r="F1318" s="156"/>
      <c r="G1318" s="30"/>
      <c r="H1318" s="28"/>
      <c r="I1318" s="190"/>
      <c r="J1318" s="29"/>
      <c r="K1318" s="29"/>
    </row>
    <row r="1319" spans="3:11">
      <c r="C1319" s="28"/>
      <c r="D1319" s="156"/>
      <c r="E1319" s="156"/>
      <c r="F1319" s="156"/>
      <c r="G1319" s="30"/>
      <c r="H1319" s="28"/>
      <c r="I1319" s="190"/>
      <c r="J1319" s="29"/>
      <c r="K1319" s="29"/>
    </row>
    <row r="1320" spans="3:11">
      <c r="C1320" s="28"/>
      <c r="D1320" s="156"/>
      <c r="E1320" s="156"/>
      <c r="F1320" s="156"/>
      <c r="G1320" s="30"/>
      <c r="H1320" s="28"/>
      <c r="I1320" s="190"/>
      <c r="J1320" s="29"/>
      <c r="K1320" s="29"/>
    </row>
    <row r="1321" spans="3:11">
      <c r="C1321" s="28"/>
      <c r="D1321" s="156"/>
      <c r="E1321" s="156"/>
      <c r="F1321" s="156"/>
      <c r="G1321" s="30"/>
      <c r="H1321" s="28"/>
      <c r="I1321" s="190"/>
      <c r="J1321" s="29"/>
      <c r="K1321" s="29"/>
    </row>
    <row r="1322" spans="3:11">
      <c r="C1322" s="28"/>
      <c r="D1322" s="156"/>
      <c r="E1322" s="156"/>
      <c r="F1322" s="156"/>
      <c r="G1322" s="30"/>
      <c r="H1322" s="28"/>
      <c r="I1322" s="190"/>
      <c r="J1322" s="29"/>
      <c r="K1322" s="29"/>
    </row>
    <row r="1323" spans="3:11">
      <c r="C1323" s="28"/>
      <c r="D1323" s="156"/>
      <c r="E1323" s="156"/>
      <c r="F1323" s="156"/>
      <c r="G1323" s="30"/>
      <c r="H1323" s="28"/>
      <c r="I1323" s="190"/>
      <c r="J1323" s="29"/>
      <c r="K1323" s="29"/>
    </row>
    <row r="1324" spans="3:11">
      <c r="C1324" s="28"/>
      <c r="D1324" s="156"/>
      <c r="E1324" s="156"/>
      <c r="F1324" s="156"/>
      <c r="G1324" s="30"/>
      <c r="H1324" s="28"/>
      <c r="I1324" s="190"/>
      <c r="J1324" s="29"/>
      <c r="K1324" s="29"/>
    </row>
    <row r="1325" spans="3:11">
      <c r="C1325" s="28"/>
      <c r="D1325" s="156"/>
      <c r="E1325" s="156"/>
      <c r="F1325" s="156"/>
      <c r="G1325" s="30"/>
      <c r="H1325" s="28"/>
      <c r="I1325" s="190"/>
      <c r="J1325" s="29"/>
      <c r="K1325" s="29"/>
    </row>
    <row r="1326" spans="3:11">
      <c r="C1326" s="19"/>
      <c r="D1326" s="237"/>
      <c r="E1326" s="237"/>
      <c r="F1326" s="237"/>
      <c r="G1326" s="237"/>
      <c r="H1326" s="237"/>
      <c r="I1326" s="237"/>
      <c r="J1326" s="237"/>
      <c r="K1326" s="237"/>
    </row>
    <row r="1327" spans="3:11">
      <c r="C1327" s="24"/>
      <c r="D1327" s="156"/>
      <c r="E1327" s="156"/>
      <c r="F1327" s="156"/>
      <c r="G1327" s="30"/>
      <c r="H1327" s="24"/>
      <c r="I1327" s="24"/>
      <c r="J1327" s="36"/>
      <c r="K1327" s="199"/>
    </row>
    <row r="1328" spans="3:11">
      <c r="C1328" s="19"/>
      <c r="D1328" s="237"/>
      <c r="E1328" s="237"/>
      <c r="F1328" s="237"/>
      <c r="G1328" s="237"/>
      <c r="H1328" s="237"/>
      <c r="I1328" s="237"/>
      <c r="J1328" s="237"/>
      <c r="K1328" s="237"/>
    </row>
    <row r="1329" spans="3:11">
      <c r="C1329" s="24"/>
      <c r="D1329" s="156"/>
      <c r="E1329" s="156"/>
      <c r="F1329" s="156"/>
      <c r="G1329" s="30"/>
      <c r="H1329" s="24"/>
      <c r="I1329" s="24"/>
      <c r="J1329" s="36"/>
      <c r="K1329" s="199"/>
    </row>
    <row r="1330" spans="3:11">
      <c r="C1330" s="19"/>
      <c r="D1330" s="237"/>
      <c r="E1330" s="237"/>
      <c r="F1330" s="237"/>
      <c r="G1330" s="237"/>
      <c r="H1330" s="237"/>
      <c r="I1330" s="237"/>
      <c r="J1330" s="237"/>
      <c r="K1330" s="237"/>
    </row>
    <row r="1331" spans="3:11">
      <c r="C1331" s="28"/>
      <c r="D1331" s="156"/>
      <c r="E1331" s="156"/>
      <c r="F1331" s="156"/>
      <c r="G1331" s="27"/>
      <c r="H1331" s="28"/>
      <c r="I1331" s="191"/>
      <c r="J1331" s="29"/>
      <c r="K1331" s="188"/>
    </row>
    <row r="1332" spans="3:11">
      <c r="C1332" s="28"/>
      <c r="D1332" s="156"/>
      <c r="E1332" s="156"/>
      <c r="F1332" s="156"/>
      <c r="G1332" s="27"/>
      <c r="H1332" s="28"/>
      <c r="I1332" s="191"/>
      <c r="J1332" s="29"/>
      <c r="K1332" s="188"/>
    </row>
    <row r="1333" spans="3:11">
      <c r="C1333" s="28"/>
      <c r="D1333" s="156"/>
      <c r="E1333" s="156"/>
      <c r="F1333" s="156"/>
      <c r="G1333" s="27"/>
      <c r="H1333" s="28"/>
      <c r="I1333" s="191"/>
      <c r="J1333" s="29"/>
      <c r="K1333" s="188"/>
    </row>
    <row r="1334" spans="3:11">
      <c r="C1334" s="28"/>
      <c r="D1334" s="156"/>
      <c r="E1334" s="156"/>
      <c r="F1334" s="156"/>
      <c r="G1334" s="27"/>
      <c r="H1334" s="28"/>
      <c r="I1334" s="191"/>
      <c r="J1334" s="29"/>
      <c r="K1334" s="188"/>
    </row>
    <row r="1335" spans="3:11">
      <c r="C1335" s="28"/>
      <c r="D1335" s="156"/>
      <c r="E1335" s="156"/>
      <c r="F1335" s="156"/>
      <c r="G1335" s="27"/>
      <c r="H1335" s="28"/>
      <c r="I1335" s="191"/>
      <c r="J1335" s="29"/>
      <c r="K1335" s="188"/>
    </row>
    <row r="1336" spans="3:11">
      <c r="C1336" s="28"/>
      <c r="D1336" s="156"/>
      <c r="E1336" s="156"/>
      <c r="F1336" s="156"/>
      <c r="G1336" s="27"/>
      <c r="H1336" s="28"/>
      <c r="I1336" s="191"/>
      <c r="J1336" s="29"/>
      <c r="K1336" s="188"/>
    </row>
    <row r="1337" spans="3:11">
      <c r="C1337" s="19"/>
      <c r="D1337" s="237"/>
      <c r="E1337" s="237"/>
      <c r="F1337" s="237"/>
      <c r="G1337" s="237"/>
      <c r="H1337" s="237"/>
      <c r="I1337" s="237"/>
      <c r="J1337" s="237"/>
      <c r="K1337" s="237"/>
    </row>
    <row r="1338" spans="3:11">
      <c r="C1338" s="28"/>
      <c r="D1338" s="156"/>
      <c r="E1338" s="156"/>
      <c r="F1338" s="156"/>
      <c r="G1338" s="27"/>
      <c r="H1338" s="20"/>
      <c r="I1338" s="22"/>
      <c r="J1338" s="34"/>
      <c r="K1338" s="34"/>
    </row>
    <row r="1339" spans="3:11">
      <c r="C1339" s="28"/>
      <c r="D1339" s="156"/>
      <c r="E1339" s="156"/>
      <c r="F1339" s="156"/>
      <c r="G1339" s="27"/>
      <c r="H1339" s="20"/>
      <c r="I1339" s="22"/>
      <c r="J1339" s="34"/>
      <c r="K1339" s="34"/>
    </row>
    <row r="1340" spans="3:11">
      <c r="C1340" s="28"/>
      <c r="D1340" s="156"/>
      <c r="E1340" s="156"/>
      <c r="F1340" s="156"/>
      <c r="G1340" s="30"/>
      <c r="H1340" s="20"/>
      <c r="I1340" s="22"/>
      <c r="J1340" s="34"/>
      <c r="K1340" s="34"/>
    </row>
    <row r="1341" spans="3:11">
      <c r="C1341" s="28"/>
      <c r="D1341" s="156"/>
      <c r="E1341" s="156"/>
      <c r="F1341" s="156"/>
      <c r="G1341" s="27"/>
      <c r="H1341" s="20"/>
      <c r="I1341" s="22"/>
      <c r="J1341" s="34"/>
      <c r="K1341" s="34"/>
    </row>
    <row r="1342" spans="3:11">
      <c r="C1342" s="28"/>
      <c r="D1342" s="156"/>
      <c r="E1342" s="156"/>
      <c r="F1342" s="156"/>
      <c r="G1342" s="30"/>
      <c r="H1342" s="20"/>
      <c r="I1342" s="22"/>
      <c r="J1342" s="34"/>
      <c r="K1342" s="34"/>
    </row>
    <row r="1343" spans="3:11">
      <c r="C1343" s="28"/>
      <c r="D1343" s="156"/>
      <c r="E1343" s="156"/>
      <c r="F1343" s="156"/>
      <c r="G1343" s="27"/>
      <c r="H1343" s="20"/>
      <c r="I1343" s="22"/>
      <c r="J1343" s="34"/>
      <c r="K1343" s="34"/>
    </row>
    <row r="1344" spans="3:11">
      <c r="C1344" s="19"/>
      <c r="D1344" s="237"/>
      <c r="E1344" s="237"/>
      <c r="F1344" s="237"/>
      <c r="G1344" s="237"/>
      <c r="H1344" s="237"/>
      <c r="I1344" s="237"/>
      <c r="J1344" s="237"/>
      <c r="K1344" s="237"/>
    </row>
    <row r="1345" spans="3:11">
      <c r="C1345" s="24"/>
      <c r="D1345" s="156"/>
      <c r="E1345" s="156"/>
      <c r="F1345" s="156"/>
      <c r="G1345" s="30"/>
      <c r="H1345" s="24"/>
      <c r="I1345" s="25"/>
      <c r="J1345" s="36"/>
      <c r="K1345" s="37"/>
    </row>
    <row r="1346" spans="3:11">
      <c r="C1346" s="24"/>
      <c r="D1346" s="156"/>
      <c r="E1346" s="156"/>
      <c r="F1346" s="156"/>
      <c r="G1346" s="30"/>
      <c r="H1346" s="24"/>
      <c r="I1346" s="25"/>
      <c r="J1346" s="36"/>
      <c r="K1346" s="37"/>
    </row>
    <row r="1347" spans="3:11">
      <c r="C1347" s="24"/>
      <c r="D1347" s="156"/>
      <c r="E1347" s="156"/>
      <c r="F1347" s="156"/>
      <c r="G1347" s="30"/>
      <c r="H1347" s="24"/>
      <c r="I1347" s="25"/>
      <c r="J1347" s="36"/>
      <c r="K1347" s="37"/>
    </row>
    <row r="1348" spans="3:11">
      <c r="C1348" s="24"/>
      <c r="D1348" s="156"/>
      <c r="E1348" s="156"/>
      <c r="F1348" s="156"/>
      <c r="G1348" s="30"/>
      <c r="H1348" s="24"/>
      <c r="I1348" s="25"/>
      <c r="J1348" s="36"/>
      <c r="K1348" s="37"/>
    </row>
    <row r="1349" spans="3:11">
      <c r="C1349" s="19"/>
      <c r="D1349" s="237"/>
      <c r="E1349" s="237"/>
      <c r="F1349" s="237"/>
      <c r="G1349" s="237"/>
      <c r="H1349" s="237"/>
      <c r="I1349" s="237"/>
      <c r="J1349" s="237"/>
      <c r="K1349" s="237"/>
    </row>
    <row r="1350" spans="3:11">
      <c r="C1350" s="24"/>
      <c r="D1350" s="156"/>
      <c r="E1350" s="156"/>
      <c r="F1350" s="156"/>
      <c r="G1350" s="30"/>
      <c r="H1350" s="24"/>
      <c r="I1350" s="24"/>
      <c r="J1350" s="36"/>
      <c r="K1350" s="37"/>
    </row>
    <row r="1351" spans="3:11">
      <c r="C1351" s="20"/>
      <c r="D1351" s="156"/>
      <c r="E1351" s="156"/>
      <c r="F1351" s="156"/>
      <c r="G1351" s="30"/>
      <c r="H1351" s="20"/>
      <c r="I1351" s="22"/>
      <c r="J1351" s="36"/>
      <c r="K1351" s="37"/>
    </row>
    <row r="1352" spans="3:11">
      <c r="C1352" s="20"/>
      <c r="D1352" s="156"/>
      <c r="E1352" s="156"/>
      <c r="F1352" s="156"/>
      <c r="G1352" s="30"/>
      <c r="H1352" s="20"/>
      <c r="I1352" s="22"/>
      <c r="J1352" s="36"/>
      <c r="K1352" s="37"/>
    </row>
    <row r="1353" spans="3:11">
      <c r="C1353" s="20"/>
      <c r="D1353" s="156"/>
      <c r="E1353" s="156"/>
      <c r="F1353" s="156"/>
      <c r="G1353" s="30"/>
      <c r="H1353" s="20"/>
      <c r="I1353" s="22"/>
      <c r="J1353" s="36"/>
      <c r="K1353" s="37"/>
    </row>
    <row r="1354" spans="3:11">
      <c r="C1354" s="24"/>
      <c r="D1354" s="156"/>
      <c r="E1354" s="156"/>
      <c r="F1354" s="156"/>
      <c r="G1354" s="30"/>
      <c r="H1354" s="24"/>
      <c r="I1354" s="24"/>
      <c r="J1354" s="36"/>
      <c r="K1354" s="37"/>
    </row>
    <row r="1355" spans="3:11">
      <c r="C1355" s="20"/>
      <c r="D1355" s="156"/>
      <c r="E1355" s="156"/>
      <c r="F1355" s="156"/>
      <c r="G1355" s="30"/>
      <c r="H1355" s="20"/>
      <c r="I1355" s="22"/>
      <c r="J1355" s="36"/>
      <c r="K1355" s="37"/>
    </row>
    <row r="1356" spans="3:11">
      <c r="C1356" s="20"/>
      <c r="D1356" s="156"/>
      <c r="E1356" s="156"/>
      <c r="F1356" s="156"/>
      <c r="G1356" s="30"/>
      <c r="H1356" s="20"/>
      <c r="I1356" s="22"/>
      <c r="J1356" s="36"/>
      <c r="K1356" s="37"/>
    </row>
    <row r="1357" spans="3:11">
      <c r="C1357" s="20"/>
      <c r="D1357" s="156"/>
      <c r="E1357" s="156"/>
      <c r="F1357" s="156"/>
      <c r="G1357" s="30"/>
      <c r="H1357" s="20"/>
      <c r="I1357" s="22"/>
      <c r="J1357" s="36"/>
      <c r="K1357" s="37"/>
    </row>
    <row r="1358" spans="3:11">
      <c r="C1358" s="20"/>
      <c r="D1358" s="156"/>
      <c r="E1358" s="156"/>
      <c r="F1358" s="156"/>
      <c r="G1358" s="30"/>
      <c r="H1358" s="20"/>
      <c r="I1358" s="22"/>
      <c r="J1358" s="36"/>
      <c r="K1358" s="37"/>
    </row>
    <row r="1359" spans="3:11">
      <c r="C1359" s="17"/>
      <c r="D1359" s="160"/>
      <c r="E1359" s="160"/>
      <c r="F1359" s="160"/>
      <c r="G1359" s="160"/>
      <c r="H1359" s="160"/>
      <c r="I1359" s="160"/>
      <c r="J1359" s="160"/>
      <c r="K1359" s="42"/>
    </row>
    <row r="1360" spans="3:11">
      <c r="C1360" s="27"/>
      <c r="D1360" s="27"/>
      <c r="E1360" s="27"/>
      <c r="F1360" s="27"/>
      <c r="G1360" s="27"/>
      <c r="H1360" s="156"/>
      <c r="I1360" s="200"/>
      <c r="J1360" s="156"/>
      <c r="K1360" s="201"/>
    </row>
    <row r="1361" spans="3:11">
      <c r="C1361" s="27"/>
      <c r="D1361" s="27"/>
      <c r="E1361" s="27"/>
      <c r="F1361" s="27"/>
      <c r="G1361" s="194"/>
      <c r="H1361" s="195"/>
      <c r="I1361" s="196"/>
      <c r="J1361" s="197"/>
      <c r="K1361" s="198"/>
    </row>
    <row r="1362" spans="3:11">
      <c r="C1362" s="27"/>
      <c r="D1362" s="27"/>
      <c r="E1362" s="27"/>
      <c r="F1362" s="27"/>
      <c r="G1362" s="27"/>
      <c r="H1362" s="156"/>
      <c r="I1362" s="200"/>
      <c r="J1362" s="156"/>
      <c r="K1362" s="201"/>
    </row>
    <row r="1363" spans="3:11">
      <c r="C1363" s="241"/>
      <c r="D1363" s="241"/>
      <c r="E1363" s="241"/>
      <c r="F1363" s="241"/>
      <c r="G1363" s="241"/>
      <c r="H1363" s="241"/>
      <c r="I1363" s="241"/>
      <c r="J1363" s="241"/>
      <c r="K1363" s="241"/>
    </row>
    <row r="1364" spans="3:11">
      <c r="C1364" s="19"/>
      <c r="D1364" s="237"/>
      <c r="E1364" s="237"/>
      <c r="F1364" s="237"/>
      <c r="G1364" s="237"/>
      <c r="H1364" s="237"/>
      <c r="I1364" s="237"/>
      <c r="J1364" s="237"/>
      <c r="K1364" s="237"/>
    </row>
    <row r="1365" spans="3:11">
      <c r="C1365" s="28"/>
      <c r="D1365" s="156"/>
      <c r="E1365" s="156"/>
      <c r="F1365" s="156"/>
      <c r="G1365" s="27"/>
      <c r="H1365" s="28"/>
      <c r="I1365" s="190"/>
      <c r="J1365" s="29"/>
      <c r="K1365" s="29"/>
    </row>
    <row r="1366" spans="3:11">
      <c r="C1366" s="28"/>
      <c r="D1366" s="156"/>
      <c r="E1366" s="156"/>
      <c r="F1366" s="156"/>
      <c r="G1366" s="27"/>
      <c r="H1366" s="28"/>
      <c r="I1366" s="190"/>
      <c r="J1366" s="29"/>
      <c r="K1366" s="29"/>
    </row>
    <row r="1367" spans="3:11">
      <c r="C1367" s="28"/>
      <c r="D1367" s="156"/>
      <c r="E1367" s="156"/>
      <c r="F1367" s="156"/>
      <c r="G1367" s="27"/>
      <c r="H1367" s="28"/>
      <c r="I1367" s="190"/>
      <c r="J1367" s="29"/>
      <c r="K1367" s="29"/>
    </row>
    <row r="1368" spans="3:11">
      <c r="C1368" s="28"/>
      <c r="D1368" s="156"/>
      <c r="E1368" s="156"/>
      <c r="F1368" s="156"/>
      <c r="G1368" s="27"/>
      <c r="H1368" s="28"/>
      <c r="I1368" s="190"/>
      <c r="J1368" s="29"/>
      <c r="K1368" s="29"/>
    </row>
    <row r="1369" spans="3:11">
      <c r="C1369" s="28"/>
      <c r="D1369" s="156"/>
      <c r="E1369" s="156"/>
      <c r="F1369" s="156"/>
      <c r="G1369" s="27"/>
      <c r="H1369" s="28"/>
      <c r="I1369" s="190"/>
      <c r="J1369" s="29"/>
      <c r="K1369" s="29"/>
    </row>
    <row r="1370" spans="3:11">
      <c r="C1370" s="28"/>
      <c r="D1370" s="156"/>
      <c r="E1370" s="156"/>
      <c r="F1370" s="156"/>
      <c r="G1370" s="27"/>
      <c r="H1370" s="28"/>
      <c r="I1370" s="190"/>
      <c r="J1370" s="29"/>
      <c r="K1370" s="29"/>
    </row>
    <row r="1371" spans="3:11">
      <c r="C1371" s="28"/>
      <c r="D1371" s="156"/>
      <c r="E1371" s="156"/>
      <c r="F1371" s="156"/>
      <c r="G1371" s="27"/>
      <c r="H1371" s="28"/>
      <c r="I1371" s="190"/>
      <c r="J1371" s="29"/>
      <c r="K1371" s="29"/>
    </row>
    <row r="1372" spans="3:11">
      <c r="C1372" s="17"/>
      <c r="D1372" s="160"/>
      <c r="E1372" s="160"/>
      <c r="F1372" s="160"/>
      <c r="G1372" s="160"/>
      <c r="H1372" s="160"/>
      <c r="I1372" s="160"/>
      <c r="J1372" s="160"/>
      <c r="K1372" s="42"/>
    </row>
    <row r="1373" spans="3:11">
      <c r="C1373" s="241"/>
      <c r="D1373" s="241"/>
      <c r="E1373" s="241"/>
      <c r="F1373" s="241"/>
      <c r="G1373" s="241"/>
      <c r="H1373" s="241"/>
      <c r="I1373" s="241"/>
      <c r="J1373" s="241"/>
      <c r="K1373" s="241"/>
    </row>
    <row r="1374" spans="3:11">
      <c r="C1374" s="19"/>
      <c r="D1374" s="237"/>
      <c r="E1374" s="237"/>
      <c r="F1374" s="237"/>
      <c r="G1374" s="237"/>
      <c r="H1374" s="237"/>
      <c r="I1374" s="237"/>
      <c r="J1374" s="237"/>
      <c r="K1374" s="237"/>
    </row>
    <row r="1375" spans="3:11">
      <c r="C1375" s="28"/>
      <c r="D1375" s="156"/>
      <c r="E1375" s="156"/>
      <c r="F1375" s="156"/>
      <c r="G1375" s="27"/>
      <c r="H1375" s="28"/>
      <c r="I1375" s="190"/>
      <c r="J1375" s="29"/>
      <c r="K1375" s="29"/>
    </row>
    <row r="1376" spans="3:11">
      <c r="C1376" s="28"/>
      <c r="D1376" s="156"/>
      <c r="E1376" s="156"/>
      <c r="F1376" s="156"/>
      <c r="G1376" s="27"/>
      <c r="H1376" s="28"/>
      <c r="I1376" s="190"/>
      <c r="J1376" s="29"/>
      <c r="K1376" s="29"/>
    </row>
    <row r="1377" spans="3:11">
      <c r="C1377" s="17"/>
      <c r="D1377" s="160"/>
      <c r="E1377" s="160"/>
      <c r="F1377" s="160"/>
      <c r="G1377" s="160"/>
      <c r="H1377" s="160"/>
      <c r="I1377" s="160"/>
      <c r="J1377" s="160"/>
      <c r="K1377" s="42"/>
    </row>
    <row r="1378" spans="3:11" ht="15" thickBot="1">
      <c r="C1378" s="238"/>
      <c r="D1378" s="239"/>
      <c r="E1378" s="239"/>
      <c r="F1378" s="239"/>
      <c r="G1378" s="239"/>
      <c r="H1378" s="239"/>
      <c r="I1378" s="239"/>
      <c r="J1378" s="239"/>
      <c r="K1378" s="240"/>
    </row>
    <row r="1379" spans="3:11">
      <c r="C1379" s="16"/>
      <c r="D1379" s="243"/>
      <c r="E1379" s="244"/>
      <c r="F1379" s="244"/>
      <c r="G1379" s="244"/>
      <c r="H1379" s="244"/>
      <c r="I1379" s="244"/>
      <c r="J1379" s="244"/>
      <c r="K1379" s="245"/>
    </row>
    <row r="1380" spans="3:11">
      <c r="C1380" s="43"/>
      <c r="D1380" s="126"/>
      <c r="E1380" s="126"/>
      <c r="F1380" s="126"/>
      <c r="G1380" s="44"/>
      <c r="H1380" s="43"/>
      <c r="I1380" s="46"/>
      <c r="J1380" s="45"/>
      <c r="K1380" s="45"/>
    </row>
    <row r="1381" spans="3:11">
      <c r="C1381" s="17"/>
      <c r="D1381" s="157"/>
      <c r="E1381" s="158"/>
      <c r="F1381" s="158"/>
      <c r="G1381" s="158"/>
      <c r="H1381" s="158"/>
      <c r="I1381" s="158"/>
      <c r="J1381" s="159"/>
      <c r="K1381" s="42"/>
    </row>
    <row r="1382" spans="3:11" ht="15" thickBot="1">
      <c r="C1382" s="238"/>
      <c r="D1382" s="239"/>
      <c r="E1382" s="239"/>
      <c r="F1382" s="239"/>
      <c r="G1382" s="239"/>
      <c r="H1382" s="239"/>
      <c r="I1382" s="239"/>
      <c r="J1382" s="239"/>
      <c r="K1382" s="240"/>
    </row>
    <row r="1383" spans="3:11" ht="15" thickBot="1">
      <c r="C1383" s="161"/>
      <c r="D1383" s="161"/>
      <c r="E1383" s="161"/>
      <c r="F1383" s="161"/>
      <c r="G1383" s="161"/>
      <c r="H1383" s="161"/>
      <c r="I1383" s="161"/>
      <c r="J1383" s="161"/>
      <c r="K1383" s="166"/>
    </row>
    <row r="1384" spans="3:11" ht="15" thickBot="1">
      <c r="C1384" s="126"/>
      <c r="D1384" s="126"/>
      <c r="E1384" s="126"/>
      <c r="F1384" s="126"/>
      <c r="G1384" s="162"/>
      <c r="H1384" s="163"/>
      <c r="I1384" s="164"/>
      <c r="J1384" s="165"/>
      <c r="K1384" s="167"/>
    </row>
    <row r="1385" spans="3:11" ht="15" thickBot="1">
      <c r="C1385" s="126"/>
      <c r="D1385" s="126"/>
      <c r="E1385" s="126"/>
      <c r="F1385" s="126"/>
      <c r="G1385" s="168"/>
      <c r="H1385" s="169"/>
      <c r="I1385" s="170"/>
      <c r="J1385" s="171"/>
      <c r="K1385" s="172"/>
    </row>
    <row r="1386" spans="3:11" ht="15" thickBot="1">
      <c r="C1386" s="126"/>
      <c r="D1386" s="126"/>
      <c r="E1386" s="126"/>
      <c r="F1386" s="126"/>
      <c r="G1386" s="126"/>
      <c r="H1386" s="126"/>
      <c r="I1386" s="126"/>
      <c r="J1386" s="126"/>
      <c r="K1386" s="173"/>
    </row>
    <row r="1387" spans="3:11">
      <c r="C1387" s="174"/>
      <c r="D1387" s="175"/>
      <c r="E1387" s="175"/>
      <c r="F1387" s="175"/>
      <c r="G1387" s="175"/>
      <c r="H1387" s="175"/>
      <c r="I1387" s="175"/>
      <c r="J1387" s="175"/>
      <c r="K1387" s="176"/>
    </row>
    <row r="1388" spans="3:11" ht="29.25" customHeight="1">
      <c r="C1388" s="223" t="s">
        <v>1667</v>
      </c>
      <c r="D1388" s="224"/>
      <c r="E1388" s="224"/>
      <c r="F1388" s="224"/>
      <c r="G1388" s="225"/>
      <c r="H1388" s="226" t="s">
        <v>1657</v>
      </c>
      <c r="I1388" s="227"/>
      <c r="J1388" s="228"/>
      <c r="K1388" s="177" t="s">
        <v>1658</v>
      </c>
    </row>
    <row r="1389" spans="3:11" ht="29.25" customHeight="1">
      <c r="C1389" s="223" t="s">
        <v>1668</v>
      </c>
      <c r="D1389" s="224"/>
      <c r="E1389" s="224"/>
      <c r="F1389" s="224"/>
      <c r="G1389" s="225"/>
      <c r="H1389" s="229" t="s">
        <v>1659</v>
      </c>
      <c r="I1389" s="230"/>
      <c r="J1389" s="178" t="s">
        <v>1660</v>
      </c>
      <c r="K1389" s="179" t="s">
        <v>1677</v>
      </c>
    </row>
    <row r="1390" spans="3:11" ht="29.25" customHeight="1">
      <c r="C1390" s="223" t="s">
        <v>1669</v>
      </c>
      <c r="D1390" s="224"/>
      <c r="E1390" s="224"/>
      <c r="F1390" s="224"/>
      <c r="G1390" s="225"/>
      <c r="H1390" s="231" t="s">
        <v>1661</v>
      </c>
      <c r="I1390" s="232"/>
      <c r="J1390" s="178" t="s">
        <v>1662</v>
      </c>
      <c r="K1390" s="179" t="s">
        <v>1677</v>
      </c>
    </row>
    <row r="1391" spans="3:11" ht="29.25" customHeight="1">
      <c r="C1391" s="180"/>
      <c r="D1391" s="173"/>
      <c r="E1391" s="181"/>
      <c r="F1391" s="181"/>
      <c r="G1391" s="182"/>
      <c r="H1391" s="226" t="s">
        <v>1663</v>
      </c>
      <c r="I1391" s="228"/>
      <c r="J1391" s="178" t="s">
        <v>1664</v>
      </c>
      <c r="K1391" s="179" t="s">
        <v>1677</v>
      </c>
    </row>
    <row r="1392" spans="3:11" ht="29.25" customHeight="1">
      <c r="C1392" s="183"/>
      <c r="D1392" s="205"/>
      <c r="E1392" s="205"/>
      <c r="F1392" s="205"/>
      <c r="G1392" s="184"/>
      <c r="H1392" s="229" t="s">
        <v>1665</v>
      </c>
      <c r="I1392" s="230"/>
      <c r="J1392" s="178" t="s">
        <v>1666</v>
      </c>
      <c r="K1392" s="179" t="s">
        <v>1677</v>
      </c>
    </row>
    <row r="1393" spans="3:11" ht="29.25" customHeight="1" thickBot="1">
      <c r="C1393" s="206"/>
      <c r="D1393" s="207"/>
      <c r="E1393" s="207"/>
      <c r="F1393" s="207"/>
      <c r="G1393" s="208"/>
      <c r="H1393" s="233" t="s">
        <v>1670</v>
      </c>
      <c r="I1393" s="234"/>
      <c r="J1393" s="209" t="s">
        <v>1660</v>
      </c>
      <c r="K1393" s="210" t="s">
        <v>1677</v>
      </c>
    </row>
    <row r="1394" spans="3:11" ht="15" thickBot="1"/>
    <row r="1395" spans="3:11" s="126" customFormat="1" ht="23.25" customHeight="1" thickBot="1">
      <c r="C1395" s="220" t="s">
        <v>1675</v>
      </c>
      <c r="D1395" s="221"/>
      <c r="E1395" s="221"/>
      <c r="F1395" s="221"/>
      <c r="G1395" s="221"/>
      <c r="H1395" s="221"/>
      <c r="I1395" s="222"/>
      <c r="J1395" s="211"/>
      <c r="K1395" s="212"/>
    </row>
  </sheetData>
  <mergeCells count="126">
    <mergeCell ref="I9:I10"/>
    <mergeCell ref="J9:J10"/>
    <mergeCell ref="K9:K10"/>
    <mergeCell ref="C11:K11"/>
    <mergeCell ref="C664:D664"/>
    <mergeCell ref="G670:J670"/>
    <mergeCell ref="C2:F2"/>
    <mergeCell ref="C4:K4"/>
    <mergeCell ref="C5:K5"/>
    <mergeCell ref="C6:K7"/>
    <mergeCell ref="C8:K8"/>
    <mergeCell ref="C9:C10"/>
    <mergeCell ref="D9:D10"/>
    <mergeCell ref="E9:F9"/>
    <mergeCell ref="G9:G10"/>
    <mergeCell ref="H9:H10"/>
    <mergeCell ref="H691:I691"/>
    <mergeCell ref="H692:I692"/>
    <mergeCell ref="H693:I693"/>
    <mergeCell ref="C695:I695"/>
    <mergeCell ref="D696:K696"/>
    <mergeCell ref="C712:K712"/>
    <mergeCell ref="G679:J679"/>
    <mergeCell ref="C688:G688"/>
    <mergeCell ref="H688:J688"/>
    <mergeCell ref="C689:G689"/>
    <mergeCell ref="H689:I689"/>
    <mergeCell ref="C690:G690"/>
    <mergeCell ref="H690:I690"/>
    <mergeCell ref="C739:K739"/>
    <mergeCell ref="D740:K740"/>
    <mergeCell ref="D741:K741"/>
    <mergeCell ref="D744:K744"/>
    <mergeCell ref="C765:K765"/>
    <mergeCell ref="D766:K766"/>
    <mergeCell ref="D713:K713"/>
    <mergeCell ref="C721:K721"/>
    <mergeCell ref="D722:K722"/>
    <mergeCell ref="D723:K723"/>
    <mergeCell ref="D728:K728"/>
    <mergeCell ref="D735:K735"/>
    <mergeCell ref="D817:K817"/>
    <mergeCell ref="D821:K821"/>
    <mergeCell ref="C828:K828"/>
    <mergeCell ref="D829:K829"/>
    <mergeCell ref="C868:K868"/>
    <mergeCell ref="D869:K869"/>
    <mergeCell ref="D773:K773"/>
    <mergeCell ref="D788:K788"/>
    <mergeCell ref="D795:K795"/>
    <mergeCell ref="C798:K798"/>
    <mergeCell ref="D799:K799"/>
    <mergeCell ref="C816:K816"/>
    <mergeCell ref="D951:K951"/>
    <mergeCell ref="D952:K952"/>
    <mergeCell ref="D966:K966"/>
    <mergeCell ref="D974:K974"/>
    <mergeCell ref="D996:K996"/>
    <mergeCell ref="D1036:K1036"/>
    <mergeCell ref="C880:K880"/>
    <mergeCell ref="D881:K881"/>
    <mergeCell ref="C924:K924"/>
    <mergeCell ref="D925:K925"/>
    <mergeCell ref="C934:K934"/>
    <mergeCell ref="D935:K935"/>
    <mergeCell ref="D1123:K1123"/>
    <mergeCell ref="D1145:K1145"/>
    <mergeCell ref="D1147:K1147"/>
    <mergeCell ref="C1151:K1151"/>
    <mergeCell ref="D1152:K1152"/>
    <mergeCell ref="D1153:K1153"/>
    <mergeCell ref="D1051:K1051"/>
    <mergeCell ref="D1087:K1087"/>
    <mergeCell ref="D1110:K1110"/>
    <mergeCell ref="D1117:K1117"/>
    <mergeCell ref="C1121:K1121"/>
    <mergeCell ref="D1122:K1122"/>
    <mergeCell ref="D1209:K1209"/>
    <mergeCell ref="D1221:K1221"/>
    <mergeCell ref="C1225:K1225"/>
    <mergeCell ref="D1226:K1226"/>
    <mergeCell ref="D1227:K1227"/>
    <mergeCell ref="D1235:K1235"/>
    <mergeCell ref="D1172:K1172"/>
    <mergeCell ref="D1180:K1180"/>
    <mergeCell ref="D1189:K1189"/>
    <mergeCell ref="D1200:K1200"/>
    <mergeCell ref="D1204:K1204"/>
    <mergeCell ref="D1206:K1206"/>
    <mergeCell ref="C1267:K1267"/>
    <mergeCell ref="D1268:K1268"/>
    <mergeCell ref="C1271:K1271"/>
    <mergeCell ref="C1274:K1274"/>
    <mergeCell ref="D1275:K1275"/>
    <mergeCell ref="D1276:K1276"/>
    <mergeCell ref="D1241:K1241"/>
    <mergeCell ref="D1247:K1247"/>
    <mergeCell ref="D1250:K1250"/>
    <mergeCell ref="D1253:K1253"/>
    <mergeCell ref="C1256:K1256"/>
    <mergeCell ref="D1257:K1257"/>
    <mergeCell ref="D1344:K1344"/>
    <mergeCell ref="D1349:K1349"/>
    <mergeCell ref="C1363:K1363"/>
    <mergeCell ref="D1364:K1364"/>
    <mergeCell ref="C1373:K1373"/>
    <mergeCell ref="D1374:K1374"/>
    <mergeCell ref="D1282:K1282"/>
    <mergeCell ref="D1297:K1297"/>
    <mergeCell ref="D1326:K1326"/>
    <mergeCell ref="D1328:K1328"/>
    <mergeCell ref="D1330:K1330"/>
    <mergeCell ref="D1337:K1337"/>
    <mergeCell ref="C1390:G1390"/>
    <mergeCell ref="H1390:I1390"/>
    <mergeCell ref="H1391:I1391"/>
    <mergeCell ref="H1392:I1392"/>
    <mergeCell ref="H1393:I1393"/>
    <mergeCell ref="C1395:I1395"/>
    <mergeCell ref="C1378:K1378"/>
    <mergeCell ref="D1379:K1379"/>
    <mergeCell ref="C1382:K1382"/>
    <mergeCell ref="C1388:G1388"/>
    <mergeCell ref="H1388:J1388"/>
    <mergeCell ref="C1389:G1389"/>
    <mergeCell ref="H1389:I1389"/>
  </mergeCells>
  <dataValidations disablePrompts="1" count="1">
    <dataValidation type="list" allowBlank="1" showInputMessage="1" showErrorMessage="1" sqref="G391:G408" xr:uid="{B6CCCEFC-DB26-4D5B-895A-D487C7905D28}">
      <formula1>$C$6:$C$215</formula1>
    </dataValidation>
  </dataValidations>
  <printOptions horizontalCentered="1"/>
  <pageMargins left="0.39370078740157483" right="0.39370078740157483" top="0.59055118110236227" bottom="0.59055118110236227" header="0.31496062992125984" footer="0.31496062992125984"/>
  <pageSetup paperSize="122" scale="18" orientation="portrait" r:id="rId1"/>
  <rowBreaks count="17" manualBreakCount="17">
    <brk id="48" min="1" max="11" man="1"/>
    <brk id="83" min="1" max="11" man="1"/>
    <brk id="117" min="1" max="11" man="1"/>
    <brk id="173" min="1" max="11" man="1"/>
    <brk id="231" min="1" max="11" man="1"/>
    <brk id="269" min="1" max="11" man="1"/>
    <brk id="311" min="1" max="11" man="1"/>
    <brk id="339" min="1" max="11" man="1"/>
    <brk id="375" min="1" max="11" man="1"/>
    <brk id="436" min="1" max="11" man="1"/>
    <brk id="474" min="1" max="11" man="1"/>
    <brk id="519" min="1" max="11" man="1"/>
    <brk id="570" min="1" max="11" man="1"/>
    <brk id="582" min="1" max="11" man="1"/>
    <brk id="618" min="1" max="11" man="1"/>
    <brk id="646" min="1" max="11" man="1"/>
    <brk id="668" min="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OFICIAL(ENTIDAD)</vt:lpstr>
      <vt:lpstr>PROPUESTA ECONOMICA(OFERENTE)</vt:lpstr>
      <vt:lpstr>'PRESUPUESTO OFICIAL(ENTIDAD)'!Área_de_impresión</vt:lpstr>
      <vt:lpstr>'PROPUESTA ECONOMICA(OFERENTE)'!Área_de_impresión</vt:lpstr>
      <vt:lpstr>'PRESUPUESTO OFICIAL(ENTIDAD)'!Títulos_a_imprimir</vt:lpstr>
      <vt:lpstr>'PROPUESTA ECONOMICA(OFERENTE)'!Títulos_a_imprimir</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Erwin william Duran Osorno</dc:creator>
  <cp:lastModifiedBy>Sleider Martínez</cp:lastModifiedBy>
  <dcterms:created xsi:type="dcterms:W3CDTF">2026-04-28T16:22:35Z</dcterms:created>
  <dcterms:modified xsi:type="dcterms:W3CDTF">2026-10-06T21:02:37Z</dcterms:modified>
</cp:coreProperties>
</file>