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mario\Downloads\COMBUSTIBLE\"/>
    </mc:Choice>
  </mc:AlternateContent>
  <xr:revisionPtr revIDLastSave="0" documentId="8_{13C17BBB-F4DB-40DC-9E9C-8B1866D2BFC0}" xr6:coauthVersionLast="47" xr6:coauthVersionMax="47" xr10:uidLastSave="{00000000-0000-0000-0000-000000000000}"/>
  <bookViews>
    <workbookView xWindow="-108" yWindow="-108" windowWidth="23256" windowHeight="12456" xr2:uid="{F7012C9C-9366-4C1C-A1D7-3613384AF29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" l="1"/>
  <c r="G10" i="1"/>
  <c r="I9" i="1"/>
  <c r="I8" i="1"/>
  <c r="I7" i="1"/>
  <c r="I10" i="1" l="1"/>
</calcChain>
</file>

<file path=xl/sharedStrings.xml><?xml version="1.0" encoding="utf-8"?>
<sst xmlns="http://schemas.openxmlformats.org/spreadsheetml/2006/main" count="17" uniqueCount="17">
  <si>
    <t xml:space="preserve">
ESTUDIO DE MERCADO CONSOLIDADO PARA DETERMINAR EL PRESUPUESTO 
Proceso  Gestión de Contratación y Convenios
Procedimiento Contratación</t>
  </si>
  <si>
    <t xml:space="preserve">
EN EL PRESENTE PROCESO DE CONTRTACIÓN 
Proceso  Gestión de Contratación y Convenios
Procedimiento Contratación</t>
  </si>
  <si>
    <t xml:space="preserve">ÍTEM </t>
  </si>
  <si>
    <t>DESCRIPCIÓN</t>
  </si>
  <si>
    <t>CANTIDAD</t>
  </si>
  <si>
    <t>UNIDAD DE MEDIDA</t>
  </si>
  <si>
    <t>VALOR UNITARIO BONO</t>
  </si>
  <si>
    <t>PROMEDIO</t>
  </si>
  <si>
    <t>Tarjeta y/o bono redimible y/o Canjeable (física) por combustible para el parque automotor del SENA A REGIONAL BOYACÁ</t>
  </si>
  <si>
    <t>UNIDAD</t>
  </si>
  <si>
    <t>VALOR IVA (  19  % SOBRE LA COMISIÓN)</t>
  </si>
  <si>
    <t>VALOR TOTAL (SUMAR LAS TRES CASILLAS)</t>
  </si>
  <si>
    <t>PLUXEE 
COLOMBIA SAS</t>
  </si>
  <si>
    <t>VALOR DE LA COMISIÓN: (INCLUYE COSTOS DE EMISION, ENVIÓ, TARIFA DE ADMINISTRACIÓN, Y DEMAS COSTOS Y/O GASTOS PARA ENTREGA EN SITIO)</t>
  </si>
  <si>
    <t>(% COMISIÓN)</t>
  </si>
  <si>
    <t>INCOMYL</t>
  </si>
  <si>
    <t>Objeto: Adquisición de bonos y/o tarjetas de combustible para el parque automotor y equipos utilizados en los procesos de formación del Centro Industrial de Mantenimiento y Manufactura del SENA Regional Boyacá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</si>
</sst>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7" x14ac:knownFonts="1">
    <font>
      <sz val="11"/>
      <color theme="1"/>
      <name val="Aptos Narrow"/>
      <family val="2"/>
      <scheme val="minor"/>
    </font>
    <font>
      <b/>
      <sz val="8"/>
      <color theme="1"/>
      <name val="Arial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6" fontId="0" fillId="0" borderId="0" xfId="0" applyNumberFormat="1"/>
    <xf numFmtId="0" fontId="2" fillId="0" borderId="0" xfId="0" applyFont="1"/>
    <xf numFmtId="0" fontId="3" fillId="0" borderId="4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6" fontId="2" fillId="0" borderId="4" xfId="0" applyNumberFormat="1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6" fontId="2" fillId="0" borderId="4" xfId="0" applyNumberFormat="1" applyFont="1" applyBorder="1" applyAlignment="1">
      <alignment horizontal="center" vertical="center" wrapText="1"/>
    </xf>
    <xf numFmtId="6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justify" vertical="justify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6" fontId="6" fillId="3" borderId="4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14F48-14A0-445B-AE83-BC887D79742D}">
  <dimension ref="B1:J10"/>
  <sheetViews>
    <sheetView tabSelected="1" workbookViewId="0">
      <selection activeCell="F17" sqref="F17"/>
    </sheetView>
  </sheetViews>
  <sheetFormatPr baseColWidth="10" defaultRowHeight="14.4" x14ac:dyDescent="0.3"/>
  <cols>
    <col min="3" max="3" width="62" customWidth="1"/>
    <col min="6" max="6" width="16.88671875" customWidth="1"/>
    <col min="7" max="7" width="20.6640625" customWidth="1"/>
    <col min="8" max="8" width="19.109375" customWidth="1"/>
    <col min="9" max="9" width="16.33203125" customWidth="1"/>
  </cols>
  <sheetData>
    <row r="1" spans="2:10" ht="14.4" customHeight="1" x14ac:dyDescent="0.3">
      <c r="C1" s="23" t="s">
        <v>0</v>
      </c>
      <c r="D1" s="24"/>
      <c r="E1" s="24"/>
      <c r="F1" s="24"/>
      <c r="G1" s="25"/>
      <c r="H1" s="3"/>
      <c r="I1" s="3"/>
    </row>
    <row r="2" spans="2:10" ht="14.4" customHeight="1" x14ac:dyDescent="0.3">
      <c r="C2" s="23" t="s">
        <v>1</v>
      </c>
      <c r="D2" s="24"/>
      <c r="E2" s="24"/>
      <c r="F2" s="24"/>
      <c r="G2" s="24"/>
      <c r="H2" s="25"/>
      <c r="I2" s="3"/>
    </row>
    <row r="3" spans="2:10" ht="48.6" customHeight="1" x14ac:dyDescent="0.3">
      <c r="C3" s="26" t="s">
        <v>16</v>
      </c>
      <c r="D3" s="27"/>
      <c r="E3" s="27"/>
      <c r="F3" s="27"/>
      <c r="G3" s="27"/>
      <c r="H3" s="27"/>
      <c r="I3" s="28"/>
    </row>
    <row r="4" spans="2:10" ht="14.4" customHeight="1" x14ac:dyDescent="0.3">
      <c r="C4" s="26"/>
      <c r="D4" s="27"/>
      <c r="E4" s="27"/>
      <c r="F4" s="27"/>
      <c r="G4" s="27"/>
      <c r="H4" s="28"/>
      <c r="I4" s="4"/>
    </row>
    <row r="5" spans="2:10" x14ac:dyDescent="0.3">
      <c r="C5" s="2"/>
      <c r="D5" s="2"/>
      <c r="E5" s="2"/>
      <c r="F5" s="2"/>
      <c r="G5" s="2"/>
      <c r="H5" s="2"/>
      <c r="I5" s="2"/>
    </row>
    <row r="6" spans="2:10" ht="28.8" x14ac:dyDescent="0.3">
      <c r="B6" s="14" t="s">
        <v>2</v>
      </c>
      <c r="C6" s="14" t="s">
        <v>3</v>
      </c>
      <c r="D6" s="14" t="s">
        <v>4</v>
      </c>
      <c r="E6" s="15" t="s">
        <v>5</v>
      </c>
      <c r="F6" s="15" t="s">
        <v>6</v>
      </c>
      <c r="G6" s="16" t="s">
        <v>12</v>
      </c>
      <c r="H6" s="16" t="s">
        <v>15</v>
      </c>
      <c r="I6" s="17" t="s">
        <v>7</v>
      </c>
    </row>
    <row r="7" spans="2:10" ht="28.8" x14ac:dyDescent="0.3">
      <c r="B7" s="10">
        <v>1</v>
      </c>
      <c r="C7" s="13" t="s">
        <v>8</v>
      </c>
      <c r="D7" s="8">
        <v>1</v>
      </c>
      <c r="E7" s="6" t="s">
        <v>9</v>
      </c>
      <c r="F7" s="7">
        <v>19959838</v>
      </c>
      <c r="G7" s="11">
        <v>18324387</v>
      </c>
      <c r="H7" s="11">
        <v>19461042</v>
      </c>
      <c r="I7" s="12">
        <f>+AVERAGE(G7,H7)</f>
        <v>18892714.5</v>
      </c>
    </row>
    <row r="8" spans="2:10" ht="43.2" x14ac:dyDescent="0.3">
      <c r="B8" s="10">
        <v>2</v>
      </c>
      <c r="C8" s="13" t="s">
        <v>13</v>
      </c>
      <c r="D8" s="20" t="s">
        <v>14</v>
      </c>
      <c r="E8" s="21"/>
      <c r="F8" s="22"/>
      <c r="G8" s="11">
        <v>1374329</v>
      </c>
      <c r="H8" s="9">
        <v>419157</v>
      </c>
      <c r="I8" s="12">
        <f t="shared" ref="I8:I9" si="0">+AVERAGE(G8,H8)</f>
        <v>896743</v>
      </c>
      <c r="J8" s="1"/>
    </row>
    <row r="9" spans="2:10" x14ac:dyDescent="0.3">
      <c r="B9" s="10">
        <v>3</v>
      </c>
      <c r="C9" s="13" t="s">
        <v>10</v>
      </c>
      <c r="D9" s="19"/>
      <c r="E9" s="19"/>
      <c r="F9" s="19"/>
      <c r="G9" s="12">
        <v>261123</v>
      </c>
      <c r="H9" s="9">
        <v>79640</v>
      </c>
      <c r="I9" s="12">
        <f t="shared" si="0"/>
        <v>170381.5</v>
      </c>
    </row>
    <row r="10" spans="2:10" x14ac:dyDescent="0.3">
      <c r="B10" s="5"/>
      <c r="C10" s="13" t="s">
        <v>11</v>
      </c>
      <c r="D10" s="19"/>
      <c r="E10" s="19"/>
      <c r="F10" s="19"/>
      <c r="G10" s="12">
        <f>SUM(G7:G9)</f>
        <v>19959839</v>
      </c>
      <c r="H10" s="12">
        <f>SUM(H7:H9)</f>
        <v>19959839</v>
      </c>
      <c r="I10" s="18">
        <f>+AVERAGE(G10,H10)</f>
        <v>19959839</v>
      </c>
    </row>
  </sheetData>
  <mergeCells count="7">
    <mergeCell ref="D10:F10"/>
    <mergeCell ref="D8:F8"/>
    <mergeCell ref="C1:G1"/>
    <mergeCell ref="C2:H2"/>
    <mergeCell ref="C4:H4"/>
    <mergeCell ref="D9:F9"/>
    <mergeCell ref="C3:I3"/>
  </mergeCells>
  <conditionalFormatting sqref="C1:C4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Yulieth Andrea Rincon Zea</dc:creator>
  <cp:lastModifiedBy>Francoal SAS</cp:lastModifiedBy>
  <dcterms:created xsi:type="dcterms:W3CDTF">2026-03-16T20:56:23Z</dcterms:created>
  <dcterms:modified xsi:type="dcterms:W3CDTF">2026-10-08T20:10:53Z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2026-03-16T20:59:19Z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770899b3-a9ff-4a64-b8cc-da7511e279ca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