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623"/>
  <workbookPr codeName="ThisWorkbook"/>
  <mc:AlternateContent xmlns:mc="http://schemas.openxmlformats.org/markup-compatibility/2006">
    <mc:Choice Requires="x15">
      <x15ac:absPath xmlns:x15ac="http://schemas.microsoft.com/office/spreadsheetml/2010/11/ac" url="C:\Users\fc30030la\Desktop\LP VIAS SANTANDER REGALÍAS\"/>
    </mc:Choice>
  </mc:AlternateContent>
  <xr:revisionPtr revIDLastSave="0" documentId="8_{CF21231A-D008-43A0-B6CC-B81AD539449D}" xr6:coauthVersionLast="47" xr6:coauthVersionMax="47" xr10:uidLastSave="{00000000-0000-0000-0000-000000000000}"/>
  <bookViews>
    <workbookView xWindow="-108" yWindow="-108" windowWidth="23256" windowHeight="12456" tabRatio="906"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(Entidad)'!$I$11:$I$38</definedName>
    <definedName name="_xlnm._FilterDatabase" localSheetId="1" hidden="1">'PROPUESTA ECONOMICA(Proponente)'!$I$11:$I$38</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PAGO'!$A$1:$Q$94</definedName>
    <definedName name="_xlnm.Print_Area" localSheetId="1">'PROPUESTA ECONOMICA(Proponente)'!$A$1:$M$56</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(Entidad)'!#REF!</definedName>
    <definedName name="solver_adj" localSheetId="1" hidden="1">'PROPUESTA ECONOMICA(Proponente)'!#REF!</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(Entidad)'!$K$49</definedName>
    <definedName name="solver_lhs1" localSheetId="1" hidden="1">'PROPUESTA ECONOMICA(Proponente)'!$K$49</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(Entidad)'!$K$49</definedName>
    <definedName name="solver_opt" localSheetId="1" hidden="1">'PROPUESTA ECONOMICA(Proponente)'!$K$49</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(Entidad)'!$K$50</definedName>
    <definedName name="solver_rhs1" localSheetId="1" hidden="1">'PROPUESTA ECONOMICA(Proponente)'!$K$50</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42" i="265" l="1"/>
  <c r="K43" i="265"/>
  <c r="K41" i="265"/>
  <c r="K35" i="265"/>
  <c r="K36" i="265"/>
  <c r="K34" i="265"/>
  <c r="K26" i="265"/>
  <c r="K27" i="265"/>
  <c r="K28" i="265"/>
  <c r="K29" i="265"/>
  <c r="K30" i="265"/>
  <c r="K31" i="265"/>
  <c r="K25" i="265"/>
  <c r="K22" i="265"/>
  <c r="K23" i="265" s="1"/>
  <c r="K19" i="265"/>
  <c r="K18" i="265"/>
  <c r="K20" i="265" s="1"/>
  <c r="K15" i="265"/>
  <c r="K14" i="265"/>
  <c r="K51" i="265"/>
  <c r="K37" i="265" l="1"/>
  <c r="K32" i="265"/>
  <c r="K16" i="265"/>
  <c r="K38" i="265" l="1"/>
  <c r="K44" i="265" s="1"/>
</calcChain>
</file>

<file path=xl/sharedStrings.xml><?xml version="1.0" encoding="utf-8"?>
<sst xmlns="http://schemas.openxmlformats.org/spreadsheetml/2006/main" count="279" uniqueCount="142">
  <si>
    <t>Formulario 1 - Propuesta económica  - Documento tipo de licitación de obra pública de infraestructura de transporte - versión 4</t>
  </si>
  <si>
    <t>Código</t>
  </si>
  <si>
    <t>CCE-EICP-FM-14</t>
  </si>
  <si>
    <t>Versión</t>
  </si>
  <si>
    <t>FORMULARIO 1</t>
  </si>
  <si>
    <t>PRESUPUESTO OFICIAL</t>
  </si>
  <si>
    <r>
      <t>[La entidad puede utilizar este formulario de detalle del</t>
    </r>
    <r>
      <rPr>
        <b/>
        <u/>
        <sz val="11"/>
        <rFont val="Arial"/>
        <family val="2"/>
      </rPr>
      <t xml:space="preserve"> presupuesto oficial</t>
    </r>
    <r>
      <rPr>
        <sz val="11"/>
        <rFont val="Arial"/>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</si>
  <si>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</si>
  <si>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</si>
  <si>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</si>
  <si>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</si>
  <si>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</si>
  <si>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</si>
  <si>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</si>
  <si>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VALOR UNITARIO</t>
  </si>
  <si>
    <t xml:space="preserve">VALOR TOTAL                                </t>
  </si>
  <si>
    <t>GENERAL</t>
  </si>
  <si>
    <t>PARTICULAR</t>
  </si>
  <si>
    <t>Subtotal</t>
  </si>
  <si>
    <t xml:space="preserve">SUBTOTAL OBRAS </t>
  </si>
  <si>
    <t>SUBTOTAL OBRAS (INCLUYE IVA)</t>
  </si>
  <si>
    <t>VALOR TOTAL</t>
  </si>
  <si>
    <r>
      <rPr>
        <b/>
        <sz val="11"/>
        <rFont val="Arial"/>
        <family val="2"/>
      </rPr>
      <t xml:space="preserve">NOTA 1: </t>
    </r>
    <r>
      <rPr>
        <sz val="11"/>
        <rFont val="Arial"/>
        <family val="2"/>
      </rPr>
      <t xml:space="preserve"> Se debe tener en cuenta que el PRECIO UNITARIO incluye el valor de A.I.U. </t>
    </r>
  </si>
  <si>
    <t>DESCRIPCION</t>
  </si>
  <si>
    <t>PORCENTAJE</t>
  </si>
  <si>
    <t>ADMINISTRACIÓN</t>
  </si>
  <si>
    <t>A=</t>
  </si>
  <si>
    <r>
      <rPr>
        <b/>
        <sz val="11"/>
        <rFont val="Arial"/>
        <family val="2"/>
      </rPr>
      <t>NOTA 3:</t>
    </r>
    <r>
      <rPr>
        <sz val="11"/>
        <rFont val="Arial"/>
        <family val="2"/>
      </rPr>
      <t xml:space="preserve"> El A.I.U y su discriminación deben estar en porcentaje (%). </t>
    </r>
  </si>
  <si>
    <t xml:space="preserve">IMPREVISTO
</t>
  </si>
  <si>
    <t>I=</t>
  </si>
  <si>
    <t xml:space="preserve">UTILIDAD
</t>
  </si>
  <si>
    <t>U=</t>
  </si>
  <si>
    <t>TOTAL A.I.U</t>
  </si>
  <si>
    <t>A.I.U.=</t>
  </si>
  <si>
    <t>PROPUESTA ECONÓMICA</t>
  </si>
  <si>
    <r>
      <t xml:space="preserve">[La entidad puede utilizar este formulario de presentación de </t>
    </r>
    <r>
      <rPr>
        <b/>
        <u/>
        <sz val="11"/>
        <rFont val="Arial"/>
        <family val="2"/>
      </rPr>
      <t>propuesta económica</t>
    </r>
    <r>
      <rPr>
        <sz val="11"/>
        <rFont val="Arial"/>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</si>
  <si>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</si>
  <si>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</si>
  <si>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 xml:space="preserve">	Firma del Proponente o de su Representante Legal</t>
  </si>
  <si>
    <t>[La entidad podrá utilizar este formato para la presentación de los análisis de precios unitarios del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</si>
  <si>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</si>
  <si>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</si>
  <si>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</si>
  <si>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</si>
  <si>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</si>
  <si>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</si>
  <si>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</si>
  <si>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</si>
  <si>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</si>
  <si>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</si>
  <si>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</si>
  <si>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</si>
  <si>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</si>
  <si>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</si>
  <si>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</si>
  <si>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</si>
  <si>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</si>
  <si>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</si>
  <si>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</si>
  <si>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</si>
  <si>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</si>
  <si>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</si>
  <si>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</si>
  <si>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</si>
  <si>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</si>
  <si>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</si>
  <si>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</si>
  <si>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</si>
  <si>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</si>
  <si>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</si>
  <si>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</si>
  <si>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</si>
  <si>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</si>
  <si>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</si>
  <si>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</si>
  <si>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</si>
  <si>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</si>
  <si>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</si>
  <si>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</si>
  <si>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</si>
  <si>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</si>
  <si>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</si>
  <si>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</si>
  <si>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</si>
  <si>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</si>
  <si>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</si>
  <si>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</si>
  <si>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</si>
  <si>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</si>
  <si>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</si>
  <si>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</si>
  <si>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</si>
  <si>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</si>
  <si>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</si>
  <si>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PRELIMINARES</t>
  </si>
  <si>
    <t>CAPAS GRANULARES</t>
  </si>
  <si>
    <t>PAVIMENTACION EN CONCRETO  HIDRAULICO</t>
  </si>
  <si>
    <t>CONSTRUCCION DE OBRAS DE DRENAJE</t>
  </si>
  <si>
    <t>SEÑALIZACION DEFINITIVA</t>
  </si>
  <si>
    <t>600.1.1</t>
  </si>
  <si>
    <t>600-22</t>
  </si>
  <si>
    <t>201-22</t>
  </si>
  <si>
    <t>Excavaciones varias sin clasificar, incluye retiro</t>
  </si>
  <si>
    <t>Demolicion de estrucuturas</t>
  </si>
  <si>
    <t>M3</t>
  </si>
  <si>
    <t>330-22</t>
  </si>
  <si>
    <t>230-22</t>
  </si>
  <si>
    <t>330.2.1</t>
  </si>
  <si>
    <t>Base granular clase B</t>
  </si>
  <si>
    <t>Mejoramiento de la subrasante (afirmado)</t>
  </si>
  <si>
    <t>Placa de pavimento en concreto hidráulico MR2 (40kg/cm2)</t>
  </si>
  <si>
    <t xml:space="preserve">Concreto Clase D (21 MPA) obras de drenaje </t>
  </si>
  <si>
    <t>Relleno para estructuras con suelo</t>
  </si>
  <si>
    <t xml:space="preserve">Acero de refuerzo  fy=4200 MPa </t>
  </si>
  <si>
    <t>KG</t>
  </si>
  <si>
    <t xml:space="preserve">Tubería de concreto reforzado 21 Mpa, clase II de 900 mm de diámetro interior </t>
  </si>
  <si>
    <t>M</t>
  </si>
  <si>
    <t>Concreto Clase F (14 MPA)  Solado</t>
  </si>
  <si>
    <t>Cuneta de Concreto 21 Mpa Vaciada In Situ; no incluye la conformacion de la superficie de apoyo</t>
  </si>
  <si>
    <t>630-22</t>
  </si>
  <si>
    <t>610-22</t>
  </si>
  <si>
    <t>640-22</t>
  </si>
  <si>
    <t>661-22</t>
  </si>
  <si>
    <t>671-22</t>
  </si>
  <si>
    <t>630.1.4.1</t>
  </si>
  <si>
    <t>630.1.6</t>
  </si>
  <si>
    <t>500-22</t>
  </si>
  <si>
    <t>500,1,2</t>
  </si>
  <si>
    <t>UND</t>
  </si>
  <si>
    <t xml:space="preserve">Linea de demarcacion con pintura en frio </t>
  </si>
  <si>
    <t>Tacha Reflectiva  tipo E</t>
  </si>
  <si>
    <t>710-22</t>
  </si>
  <si>
    <t>700-22</t>
  </si>
  <si>
    <t>701-22</t>
  </si>
  <si>
    <t>PLAN DE MANEJO AMBIENTAL</t>
  </si>
  <si>
    <t>PLAN DE MANEJO DE TRANSITO</t>
  </si>
  <si>
    <t>CARACTERIZACION VIAL</t>
  </si>
  <si>
    <t>KM</t>
  </si>
  <si>
    <t>Señal vertical de tránsito tipo SP y SR dimensiones (60,75,90 o 120) con lamina retroflectiva tipo II</t>
  </si>
  <si>
    <r>
      <rPr>
        <b/>
        <sz val="12"/>
        <rFont val="Arial"/>
        <family val="2"/>
      </rPr>
      <t xml:space="preserve">NOTA 1: </t>
    </r>
    <r>
      <rPr>
        <sz val="12"/>
        <rFont val="Arial"/>
        <family val="2"/>
      </rPr>
      <t xml:space="preserve"> Se debe tener en cuenta que el PRECIO UNITARIO incluye el valor de A.I.U. </t>
    </r>
  </si>
  <si>
    <r>
      <rPr>
        <b/>
        <sz val="12"/>
        <rFont val="Arial"/>
        <family val="2"/>
      </rPr>
      <t>NOTA 2</t>
    </r>
    <r>
      <rPr>
        <sz val="12"/>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</si>
  <si>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r>
      <rPr>
        <b/>
        <sz val="12"/>
        <rFont val="Arial"/>
        <family val="2"/>
      </rPr>
      <t>NOTA 3:</t>
    </r>
    <r>
      <rPr>
        <sz val="12"/>
        <rFont val="Arial"/>
        <family val="2"/>
      </rPr>
      <t xml:space="preserve"> El A.I.U y su discriminación deben estar en porcentaje (%).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</si>
</sst>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5">
    <numFmt numFmtId="42" formatCode="_-&quot;$&quot;\ * #,##0_-;\-&quot;$&quot;\ * #,##0_-;_-&quot;$&quot;\ * &quot;-&quot;_-;_-@_-"/>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_-* #,##0\ _P_t_s_-;\-* #,##0\ _P_t_s_-;_-* &quot;-&quot;??\ _P_t_s_-;_-@_-"/>
    <numFmt numFmtId="192" formatCode="0.00%;\-0.00%;&quot;&quot;"/>
    <numFmt numFmtId="193" formatCode="&quot;$&quot;#,##0\ ;\(&quot;$&quot;#,##0\)"/>
    <numFmt numFmtId="194" formatCode="\(0%\)"/>
    <numFmt numFmtId="195" formatCode=";;"/>
    <numFmt numFmtId="196" formatCode="d\ \d\e\ mmmm\ \d\e\ yyyy"/>
    <numFmt numFmtId="197" formatCode="0%;\-0%;&quot;&quot;"/>
    <numFmt numFmtId="198" formatCode="#0&quot;.&quot;000&quot;´&quot;000&quot;.&quot;000"/>
    <numFmt numFmtId="199" formatCode="##0&quot;.&quot;000"/>
    <numFmt numFmtId="200" formatCode="##0&quot;´&quot;000&quot;.&quot;000"/>
    <numFmt numFmtId="201" formatCode="_(&quot;$&quot;\ * #,##0_);_(&quot;$&quot;\ * \(#,##0\);_(&quot;$&quot;\ * &quot;-&quot;??_);_(@_)"/>
    <numFmt numFmtId="202" formatCode="#0&quot;.&quot;"/>
    <numFmt numFmtId="203" formatCode="0.0%;\-0.0%;&quot;&quot;"/>
    <numFmt numFmtId="204" formatCode="&quot;$&quot;\ #,##0_);\(&quot;$&quot;\ #,##0\)"/>
    <numFmt numFmtId="205" formatCode="&quot;$&quot;\ #,##0"/>
    <numFmt numFmtId="206" formatCode="_-[$$-240A]* #,##0_-;\-[$$-240A]* #,##0_-;_-[$$-240A]* &quot;-&quot;??_-;_-@_-"/>
  </numFmts>
  <fonts count="61">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ont>
    <font>
      <u/>
      <sz val="10"/>
      <color indexed="12"/>
      <name val="Arial"/>
      <family val="2"/>
    </font>
    <font>
      <b/>
      <sz val="11"/>
      <name val="Arial Narrow"/>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sz val="9"/>
      <name val="Arial"/>
      <family val="2"/>
    </font>
    <font>
      <b/>
      <sz val="8"/>
      <name val="Arial"/>
      <family val="2"/>
      <charset val="1"/>
    </font>
    <font>
      <sz val="8"/>
      <name val="Arial"/>
      <family val="2"/>
      <charset val="1"/>
    </font>
    <font>
      <b/>
      <u/>
      <sz val="11"/>
      <name val="Arial"/>
      <family val="2"/>
    </font>
    <font>
      <sz val="10"/>
      <name val="Arial"/>
      <family val="2"/>
    </font>
    <font>
      <sz val="12"/>
      <name val="Arial"/>
      <family val="2"/>
    </font>
    <font>
      <sz val="12"/>
      <color theme="1"/>
      <name val="Arial"/>
      <family val="2"/>
    </font>
    <font>
      <b/>
      <sz val="12"/>
      <name val="Arial"/>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8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medium">
        <color indexed="64"/>
      </left>
      <right style="double">
        <color indexed="64"/>
      </right>
      <top/>
      <bottom/>
      <diagonal/>
    </border>
    <border>
      <left style="double">
        <color indexed="64"/>
      </left>
      <right style="medium">
        <color indexed="64"/>
      </right>
      <top/>
      <bottom/>
      <diagonal/>
    </border>
  </borders>
  <cellStyleXfs count="258">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9">
      <alignment horizontal="right"/>
    </xf>
    <xf numFmtId="188" fontId="6" fillId="0" borderId="49">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9">
      <alignment horizontal="right"/>
    </xf>
    <xf numFmtId="191" fontId="4" fillId="0" borderId="0">
      <protection locked="0"/>
    </xf>
    <xf numFmtId="3" fontId="33" fillId="0" borderId="0" applyFont="0" applyFill="0" applyBorder="0" applyAlignment="0" applyProtection="0"/>
    <xf numFmtId="192" fontId="4" fillId="0" borderId="0">
      <protection locked="0"/>
    </xf>
    <xf numFmtId="193" fontId="33" fillId="0" borderId="0" applyFont="0" applyFill="0" applyBorder="0" applyAlignment="0" applyProtection="0"/>
    <xf numFmtId="194"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6" fontId="4" fillId="0" borderId="0">
      <protection locked="0"/>
    </xf>
    <xf numFmtId="0" fontId="35" fillId="0" borderId="0" applyNumberFormat="0" applyFill="0" applyBorder="0" applyAlignment="0" applyProtection="0"/>
    <xf numFmtId="0" fontId="36" fillId="0" borderId="0" applyNumberFormat="0" applyFill="0" applyBorder="0" applyAlignment="0" applyProtection="0"/>
    <xf numFmtId="197" fontId="4" fillId="0" borderId="0">
      <protection locked="0"/>
    </xf>
    <xf numFmtId="197" fontId="4" fillId="0" borderId="0">
      <protection locked="0"/>
    </xf>
    <xf numFmtId="0" fontId="16" fillId="3" borderId="0" applyNumberFormat="0" applyBorder="0" applyAlignment="0" applyProtection="0"/>
    <xf numFmtId="198" fontId="6" fillId="0" borderId="0">
      <alignment horizontal="right"/>
    </xf>
    <xf numFmtId="198" fontId="6" fillId="0" borderId="0">
      <alignment horizontal="right"/>
    </xf>
    <xf numFmtId="198" fontId="6" fillId="0" borderId="0">
      <alignment horizontal="right"/>
    </xf>
    <xf numFmtId="199" fontId="6" fillId="0" borderId="0" applyFont="0" applyFill="0" applyBorder="0" applyAlignment="0">
      <alignment horizontal="center"/>
    </xf>
    <xf numFmtId="199"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200" fontId="6" fillId="0" borderId="0">
      <alignment horizontal="right"/>
    </xf>
    <xf numFmtId="200" fontId="6" fillId="0" borderId="0">
      <alignment horizontal="right"/>
    </xf>
    <xf numFmtId="200" fontId="6" fillId="0" borderId="0">
      <alignment horizontal="right"/>
    </xf>
    <xf numFmtId="201" fontId="4" fillId="0" borderId="0" applyFont="0" applyFill="0" applyBorder="0" applyAlignment="0" applyProtection="0"/>
    <xf numFmtId="201" fontId="4" fillId="0" borderId="0" applyFont="0" applyFill="0" applyBorder="0" applyAlignment="0" applyProtection="0"/>
    <xf numFmtId="165" fontId="4" fillId="0" borderId="0" applyFont="0" applyFill="0" applyBorder="0" applyAlignment="0" applyProtection="0"/>
    <xf numFmtId="168"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165" fontId="4" fillId="0" borderId="0" applyFont="0" applyFill="0" applyBorder="0" applyAlignment="0" applyProtection="0"/>
    <xf numFmtId="168" fontId="8" fillId="0" borderId="0" applyFont="0" applyFill="0" applyBorder="0" applyAlignment="0" applyProtection="0"/>
    <xf numFmtId="193" fontId="38" fillId="0" borderId="0" applyFont="0" applyFill="0" applyBorder="0" applyAlignment="0" applyProtection="0"/>
    <xf numFmtId="0" fontId="17" fillId="22" borderId="0" applyNumberFormat="0" applyBorder="0" applyAlignment="0" applyProtection="0"/>
    <xf numFmtId="202" fontId="6" fillId="0" borderId="0" applyFont="0" applyFill="0" applyBorder="0" applyAlignment="0">
      <alignment horizontal="center"/>
    </xf>
    <xf numFmtId="202" fontId="6" fillId="0" borderId="0" applyFont="0" applyFill="0" applyBorder="0" applyAlignment="0">
      <alignment horizontal="center"/>
    </xf>
    <xf numFmtId="0" fontId="4" fillId="0" borderId="0"/>
    <xf numFmtId="0" fontId="4" fillId="0" borderId="0"/>
    <xf numFmtId="0" fontId="37" fillId="0" borderId="0"/>
    <xf numFmtId="0" fontId="1" fillId="0" borderId="0"/>
    <xf numFmtId="0" fontId="37" fillId="0" borderId="0"/>
    <xf numFmtId="0" fontId="4" fillId="0" borderId="0"/>
    <xf numFmtId="0" fontId="4" fillId="0" borderId="0"/>
    <xf numFmtId="0" fontId="4" fillId="0" borderId="0"/>
    <xf numFmtId="0" fontId="4" fillId="0" borderId="0"/>
    <xf numFmtId="0" fontId="39" fillId="0" borderId="0"/>
    <xf numFmtId="0" fontId="4" fillId="0" borderId="0"/>
    <xf numFmtId="0" fontId="4" fillId="23" borderId="5" applyNumberFormat="0" applyFont="0" applyAlignment="0" applyProtection="0"/>
    <xf numFmtId="203"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7" fillId="0" borderId="0" applyFont="0" applyFill="0" applyBorder="0" applyAlignment="0" applyProtection="0"/>
    <xf numFmtId="0" fontId="40"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7" fontId="4" fillId="0" borderId="54">
      <protection locked="0"/>
    </xf>
    <xf numFmtId="0" fontId="44" fillId="0" borderId="0"/>
    <xf numFmtId="0" fontId="45" fillId="0" borderId="0" applyNumberFormat="0" applyFill="0" applyBorder="0" applyAlignment="0" applyProtection="0">
      <alignment vertical="top"/>
      <protection locked="0"/>
    </xf>
    <xf numFmtId="42" fontId="57" fillId="0" borderId="0" applyFont="0" applyFill="0" applyBorder="0" applyAlignment="0" applyProtection="0"/>
  </cellStyleXfs>
  <cellXfs count="470">
    <xf numFmtId="0" fontId="0" fillId="0" borderId="0" xfId="0"/>
    <xf numFmtId="0" fontId="29" fillId="0" borderId="0" xfId="89" applyFont="1"/>
    <xf numFmtId="0" fontId="29" fillId="0" borderId="0" xfId="89" applyFont="1" applyAlignment="1">
      <alignment horizontal="center"/>
    </xf>
    <xf numFmtId="0" fontId="31" fillId="0" borderId="0" xfId="90" applyFont="1"/>
    <xf numFmtId="0" fontId="30" fillId="0" borderId="0" xfId="90" applyFont="1"/>
    <xf numFmtId="0" fontId="32" fillId="0" borderId="0" xfId="89" applyFont="1"/>
    <xf numFmtId="0" fontId="32" fillId="0" borderId="0" xfId="89" applyFont="1" applyAlignment="1">
      <alignment horizontal="center"/>
    </xf>
    <xf numFmtId="0" fontId="32" fillId="0" borderId="38" xfId="89" applyFont="1" applyBorder="1"/>
    <xf numFmtId="0" fontId="32" fillId="0" borderId="39" xfId="89" applyFont="1" applyBorder="1"/>
    <xf numFmtId="0" fontId="32" fillId="0" borderId="36" xfId="89" applyFont="1" applyBorder="1"/>
    <xf numFmtId="0" fontId="32" fillId="0" borderId="37" xfId="89" applyFont="1" applyBorder="1"/>
    <xf numFmtId="0" fontId="32" fillId="0" borderId="0" xfId="90" applyFont="1"/>
    <xf numFmtId="0" fontId="32" fillId="0" borderId="36" xfId="90" applyFont="1" applyBorder="1"/>
    <xf numFmtId="0" fontId="32" fillId="0" borderId="37" xfId="90" applyFont="1" applyBorder="1"/>
    <xf numFmtId="182" fontId="32" fillId="0" borderId="37" xfId="90" applyNumberFormat="1" applyFont="1" applyBorder="1"/>
    <xf numFmtId="184" fontId="32" fillId="0" borderId="37" xfId="90" applyNumberFormat="1" applyFont="1" applyBorder="1"/>
    <xf numFmtId="0" fontId="30" fillId="0" borderId="0" xfId="0" applyFont="1"/>
    <xf numFmtId="0" fontId="32" fillId="25" borderId="0" xfId="89" applyFont="1" applyFill="1"/>
    <xf numFmtId="0" fontId="29" fillId="25" borderId="0" xfId="89" applyFont="1" applyFill="1"/>
    <xf numFmtId="0" fontId="32" fillId="25" borderId="37" xfId="89" applyFont="1" applyFill="1" applyBorder="1"/>
    <xf numFmtId="0" fontId="46" fillId="0" borderId="0" xfId="89" applyFont="1"/>
    <xf numFmtId="0" fontId="30" fillId="0" borderId="38" xfId="0" applyFont="1" applyBorder="1"/>
    <xf numFmtId="0" fontId="30" fillId="0" borderId="81" xfId="0" applyFont="1" applyBorder="1"/>
    <xf numFmtId="0" fontId="30" fillId="0" borderId="36" xfId="0" applyFont="1" applyBorder="1"/>
    <xf numFmtId="0" fontId="30" fillId="0" borderId="37" xfId="0" applyFont="1" applyBorder="1"/>
    <xf numFmtId="0" fontId="32" fillId="0" borderId="37" xfId="0" applyFont="1" applyBorder="1" applyAlignment="1">
      <alignment horizontal="center" wrapText="1"/>
    </xf>
    <xf numFmtId="0" fontId="43" fillId="0" borderId="37" xfId="255" applyFont="1" applyBorder="1" applyAlignment="1">
      <alignment horizontal="center" vertical="center"/>
    </xf>
    <xf numFmtId="0" fontId="43" fillId="0" borderId="37" xfId="0" applyFont="1" applyBorder="1" applyAlignment="1">
      <alignment horizontal="center" vertical="center"/>
    </xf>
    <xf numFmtId="0" fontId="43" fillId="0" borderId="37" xfId="0" applyFont="1" applyBorder="1" applyAlignment="1">
      <alignment vertical="center"/>
    </xf>
    <xf numFmtId="1" fontId="43" fillId="0" borderId="37" xfId="0" applyNumberFormat="1" applyFont="1" applyBorder="1" applyAlignment="1">
      <alignment horizontal="center" vertical="center"/>
    </xf>
    <xf numFmtId="0" fontId="43" fillId="0" borderId="37" xfId="0" applyFont="1" applyBorder="1" applyAlignment="1">
      <alignment horizontal="center"/>
    </xf>
    <xf numFmtId="0" fontId="42" fillId="0" borderId="37" xfId="0" applyFont="1" applyBorder="1" applyAlignment="1" applyProtection="1">
      <alignment horizontal="center"/>
      <protection locked="0"/>
    </xf>
    <xf numFmtId="0" fontId="42" fillId="0" borderId="37" xfId="0" applyFont="1" applyBorder="1" applyAlignment="1">
      <alignment horizontal="center" vertical="center"/>
    </xf>
    <xf numFmtId="4" fontId="30" fillId="0" borderId="37" xfId="0" applyNumberFormat="1" applyFont="1" applyBorder="1" applyAlignment="1">
      <alignment horizontal="center" vertical="center"/>
    </xf>
    <xf numFmtId="0" fontId="42" fillId="0" borderId="37" xfId="0" applyFont="1" applyBorder="1" applyAlignment="1">
      <alignment horizontal="left" vertical="center"/>
    </xf>
    <xf numFmtId="0" fontId="42" fillId="0" borderId="37" xfId="0" applyFont="1" applyBorder="1" applyAlignment="1">
      <alignment horizontal="center"/>
    </xf>
    <xf numFmtId="173" fontId="30" fillId="0" borderId="37" xfId="34" applyFont="1" applyFill="1" applyBorder="1"/>
    <xf numFmtId="173" fontId="30" fillId="0" borderId="37" xfId="0" applyNumberFormat="1" applyFont="1" applyBorder="1"/>
    <xf numFmtId="0" fontId="42" fillId="0" borderId="37" xfId="0" applyFont="1" applyBorder="1" applyAlignment="1">
      <alignment horizontal="center" wrapText="1"/>
    </xf>
    <xf numFmtId="173" fontId="30" fillId="0" borderId="37" xfId="34" applyFont="1" applyFill="1" applyBorder="1" applyAlignment="1">
      <alignment horizontal="center" wrapText="1"/>
    </xf>
    <xf numFmtId="166" fontId="30" fillId="0" borderId="37" xfId="0" applyNumberFormat="1" applyFont="1" applyBorder="1"/>
    <xf numFmtId="43" fontId="30" fillId="0" borderId="37" xfId="34" applyNumberFormat="1" applyFont="1" applyFill="1" applyBorder="1"/>
    <xf numFmtId="43" fontId="30" fillId="0" borderId="37" xfId="0" applyNumberFormat="1" applyFont="1" applyBorder="1"/>
    <xf numFmtId="0" fontId="31" fillId="0" borderId="37" xfId="0" applyFont="1" applyBorder="1"/>
    <xf numFmtId="0" fontId="30" fillId="0" borderId="37" xfId="0" applyFont="1" applyBorder="1" applyAlignment="1">
      <alignment horizontal="center"/>
    </xf>
    <xf numFmtId="0" fontId="41" fillId="0" borderId="37" xfId="0" applyFont="1" applyBorder="1" applyAlignment="1">
      <alignment wrapText="1"/>
    </xf>
    <xf numFmtId="0" fontId="32" fillId="0" borderId="37" xfId="0" applyFont="1" applyBorder="1" applyAlignment="1">
      <alignment horizontal="right"/>
    </xf>
    <xf numFmtId="0" fontId="30" fillId="0" borderId="82" xfId="0" applyFont="1" applyBorder="1"/>
    <xf numFmtId="0" fontId="30" fillId="0" borderId="83" xfId="0" applyFont="1" applyBorder="1"/>
    <xf numFmtId="0" fontId="30" fillId="0" borderId="84" xfId="0" applyFont="1" applyBorder="1"/>
    <xf numFmtId="0" fontId="49" fillId="0" borderId="0" xfId="0" applyFont="1"/>
    <xf numFmtId="0" fontId="49" fillId="0" borderId="63" xfId="0" applyFont="1" applyBorder="1" applyAlignment="1">
      <alignment horizontal="center"/>
    </xf>
    <xf numFmtId="0" fontId="51" fillId="0" borderId="55" xfId="0" applyFont="1" applyBorder="1" applyAlignment="1">
      <alignment horizontal="center"/>
    </xf>
    <xf numFmtId="0" fontId="49" fillId="0" borderId="55" xfId="0" applyFont="1" applyBorder="1" applyAlignment="1">
      <alignment vertical="center"/>
    </xf>
    <xf numFmtId="0" fontId="49" fillId="0" borderId="74" xfId="0" applyFont="1" applyBorder="1" applyAlignment="1">
      <alignment vertical="center"/>
    </xf>
    <xf numFmtId="0" fontId="49" fillId="0" borderId="60" xfId="0" applyFont="1" applyBorder="1" applyAlignment="1">
      <alignment horizontal="center"/>
    </xf>
    <xf numFmtId="0" fontId="51" fillId="0" borderId="59" xfId="0" applyFont="1" applyBorder="1" applyAlignment="1">
      <alignment horizontal="center"/>
    </xf>
    <xf numFmtId="0" fontId="49" fillId="0" borderId="59" xfId="0" applyFont="1" applyBorder="1" applyAlignment="1">
      <alignment horizontal="right" vertical="center"/>
    </xf>
    <xf numFmtId="0" fontId="49" fillId="0" borderId="29" xfId="0" applyFont="1" applyBorder="1" applyAlignment="1">
      <alignment horizontal="center" vertical="center"/>
    </xf>
    <xf numFmtId="0" fontId="49" fillId="0" borderId="35" xfId="0" applyFont="1" applyBorder="1" applyAlignment="1">
      <alignment horizontal="center" vertical="center"/>
    </xf>
    <xf numFmtId="0" fontId="49" fillId="0" borderId="11" xfId="0" applyFont="1" applyBorder="1" applyAlignment="1">
      <alignment horizontal="center"/>
    </xf>
    <xf numFmtId="0" fontId="51" fillId="0" borderId="0" xfId="0" applyFont="1" applyAlignment="1">
      <alignment horizontal="center"/>
    </xf>
    <xf numFmtId="0" fontId="49" fillId="0" borderId="0" xfId="0" applyFont="1" applyAlignment="1">
      <alignment horizontal="right" vertical="center"/>
    </xf>
    <xf numFmtId="1" fontId="49" fillId="0" borderId="18" xfId="0" applyNumberFormat="1" applyFont="1" applyBorder="1" applyAlignment="1">
      <alignment horizontal="center" vertical="center"/>
    </xf>
    <xf numFmtId="1" fontId="49" fillId="0" borderId="30" xfId="0" applyNumberFormat="1" applyFont="1" applyBorder="1" applyAlignment="1">
      <alignment horizontal="center" vertical="center"/>
    </xf>
    <xf numFmtId="1" fontId="49" fillId="0" borderId="12" xfId="0" applyNumberFormat="1" applyFont="1" applyBorder="1" applyAlignment="1">
      <alignment horizontal="center" vertical="center"/>
    </xf>
    <xf numFmtId="0" fontId="49" fillId="0" borderId="73" xfId="0" applyFont="1" applyBorder="1" applyAlignment="1">
      <alignment horizontal="left"/>
    </xf>
    <xf numFmtId="0" fontId="49" fillId="0" borderId="56" xfId="0" applyFont="1" applyBorder="1" applyAlignment="1">
      <alignment horizontal="center"/>
    </xf>
    <xf numFmtId="0" fontId="49" fillId="0" borderId="72" xfId="0" applyFont="1" applyBorder="1" applyAlignment="1">
      <alignment horizontal="center"/>
    </xf>
    <xf numFmtId="0" fontId="49" fillId="0" borderId="27" xfId="0" applyFont="1" applyBorder="1"/>
    <xf numFmtId="0" fontId="49" fillId="0" borderId="31" xfId="0" applyFont="1" applyBorder="1"/>
    <xf numFmtId="0" fontId="49" fillId="0" borderId="70" xfId="0" applyFont="1" applyBorder="1"/>
    <xf numFmtId="0" fontId="49" fillId="0" borderId="60" xfId="0" applyFont="1" applyBorder="1"/>
    <xf numFmtId="0" fontId="49" fillId="0" borderId="59" xfId="0" applyFont="1" applyBorder="1"/>
    <xf numFmtId="0" fontId="49" fillId="0" borderId="58" xfId="0" applyFont="1" applyBorder="1"/>
    <xf numFmtId="0" fontId="49" fillId="0" borderId="11" xfId="0" applyFont="1" applyBorder="1"/>
    <xf numFmtId="0" fontId="49" fillId="0" borderId="12" xfId="0" applyFont="1" applyBorder="1"/>
    <xf numFmtId="0" fontId="51" fillId="24" borderId="71" xfId="0" applyFont="1" applyFill="1" applyBorder="1" applyAlignment="1">
      <alignment horizontal="center" vertical="center"/>
    </xf>
    <xf numFmtId="0" fontId="49" fillId="24" borderId="69" xfId="0" applyFont="1" applyFill="1" applyBorder="1" applyAlignment="1">
      <alignment horizontal="center" vertical="center"/>
    </xf>
    <xf numFmtId="4" fontId="49" fillId="24" borderId="69" xfId="0" applyNumberFormat="1" applyFont="1" applyFill="1" applyBorder="1" applyAlignment="1">
      <alignment horizontal="center" vertical="center"/>
    </xf>
    <xf numFmtId="0" fontId="51" fillId="24" borderId="29" xfId="0" applyFont="1" applyFill="1" applyBorder="1" applyAlignment="1">
      <alignment horizontal="center"/>
    </xf>
    <xf numFmtId="0" fontId="51" fillId="24" borderId="35" xfId="0" applyFont="1" applyFill="1" applyBorder="1" applyAlignment="1">
      <alignment horizontal="center"/>
    </xf>
    <xf numFmtId="173" fontId="49" fillId="0" borderId="18" xfId="34" applyFont="1" applyBorder="1"/>
    <xf numFmtId="173" fontId="49" fillId="0" borderId="30" xfId="34" applyFont="1" applyBorder="1"/>
    <xf numFmtId="0" fontId="49" fillId="0" borderId="63" xfId="0" applyFont="1" applyBorder="1"/>
    <xf numFmtId="0" fontId="49" fillId="0" borderId="55" xfId="0" applyFont="1" applyBorder="1"/>
    <xf numFmtId="0" fontId="49" fillId="0" borderId="65" xfId="0" applyFont="1" applyBorder="1"/>
    <xf numFmtId="0" fontId="49" fillId="0" borderId="66" xfId="0" applyFont="1" applyBorder="1"/>
    <xf numFmtId="173" fontId="49" fillId="0" borderId="64" xfId="34" applyFont="1" applyBorder="1"/>
    <xf numFmtId="173" fontId="49" fillId="0" borderId="61" xfId="0" applyNumberFormat="1" applyFont="1" applyBorder="1"/>
    <xf numFmtId="0" fontId="51" fillId="24" borderId="46" xfId="0" applyFont="1" applyFill="1" applyBorder="1" applyAlignment="1">
      <alignment horizontal="center"/>
    </xf>
    <xf numFmtId="0" fontId="49" fillId="0" borderId="22" xfId="0" applyFont="1" applyBorder="1" applyAlignment="1">
      <alignment horizontal="center"/>
    </xf>
    <xf numFmtId="2" fontId="49" fillId="0" borderId="18" xfId="0" applyNumberFormat="1" applyFont="1" applyBorder="1"/>
    <xf numFmtId="0" fontId="49" fillId="0" borderId="20" xfId="0" applyFont="1" applyBorder="1"/>
    <xf numFmtId="173" fontId="49" fillId="0" borderId="42" xfId="34" applyFont="1" applyBorder="1"/>
    <xf numFmtId="173" fontId="49" fillId="0" borderId="61" xfId="34" applyFont="1" applyBorder="1"/>
    <xf numFmtId="0" fontId="51" fillId="24" borderId="16" xfId="0" applyFont="1" applyFill="1" applyBorder="1" applyAlignment="1">
      <alignment horizontal="center"/>
    </xf>
    <xf numFmtId="0" fontId="51" fillId="24" borderId="29" xfId="0" applyFont="1" applyFill="1" applyBorder="1"/>
    <xf numFmtId="2" fontId="49" fillId="0" borderId="18" xfId="0" applyNumberFormat="1" applyFont="1" applyBorder="1" applyAlignment="1">
      <alignment horizontal="center"/>
    </xf>
    <xf numFmtId="2" fontId="49" fillId="0" borderId="22" xfId="0" applyNumberFormat="1" applyFont="1" applyBorder="1" applyAlignment="1">
      <alignment horizontal="center"/>
    </xf>
    <xf numFmtId="0" fontId="49" fillId="0" borderId="64" xfId="0" applyFont="1" applyBorder="1"/>
    <xf numFmtId="0" fontId="49" fillId="0" borderId="14" xfId="0" applyFont="1" applyBorder="1"/>
    <xf numFmtId="173" fontId="49" fillId="0" borderId="40" xfId="34" applyFont="1" applyBorder="1"/>
    <xf numFmtId="0" fontId="51" fillId="24" borderId="16" xfId="0" applyFont="1" applyFill="1" applyBorder="1" applyAlignment="1">
      <alignment horizontal="center" wrapText="1"/>
    </xf>
    <xf numFmtId="0" fontId="51" fillId="24" borderId="29" xfId="0" applyFont="1" applyFill="1" applyBorder="1" applyAlignment="1">
      <alignment horizontal="center" wrapText="1"/>
    </xf>
    <xf numFmtId="0" fontId="51" fillId="24" borderId="35" xfId="0" applyFont="1" applyFill="1" applyBorder="1" applyAlignment="1">
      <alignment horizontal="center" wrapText="1"/>
    </xf>
    <xf numFmtId="0" fontId="49" fillId="0" borderId="21" xfId="0" applyFont="1" applyBorder="1" applyAlignment="1">
      <alignment horizontal="left"/>
    </xf>
    <xf numFmtId="0" fontId="49" fillId="0" borderId="22" xfId="0" applyFont="1" applyBorder="1" applyAlignment="1">
      <alignment horizontal="left"/>
    </xf>
    <xf numFmtId="173" fontId="49" fillId="0" borderId="18" xfId="34" applyFont="1" applyBorder="1" applyAlignment="1">
      <alignment horizontal="center"/>
    </xf>
    <xf numFmtId="0" fontId="49" fillId="0" borderId="22" xfId="95" applyNumberFormat="1" applyFont="1" applyBorder="1" applyAlignment="1">
      <alignment horizontal="center"/>
    </xf>
    <xf numFmtId="166" fontId="49" fillId="0" borderId="25" xfId="0" applyNumberFormat="1" applyFont="1" applyBorder="1" applyAlignment="1">
      <alignment horizontal="center" wrapText="1"/>
    </xf>
    <xf numFmtId="173" fontId="49" fillId="0" borderId="47" xfId="34" applyFont="1" applyBorder="1" applyAlignment="1">
      <alignment horizontal="center" wrapText="1"/>
    </xf>
    <xf numFmtId="166" fontId="49" fillId="24" borderId="61" xfId="0" applyNumberFormat="1" applyFont="1" applyFill="1" applyBorder="1"/>
    <xf numFmtId="0" fontId="51" fillId="24" borderId="17" xfId="0" applyFont="1" applyFill="1" applyBorder="1" applyAlignment="1">
      <alignment horizontal="center" wrapText="1"/>
    </xf>
    <xf numFmtId="43" fontId="49" fillId="0" borderId="22" xfId="34" applyNumberFormat="1" applyFont="1" applyBorder="1"/>
    <xf numFmtId="9" fontId="49" fillId="0" borderId="23" xfId="95" applyFont="1" applyBorder="1"/>
    <xf numFmtId="9" fontId="49" fillId="0" borderId="18" xfId="95" applyFont="1" applyBorder="1" applyAlignment="1">
      <alignment horizontal="center"/>
    </xf>
    <xf numFmtId="43" fontId="49" fillId="0" borderId="30" xfId="34" applyNumberFormat="1" applyFont="1" applyBorder="1"/>
    <xf numFmtId="43" fontId="49" fillId="0" borderId="31" xfId="34" applyNumberFormat="1" applyFont="1" applyBorder="1"/>
    <xf numFmtId="9" fontId="49" fillId="0" borderId="28" xfId="95" applyFont="1" applyBorder="1"/>
    <xf numFmtId="43" fontId="49" fillId="0" borderId="61" xfId="0" applyNumberFormat="1" applyFont="1" applyBorder="1"/>
    <xf numFmtId="43" fontId="49" fillId="24" borderId="61" xfId="0" applyNumberFormat="1" applyFont="1" applyFill="1" applyBorder="1"/>
    <xf numFmtId="0" fontId="49" fillId="0" borderId="56" xfId="0" applyFont="1" applyBorder="1"/>
    <xf numFmtId="0" fontId="49" fillId="0" borderId="0" xfId="0" applyFont="1" applyAlignment="1">
      <alignment horizontal="center"/>
    </xf>
    <xf numFmtId="0" fontId="49" fillId="0" borderId="12" xfId="0" applyFont="1" applyBorder="1" applyAlignment="1">
      <alignment horizontal="center"/>
    </xf>
    <xf numFmtId="0" fontId="51" fillId="0" borderId="21" xfId="0" applyFont="1" applyBorder="1"/>
    <xf numFmtId="0" fontId="49" fillId="0" borderId="22" xfId="0" applyFont="1" applyBorder="1"/>
    <xf numFmtId="0" fontId="49" fillId="0" borderId="57" xfId="0" applyFont="1" applyBorder="1"/>
    <xf numFmtId="0" fontId="51" fillId="0" borderId="11" xfId="0" applyFont="1" applyBorder="1" applyAlignment="1">
      <alignment horizontal="left"/>
    </xf>
    <xf numFmtId="0" fontId="49" fillId="0" borderId="0" xfId="0" applyFont="1" applyAlignment="1">
      <alignment horizontal="left"/>
    </xf>
    <xf numFmtId="0" fontId="49" fillId="0" borderId="11" xfId="0" applyFont="1" applyBorder="1" applyAlignment="1">
      <alignment horizontal="left"/>
    </xf>
    <xf numFmtId="0" fontId="47" fillId="0" borderId="0" xfId="0" applyFont="1"/>
    <xf numFmtId="0" fontId="48" fillId="0" borderId="0" xfId="0" applyFont="1"/>
    <xf numFmtId="0" fontId="51" fillId="0" borderId="20" xfId="126" applyFont="1" applyBorder="1" applyAlignment="1">
      <alignment horizontal="center" vertical="center" wrapText="1"/>
    </xf>
    <xf numFmtId="0" fontId="51" fillId="24" borderId="41" xfId="73" applyFont="1" applyFill="1" applyBorder="1" applyAlignment="1">
      <alignment vertical="center"/>
    </xf>
    <xf numFmtId="0" fontId="51" fillId="24" borderId="43" xfId="73" applyFont="1" applyFill="1" applyBorder="1" applyAlignment="1">
      <alignment vertical="center"/>
    </xf>
    <xf numFmtId="0" fontId="51" fillId="24" borderId="44" xfId="73" applyFont="1" applyFill="1" applyBorder="1" applyAlignment="1">
      <alignment vertical="center"/>
    </xf>
    <xf numFmtId="0" fontId="49" fillId="0" borderId="52" xfId="73" applyFont="1" applyBorder="1" applyAlignment="1">
      <alignment horizontal="center" vertical="center"/>
    </xf>
    <xf numFmtId="0" fontId="49" fillId="0" borderId="18" xfId="74" applyFont="1" applyBorder="1" applyAlignment="1">
      <alignment horizontal="center" vertical="center"/>
    </xf>
    <xf numFmtId="0" fontId="49" fillId="0" borderId="18" xfId="74" applyFont="1" applyBorder="1" applyAlignment="1">
      <alignment horizontal="left" vertical="center" wrapText="1"/>
    </xf>
    <xf numFmtId="4" fontId="49" fillId="0" borderId="18" xfId="39" applyNumberFormat="1" applyFont="1" applyBorder="1" applyAlignment="1">
      <alignment vertical="center" wrapText="1"/>
    </xf>
    <xf numFmtId="167" fontId="49" fillId="0" borderId="18" xfId="62" applyNumberFormat="1" applyFont="1" applyBorder="1" applyAlignment="1">
      <alignment horizontal="right" vertical="center" wrapText="1"/>
    </xf>
    <xf numFmtId="167" fontId="49" fillId="0" borderId="47" xfId="62" applyNumberFormat="1" applyFont="1" applyBorder="1" applyAlignment="1">
      <alignment horizontal="right" vertical="center" wrapText="1"/>
    </xf>
    <xf numFmtId="0" fontId="49" fillId="0" borderId="13" xfId="73" applyFont="1" applyBorder="1" applyAlignment="1">
      <alignment horizontal="left" vertical="center"/>
    </xf>
    <xf numFmtId="0" fontId="49" fillId="0" borderId="14" xfId="74" applyFont="1" applyBorder="1" applyAlignment="1">
      <alignment horizontal="center" vertical="center"/>
    </xf>
    <xf numFmtId="0" fontId="49" fillId="0" borderId="14" xfId="74" applyFont="1" applyBorder="1" applyAlignment="1">
      <alignment horizontal="left" vertical="center" wrapText="1"/>
    </xf>
    <xf numFmtId="167" fontId="49" fillId="0" borderId="24" xfId="62" applyNumberFormat="1" applyFont="1" applyBorder="1" applyAlignment="1">
      <alignment horizontal="right" vertical="center" wrapText="1"/>
    </xf>
    <xf numFmtId="176" fontId="51" fillId="0" borderId="40" xfId="39" applyNumberFormat="1" applyFont="1" applyBorder="1" applyAlignment="1">
      <alignment horizontal="right" vertical="center"/>
    </xf>
    <xf numFmtId="0" fontId="49" fillId="0" borderId="18" xfId="74" applyFont="1" applyBorder="1" applyAlignment="1">
      <alignment horizontal="left" vertical="center"/>
    </xf>
    <xf numFmtId="167" fontId="49" fillId="0" borderId="30" xfId="62" applyNumberFormat="1" applyFont="1" applyBorder="1" applyAlignment="1">
      <alignment horizontal="right" vertical="center" wrapText="1"/>
    </xf>
    <xf numFmtId="0" fontId="49" fillId="0" borderId="14" xfId="89" applyFont="1" applyBorder="1"/>
    <xf numFmtId="0" fontId="49" fillId="0" borderId="14" xfId="89" applyFont="1" applyBorder="1" applyAlignment="1">
      <alignment horizontal="center"/>
    </xf>
    <xf numFmtId="0" fontId="49" fillId="0" borderId="18" xfId="73" applyFont="1" applyBorder="1" applyAlignment="1">
      <alignment horizontal="center" vertical="center"/>
    </xf>
    <xf numFmtId="0" fontId="49" fillId="0" borderId="18" xfId="73" applyFont="1" applyBorder="1" applyAlignment="1">
      <alignment horizontal="left" vertical="center" wrapText="1"/>
    </xf>
    <xf numFmtId="0" fontId="49" fillId="0" borderId="51" xfId="73" applyFont="1" applyBorder="1" applyAlignment="1">
      <alignment horizontal="left" vertical="center"/>
    </xf>
    <xf numFmtId="0" fontId="49" fillId="0" borderId="0" xfId="73" applyFont="1" applyAlignment="1">
      <alignment horizontal="center" vertical="center"/>
    </xf>
    <xf numFmtId="0" fontId="49" fillId="0" borderId="0" xfId="73" applyFont="1" applyAlignment="1">
      <alignment horizontal="left" vertical="center" wrapText="1"/>
    </xf>
    <xf numFmtId="167" fontId="49" fillId="0" borderId="45" xfId="62" applyNumberFormat="1" applyFont="1" applyBorder="1" applyAlignment="1">
      <alignment horizontal="right" vertical="center" wrapText="1"/>
    </xf>
    <xf numFmtId="176" fontId="51" fillId="0" borderId="50" xfId="39" applyNumberFormat="1" applyFont="1" applyBorder="1" applyAlignment="1">
      <alignment horizontal="right" vertical="center"/>
    </xf>
    <xf numFmtId="0" fontId="49" fillId="0" borderId="33" xfId="73" applyFont="1" applyBorder="1" applyAlignment="1">
      <alignment horizontal="center" vertical="center"/>
    </xf>
    <xf numFmtId="2" fontId="49" fillId="0" borderId="14" xfId="73" applyNumberFormat="1" applyFont="1" applyBorder="1" applyAlignment="1">
      <alignment horizontal="center" vertical="center"/>
    </xf>
    <xf numFmtId="0" fontId="49" fillId="0" borderId="14" xfId="73" applyFont="1" applyBorder="1" applyAlignment="1">
      <alignment horizontal="left" vertical="center"/>
    </xf>
    <xf numFmtId="0" fontId="49" fillId="0" borderId="14" xfId="73" applyFont="1" applyBorder="1" applyAlignment="1">
      <alignment horizontal="center" vertical="center"/>
    </xf>
    <xf numFmtId="0" fontId="49" fillId="0" borderId="14" xfId="73" applyFont="1" applyBorder="1" applyAlignment="1">
      <alignment horizontal="left" vertical="center" wrapText="1"/>
    </xf>
    <xf numFmtId="187" fontId="51" fillId="24" borderId="44" xfId="73" applyNumberFormat="1" applyFont="1" applyFill="1" applyBorder="1" applyAlignment="1">
      <alignment vertical="center"/>
    </xf>
    <xf numFmtId="49" fontId="51" fillId="0" borderId="0" xfId="131" applyNumberFormat="1" applyFont="1" applyAlignment="1">
      <alignment horizontal="right" vertical="center"/>
    </xf>
    <xf numFmtId="186" fontId="51" fillId="0" borderId="0" xfId="131" applyNumberFormat="1" applyFont="1" applyAlignment="1">
      <alignment vertical="center"/>
    </xf>
    <xf numFmtId="0" fontId="49" fillId="0" borderId="0" xfId="128" applyFont="1"/>
    <xf numFmtId="0" fontId="49" fillId="0" borderId="0" xfId="128" applyFont="1" applyAlignment="1">
      <alignment horizontal="center"/>
    </xf>
    <xf numFmtId="181" fontId="49" fillId="0" borderId="30" xfId="129" applyNumberFormat="1" applyFont="1" applyBorder="1" applyAlignment="1">
      <alignment vertical="center"/>
    </xf>
    <xf numFmtId="0" fontId="49" fillId="0" borderId="0" xfId="126" applyFont="1" applyAlignment="1">
      <alignment horizontal="center" vertical="center"/>
    </xf>
    <xf numFmtId="181" fontId="51" fillId="0" borderId="30" xfId="129" applyNumberFormat="1" applyFont="1" applyBorder="1" applyAlignment="1">
      <alignment vertical="center"/>
    </xf>
    <xf numFmtId="2" fontId="49" fillId="0" borderId="0" xfId="128" applyNumberFormat="1" applyFont="1"/>
    <xf numFmtId="181" fontId="49" fillId="0" borderId="0" xfId="129" applyNumberFormat="1" applyFont="1"/>
    <xf numFmtId="39" fontId="51" fillId="0" borderId="0" xfId="129" applyNumberFormat="1" applyFont="1" applyAlignment="1">
      <alignment vertical="center"/>
    </xf>
    <xf numFmtId="0" fontId="51" fillId="0" borderId="34" xfId="79" applyFont="1" applyBorder="1" applyAlignment="1">
      <alignment vertical="center"/>
    </xf>
    <xf numFmtId="186" fontId="51" fillId="26" borderId="47" xfId="60" applyNumberFormat="1" applyFont="1" applyFill="1" applyBorder="1" applyAlignment="1">
      <alignment horizontal="center" vertical="center"/>
    </xf>
    <xf numFmtId="186" fontId="51" fillId="26" borderId="18" xfId="60" applyNumberFormat="1" applyFont="1" applyFill="1" applyBorder="1" applyAlignment="1">
      <alignment horizontal="center" vertical="center"/>
    </xf>
    <xf numFmtId="0" fontId="49" fillId="25" borderId="0" xfId="130" applyFont="1" applyFill="1" applyAlignment="1">
      <alignment horizontal="center" vertical="center" wrapText="1"/>
    </xf>
    <xf numFmtId="0" fontId="51" fillId="25" borderId="55" xfId="130" applyFont="1" applyFill="1" applyBorder="1" applyAlignment="1">
      <alignment horizontal="center" vertical="center" wrapText="1"/>
    </xf>
    <xf numFmtId="0" fontId="7" fillId="0" borderId="86" xfId="0" applyFont="1" applyBorder="1" applyAlignment="1">
      <alignment horizontal="left" vertical="center"/>
    </xf>
    <xf numFmtId="0" fontId="6" fillId="0" borderId="86" xfId="0" applyFont="1" applyBorder="1" applyAlignment="1">
      <alignment horizontal="left" vertical="center"/>
    </xf>
    <xf numFmtId="0" fontId="54" fillId="0" borderId="86" xfId="0" applyFont="1" applyBorder="1" applyAlignment="1">
      <alignment horizontal="left" vertical="center"/>
    </xf>
    <xf numFmtId="0" fontId="55" fillId="0" borderId="86" xfId="0" applyFont="1" applyBorder="1" applyAlignment="1">
      <alignment horizontal="left" vertical="center"/>
    </xf>
    <xf numFmtId="0" fontId="54" fillId="0" borderId="85" xfId="0" applyFont="1" applyBorder="1" applyAlignment="1">
      <alignment horizontal="left" vertical="center"/>
    </xf>
    <xf numFmtId="0" fontId="55" fillId="0" borderId="85" xfId="0" applyFont="1" applyBorder="1" applyAlignment="1">
      <alignment horizontal="left" vertical="center"/>
    </xf>
    <xf numFmtId="0" fontId="49" fillId="0" borderId="63" xfId="0" applyFont="1" applyBorder="1" applyAlignment="1">
      <alignment vertical="center" wrapText="1"/>
    </xf>
    <xf numFmtId="0" fontId="49" fillId="0" borderId="55" xfId="0" applyFont="1" applyBorder="1" applyAlignment="1">
      <alignment vertical="center" wrapText="1"/>
    </xf>
    <xf numFmtId="0" fontId="49" fillId="0" borderId="65" xfId="0" applyFont="1" applyBorder="1" applyAlignment="1">
      <alignment vertical="center" wrapText="1"/>
    </xf>
    <xf numFmtId="0" fontId="49" fillId="0" borderId="11" xfId="0" applyFont="1" applyBorder="1" applyAlignment="1">
      <alignment vertical="center" wrapText="1"/>
    </xf>
    <xf numFmtId="0" fontId="49" fillId="0" borderId="0" xfId="0" applyFont="1" applyAlignment="1">
      <alignment vertical="center" wrapText="1"/>
    </xf>
    <xf numFmtId="0" fontId="49" fillId="0" borderId="45" xfId="0" applyFont="1" applyBorder="1" applyAlignment="1">
      <alignment vertical="center" wrapText="1"/>
    </xf>
    <xf numFmtId="184" fontId="32" fillId="0" borderId="87" xfId="90" applyNumberFormat="1" applyFont="1" applyBorder="1"/>
    <xf numFmtId="0" fontId="49" fillId="25" borderId="59" xfId="130" applyFont="1" applyFill="1" applyBorder="1" applyAlignment="1">
      <alignment horizontal="center" vertical="center" wrapText="1"/>
    </xf>
    <xf numFmtId="0" fontId="49" fillId="0" borderId="14" xfId="0" applyFont="1" applyBorder="1" applyAlignment="1">
      <alignment vertical="center" wrapText="1"/>
    </xf>
    <xf numFmtId="0" fontId="49" fillId="0" borderId="24" xfId="0" applyFont="1" applyBorder="1" applyAlignment="1">
      <alignment vertical="center" wrapText="1"/>
    </xf>
    <xf numFmtId="0" fontId="49" fillId="0" borderId="13" xfId="0" applyFont="1" applyBorder="1" applyAlignment="1">
      <alignment vertical="center" wrapText="1"/>
    </xf>
    <xf numFmtId="0" fontId="32" fillId="25" borderId="88" xfId="89" applyFont="1" applyFill="1" applyBorder="1"/>
    <xf numFmtId="0" fontId="32" fillId="0" borderId="88" xfId="89" applyFont="1" applyBorder="1"/>
    <xf numFmtId="0" fontId="32" fillId="0" borderId="81" xfId="89" applyFont="1" applyBorder="1"/>
    <xf numFmtId="0" fontId="32" fillId="0" borderId="81" xfId="89" applyFont="1" applyBorder="1" applyAlignment="1">
      <alignment horizontal="center"/>
    </xf>
    <xf numFmtId="0" fontId="32" fillId="0" borderId="82" xfId="90" applyFont="1" applyBorder="1"/>
    <xf numFmtId="0" fontId="32" fillId="0" borderId="83" xfId="89" applyFont="1" applyBorder="1"/>
    <xf numFmtId="0" fontId="32" fillId="0" borderId="83" xfId="89" applyFont="1" applyBorder="1" applyAlignment="1">
      <alignment horizontal="center"/>
    </xf>
    <xf numFmtId="185" fontId="32" fillId="0" borderId="83" xfId="34" applyNumberFormat="1" applyFont="1" applyBorder="1"/>
    <xf numFmtId="0" fontId="32" fillId="0" borderId="84" xfId="89" applyFont="1" applyBorder="1"/>
    <xf numFmtId="0" fontId="30" fillId="0" borderId="39" xfId="0" applyFont="1" applyBorder="1"/>
    <xf numFmtId="0" fontId="58" fillId="0" borderId="18" xfId="0" applyFont="1" applyBorder="1" applyAlignment="1">
      <alignment horizontal="center"/>
    </xf>
    <xf numFmtId="0" fontId="58" fillId="0" borderId="25" xfId="0" applyFont="1" applyBorder="1" applyAlignment="1">
      <alignment horizontal="center"/>
    </xf>
    <xf numFmtId="0" fontId="58" fillId="0" borderId="18" xfId="0" applyFont="1" applyBorder="1" applyAlignment="1">
      <alignment horizontal="center" vertical="center"/>
    </xf>
    <xf numFmtId="0" fontId="58" fillId="0" borderId="25" xfId="0" applyFont="1" applyBorder="1" applyAlignment="1">
      <alignment horizontal="center" vertical="center"/>
    </xf>
    <xf numFmtId="0" fontId="58" fillId="0" borderId="18" xfId="0" applyFont="1" applyBorder="1"/>
    <xf numFmtId="0" fontId="58" fillId="0" borderId="25" xfId="0" applyFont="1" applyBorder="1"/>
    <xf numFmtId="10" fontId="49" fillId="27" borderId="30" xfId="95" applyNumberFormat="1" applyFont="1" applyFill="1" applyBorder="1" applyAlignment="1">
      <alignment horizontal="center" vertical="center"/>
    </xf>
    <xf numFmtId="0" fontId="59" fillId="0" borderId="18" xfId="0" applyFont="1" applyBorder="1" applyAlignment="1">
      <alignment horizontal="center" vertical="center"/>
    </xf>
    <xf numFmtId="0" fontId="59" fillId="0" borderId="18" xfId="0" applyFont="1" applyBorder="1" applyAlignment="1">
      <alignment horizontal="center"/>
    </xf>
    <xf numFmtId="0" fontId="59" fillId="0" borderId="18" xfId="0" applyFont="1" applyBorder="1"/>
    <xf numFmtId="9" fontId="49" fillId="0" borderId="18" xfId="129" applyNumberFormat="1" applyFont="1" applyBorder="1" applyAlignment="1">
      <alignment horizontal="center" vertical="center"/>
    </xf>
    <xf numFmtId="0" fontId="49" fillId="0" borderId="18" xfId="128" applyFont="1" applyBorder="1" applyAlignment="1">
      <alignment horizontal="right" vertical="center"/>
    </xf>
    <xf numFmtId="0" fontId="60" fillId="24" borderId="41" xfId="73" applyFont="1" applyFill="1" applyBorder="1" applyAlignment="1">
      <alignment vertical="center"/>
    </xf>
    <xf numFmtId="0" fontId="60" fillId="24" borderId="43" xfId="73" applyFont="1" applyFill="1" applyBorder="1" applyAlignment="1">
      <alignment vertical="center"/>
    </xf>
    <xf numFmtId="0" fontId="60" fillId="24" borderId="44" xfId="73" applyFont="1" applyFill="1" applyBorder="1" applyAlignment="1">
      <alignment vertical="center"/>
    </xf>
    <xf numFmtId="0" fontId="58" fillId="0" borderId="18" xfId="74" applyFont="1" applyBorder="1" applyAlignment="1">
      <alignment horizontal="center" vertical="center"/>
    </xf>
    <xf numFmtId="204" fontId="58" fillId="0" borderId="47" xfId="62" applyNumberFormat="1" applyFont="1" applyBorder="1" applyAlignment="1">
      <alignment horizontal="right" vertical="center" wrapText="1"/>
    </xf>
    <xf numFmtId="0" fontId="58" fillId="0" borderId="18" xfId="135" applyFont="1" applyBorder="1" applyAlignment="1">
      <alignment horizontal="center" vertical="center"/>
    </xf>
    <xf numFmtId="0" fontId="58" fillId="0" borderId="13" xfId="73" applyFont="1" applyBorder="1" applyAlignment="1">
      <alignment horizontal="left" vertical="center"/>
    </xf>
    <xf numFmtId="0" fontId="58" fillId="0" borderId="14" xfId="74" applyFont="1" applyBorder="1" applyAlignment="1">
      <alignment horizontal="center" vertical="center"/>
    </xf>
    <xf numFmtId="0" fontId="58" fillId="0" borderId="14" xfId="74" applyFont="1" applyBorder="1" applyAlignment="1">
      <alignment horizontal="left" vertical="center" wrapText="1"/>
    </xf>
    <xf numFmtId="4" fontId="58" fillId="0" borderId="18" xfId="39" applyNumberFormat="1" applyFont="1" applyBorder="1" applyAlignment="1">
      <alignment vertical="center" wrapText="1"/>
    </xf>
    <xf numFmtId="205" fontId="60" fillId="0" borderId="40" xfId="39" applyNumberFormat="1" applyFont="1" applyBorder="1" applyAlignment="1">
      <alignment horizontal="right" vertical="center"/>
    </xf>
    <xf numFmtId="0" fontId="58" fillId="0" borderId="14" xfId="89" applyFont="1" applyBorder="1"/>
    <xf numFmtId="0" fontId="58" fillId="0" borderId="14" xfId="89" applyFont="1" applyBorder="1" applyAlignment="1">
      <alignment horizontal="center"/>
    </xf>
    <xf numFmtId="204" fontId="60" fillId="0" borderId="40" xfId="39" applyNumberFormat="1" applyFont="1" applyBorder="1" applyAlignment="1">
      <alignment horizontal="right" vertical="center"/>
    </xf>
    <xf numFmtId="0" fontId="58" fillId="0" borderId="18" xfId="73" applyFont="1" applyBorder="1" applyAlignment="1">
      <alignment horizontal="center" vertical="center"/>
    </xf>
    <xf numFmtId="0" fontId="58" fillId="0" borderId="18" xfId="73" applyFont="1" applyBorder="1" applyAlignment="1">
      <alignment horizontal="left" vertical="center" wrapText="1"/>
    </xf>
    <xf numFmtId="0" fontId="58" fillId="0" borderId="51" xfId="73" applyFont="1" applyBorder="1" applyAlignment="1">
      <alignment horizontal="left" vertical="center"/>
    </xf>
    <xf numFmtId="0" fontId="58" fillId="0" borderId="0" xfId="73" applyFont="1" applyAlignment="1">
      <alignment horizontal="center" vertical="center"/>
    </xf>
    <xf numFmtId="0" fontId="58" fillId="0" borderId="0" xfId="73" applyFont="1" applyAlignment="1">
      <alignment horizontal="left" vertical="center" wrapText="1"/>
    </xf>
    <xf numFmtId="167" fontId="58" fillId="0" borderId="45" xfId="62" applyNumberFormat="1" applyFont="1" applyBorder="1" applyAlignment="1">
      <alignment horizontal="right" vertical="center" wrapText="1"/>
    </xf>
    <xf numFmtId="0" fontId="58" fillId="0" borderId="52" xfId="73" applyFont="1" applyBorder="1" applyAlignment="1">
      <alignment horizontal="center" vertical="center"/>
    </xf>
    <xf numFmtId="204" fontId="60" fillId="24" borderId="44" xfId="73" applyNumberFormat="1" applyFont="1" applyFill="1" applyBorder="1" applyAlignment="1">
      <alignment vertical="center"/>
    </xf>
    <xf numFmtId="49" fontId="60" fillId="0" borderId="0" xfId="131" applyNumberFormat="1" applyFont="1" applyAlignment="1">
      <alignment horizontal="right" vertical="center"/>
    </xf>
    <xf numFmtId="186" fontId="60" fillId="0" borderId="0" xfId="131" applyNumberFormat="1" applyFont="1" applyAlignment="1">
      <alignment vertical="center"/>
    </xf>
    <xf numFmtId="0" fontId="58" fillId="0" borderId="0" xfId="128" applyFont="1"/>
    <xf numFmtId="0" fontId="58" fillId="0" borderId="0" xfId="126" applyFont="1" applyAlignment="1">
      <alignment horizontal="center" vertical="center"/>
    </xf>
    <xf numFmtId="0" fontId="60" fillId="0" borderId="21" xfId="128" applyFont="1" applyBorder="1" applyAlignment="1">
      <alignment horizontal="left" vertical="center"/>
    </xf>
    <xf numFmtId="9" fontId="58" fillId="0" borderId="22" xfId="129" applyNumberFormat="1" applyFont="1" applyBorder="1" applyAlignment="1">
      <alignment horizontal="center" vertical="center"/>
    </xf>
    <xf numFmtId="181" fontId="58" fillId="0" borderId="22" xfId="129" applyNumberFormat="1" applyFont="1" applyBorder="1" applyAlignment="1">
      <alignment vertical="center"/>
    </xf>
    <xf numFmtId="0" fontId="58" fillId="0" borderId="23" xfId="128" applyFont="1" applyBorder="1" applyAlignment="1">
      <alignment vertical="center"/>
    </xf>
    <xf numFmtId="206" fontId="60" fillId="24" borderId="44" xfId="73" applyNumberFormat="1" applyFont="1" applyFill="1" applyBorder="1" applyAlignment="1">
      <alignment vertical="center"/>
    </xf>
    <xf numFmtId="0" fontId="58" fillId="0" borderId="0" xfId="128" applyFont="1" applyAlignment="1">
      <alignment horizontal="center"/>
    </xf>
    <xf numFmtId="0" fontId="58" fillId="0" borderId="18" xfId="128" applyFont="1" applyBorder="1" applyAlignment="1">
      <alignment vertical="center"/>
    </xf>
    <xf numFmtId="0" fontId="58" fillId="0" borderId="18" xfId="128" applyFont="1" applyBorder="1" applyAlignment="1">
      <alignment horizontal="left" vertical="center" wrapText="1"/>
    </xf>
    <xf numFmtId="9" fontId="58" fillId="0" borderId="18" xfId="129" applyNumberFormat="1" applyFont="1" applyBorder="1" applyAlignment="1">
      <alignment horizontal="center" vertical="center"/>
    </xf>
    <xf numFmtId="0" fontId="58" fillId="0" borderId="0" xfId="128" applyFont="1" applyAlignment="1">
      <alignment horizontal="center" vertical="center" wrapText="1"/>
    </xf>
    <xf numFmtId="0" fontId="60" fillId="0" borderId="27" xfId="128" applyFont="1" applyBorder="1" applyAlignment="1">
      <alignment horizontal="left" vertical="center"/>
    </xf>
    <xf numFmtId="9" fontId="58" fillId="0" borderId="31" xfId="129" applyNumberFormat="1" applyFont="1" applyBorder="1" applyAlignment="1">
      <alignment horizontal="center" vertical="center"/>
    </xf>
    <xf numFmtId="181" fontId="60" fillId="0" borderId="31" xfId="129" applyNumberFormat="1" applyFont="1" applyBorder="1" applyAlignment="1">
      <alignment vertical="center"/>
    </xf>
    <xf numFmtId="0" fontId="58" fillId="0" borderId="28" xfId="128" applyFont="1" applyBorder="1" applyAlignment="1">
      <alignment vertical="center"/>
    </xf>
    <xf numFmtId="2" fontId="58" fillId="0" borderId="0" xfId="128" applyNumberFormat="1" applyFont="1"/>
    <xf numFmtId="181" fontId="58" fillId="0" borderId="0" xfId="129" applyNumberFormat="1" applyFont="1"/>
    <xf numFmtId="39" fontId="60" fillId="0" borderId="0" xfId="129" applyNumberFormat="1" applyFont="1" applyAlignment="1">
      <alignment vertical="center"/>
    </xf>
    <xf numFmtId="0" fontId="60" fillId="0" borderId="34" xfId="79" applyFont="1" applyBorder="1" applyAlignment="1">
      <alignment vertical="center"/>
    </xf>
    <xf numFmtId="186" fontId="60" fillId="26" borderId="47" xfId="60" applyNumberFormat="1" applyFont="1" applyFill="1" applyBorder="1" applyAlignment="1">
      <alignment horizontal="center" vertical="center"/>
    </xf>
    <xf numFmtId="186" fontId="60" fillId="26" borderId="18" xfId="60" applyNumberFormat="1" applyFont="1" applyFill="1" applyBorder="1" applyAlignment="1">
      <alignment horizontal="center" vertical="center"/>
    </xf>
    <xf numFmtId="180" fontId="58" fillId="27" borderId="30" xfId="95" applyNumberFormat="1" applyFont="1" applyFill="1" applyBorder="1" applyAlignment="1">
      <alignment horizontal="center" vertical="center"/>
    </xf>
    <xf numFmtId="0" fontId="58" fillId="0" borderId="63" xfId="0" applyFont="1" applyBorder="1" applyAlignment="1">
      <alignment vertical="center" wrapText="1"/>
    </xf>
    <xf numFmtId="0" fontId="58" fillId="0" borderId="0" xfId="90" applyFont="1"/>
    <xf numFmtId="0" fontId="58" fillId="0" borderId="55" xfId="0" applyFont="1" applyBorder="1" applyAlignment="1">
      <alignment vertical="center" wrapText="1"/>
    </xf>
    <xf numFmtId="0" fontId="58" fillId="0" borderId="65" xfId="0" applyFont="1" applyBorder="1" applyAlignment="1">
      <alignment vertical="center" wrapText="1"/>
    </xf>
    <xf numFmtId="0" fontId="58" fillId="0" borderId="11" xfId="0" applyFont="1" applyBorder="1" applyAlignment="1">
      <alignment vertical="center" wrapText="1"/>
    </xf>
    <xf numFmtId="0" fontId="58" fillId="0" borderId="0" xfId="0" applyFont="1" applyAlignment="1">
      <alignment vertical="center" wrapText="1"/>
    </xf>
    <xf numFmtId="0" fontId="58" fillId="0" borderId="45" xfId="0" applyFont="1" applyBorder="1" applyAlignment="1">
      <alignment vertical="center" wrapText="1"/>
    </xf>
    <xf numFmtId="42" fontId="58" fillId="25" borderId="18" xfId="257" applyFont="1" applyFill="1" applyBorder="1" applyAlignment="1">
      <alignment horizontal="center" vertical="center"/>
    </xf>
    <xf numFmtId="42" fontId="58" fillId="0" borderId="25" xfId="257" applyFont="1" applyFill="1" applyBorder="1" applyAlignment="1">
      <alignment horizontal="center" vertical="center"/>
    </xf>
    <xf numFmtId="42" fontId="58" fillId="0" borderId="24" xfId="62" applyNumberFormat="1" applyFont="1" applyBorder="1" applyAlignment="1">
      <alignment horizontal="right" vertical="center" wrapText="1"/>
    </xf>
    <xf numFmtId="42" fontId="60" fillId="24" borderId="43" xfId="73" applyNumberFormat="1" applyFont="1" applyFill="1" applyBorder="1" applyAlignment="1">
      <alignment vertical="center"/>
    </xf>
    <xf numFmtId="42" fontId="58" fillId="0" borderId="18" xfId="62" applyNumberFormat="1" applyFont="1" applyBorder="1" applyAlignment="1">
      <alignment horizontal="right" vertical="center" wrapText="1"/>
    </xf>
    <xf numFmtId="42" fontId="58" fillId="0" borderId="14" xfId="89" applyNumberFormat="1" applyFont="1" applyBorder="1"/>
    <xf numFmtId="42" fontId="58" fillId="0" borderId="18" xfId="39" applyNumberFormat="1" applyFont="1" applyBorder="1" applyAlignment="1">
      <alignment vertical="center" wrapText="1"/>
    </xf>
    <xf numFmtId="42" fontId="58" fillId="0" borderId="45" xfId="62" applyNumberFormat="1" applyFont="1" applyBorder="1" applyAlignment="1">
      <alignment horizontal="right" vertical="center" wrapText="1"/>
    </xf>
    <xf numFmtId="2" fontId="58" fillId="0" borderId="18" xfId="0" applyNumberFormat="1" applyFont="1" applyBorder="1" applyAlignment="1">
      <alignment horizontal="right" vertical="center"/>
    </xf>
    <xf numFmtId="2" fontId="58" fillId="0" borderId="25" xfId="0" applyNumberFormat="1" applyFont="1" applyBorder="1" applyAlignment="1">
      <alignment horizontal="right" vertical="center"/>
    </xf>
    <xf numFmtId="2" fontId="58" fillId="0" borderId="18" xfId="39" applyNumberFormat="1" applyFont="1" applyBorder="1" applyAlignment="1">
      <alignment horizontal="right" vertical="center" wrapText="1"/>
    </xf>
    <xf numFmtId="2" fontId="60" fillId="24" borderId="43" xfId="73" applyNumberFormat="1" applyFont="1" applyFill="1" applyBorder="1" applyAlignment="1">
      <alignment horizontal="right" vertical="center"/>
    </xf>
    <xf numFmtId="2" fontId="59" fillId="0" borderId="18" xfId="0" applyNumberFormat="1" applyFont="1" applyBorder="1" applyAlignment="1">
      <alignment horizontal="right" vertical="center"/>
    </xf>
    <xf numFmtId="2" fontId="58" fillId="0" borderId="18" xfId="39" applyNumberFormat="1" applyFont="1" applyBorder="1" applyAlignment="1">
      <alignment vertical="center" wrapText="1"/>
    </xf>
    <xf numFmtId="2" fontId="60" fillId="24" borderId="43" xfId="73" applyNumberFormat="1" applyFont="1" applyFill="1" applyBorder="1" applyAlignment="1">
      <alignment vertical="center"/>
    </xf>
    <xf numFmtId="189" fontId="58" fillId="0" borderId="18" xfId="39" applyNumberFormat="1" applyFont="1" applyBorder="1" applyAlignment="1">
      <alignment vertical="center" wrapText="1"/>
    </xf>
    <xf numFmtId="10" fontId="58" fillId="27" borderId="30" xfId="95" applyNumberFormat="1" applyFont="1" applyFill="1" applyBorder="1" applyAlignment="1">
      <alignment horizontal="center" vertical="center"/>
    </xf>
    <xf numFmtId="174" fontId="49" fillId="0" borderId="18" xfId="39" applyNumberFormat="1" applyFont="1" applyBorder="1" applyAlignment="1">
      <alignment vertical="center" wrapText="1"/>
    </xf>
    <xf numFmtId="0" fontId="51" fillId="0" borderId="32" xfId="128" applyFont="1" applyBorder="1" applyAlignment="1">
      <alignment horizontal="left" vertical="center"/>
    </xf>
    <xf numFmtId="9" fontId="49" fillId="0" borderId="29" xfId="129" applyNumberFormat="1" applyFont="1" applyBorder="1" applyAlignment="1">
      <alignment horizontal="center" vertical="center"/>
    </xf>
    <xf numFmtId="181" fontId="49" fillId="0" borderId="29" xfId="129" applyNumberFormat="1" applyFont="1" applyBorder="1" applyAlignment="1">
      <alignment vertical="center"/>
    </xf>
    <xf numFmtId="0" fontId="49" fillId="0" borderId="29" xfId="128" applyFont="1" applyBorder="1" applyAlignment="1">
      <alignment vertical="center"/>
    </xf>
    <xf numFmtId="181" fontId="51" fillId="0" borderId="35" xfId="129" applyNumberFormat="1" applyFont="1" applyBorder="1" applyAlignment="1">
      <alignment vertical="center"/>
    </xf>
    <xf numFmtId="0" fontId="49" fillId="0" borderId="33" xfId="128" applyFont="1" applyBorder="1" applyAlignment="1">
      <alignment horizontal="left" vertical="center" wrapText="1"/>
    </xf>
    <xf numFmtId="0" fontId="51" fillId="0" borderId="33" xfId="128" applyFont="1" applyBorder="1" applyAlignment="1">
      <alignment horizontal="left" vertical="center" wrapText="1"/>
    </xf>
    <xf numFmtId="0" fontId="51" fillId="0" borderId="48" xfId="128" applyFont="1" applyBorder="1" applyAlignment="1">
      <alignment horizontal="left" vertical="center"/>
    </xf>
    <xf numFmtId="9" fontId="49" fillId="0" borderId="20" xfId="129" applyNumberFormat="1" applyFont="1" applyBorder="1" applyAlignment="1">
      <alignment horizontal="center" vertical="center"/>
    </xf>
    <xf numFmtId="181" fontId="51" fillId="0" borderId="20" xfId="129" applyNumberFormat="1" applyFont="1" applyBorder="1" applyAlignment="1">
      <alignment vertical="center"/>
    </xf>
    <xf numFmtId="0" fontId="49" fillId="0" borderId="20" xfId="128" applyFont="1" applyBorder="1" applyAlignment="1">
      <alignment vertical="center"/>
    </xf>
    <xf numFmtId="187" fontId="51" fillId="24" borderId="42" xfId="73" applyNumberFormat="1" applyFont="1" applyFill="1" applyBorder="1" applyAlignment="1">
      <alignment vertical="center"/>
    </xf>
    <xf numFmtId="0" fontId="43" fillId="0" borderId="85" xfId="89" applyFont="1" applyBorder="1" applyAlignment="1">
      <alignment horizontal="center" wrapText="1"/>
    </xf>
    <xf numFmtId="0" fontId="58" fillId="26" borderId="33" xfId="130" applyFont="1" applyFill="1" applyBorder="1" applyAlignment="1">
      <alignment vertical="center" wrapText="1"/>
    </xf>
    <xf numFmtId="0" fontId="58" fillId="26" borderId="18" xfId="130" applyFont="1" applyFill="1" applyBorder="1" applyAlignment="1">
      <alignment vertical="center" wrapText="1"/>
    </xf>
    <xf numFmtId="0" fontId="51" fillId="24" borderId="13" xfId="73" applyFont="1" applyFill="1" applyBorder="1" applyAlignment="1">
      <alignment horizontal="left" vertical="center"/>
    </xf>
    <xf numFmtId="0" fontId="51" fillId="24" borderId="14" xfId="73" applyFont="1" applyFill="1" applyBorder="1" applyAlignment="1">
      <alignment horizontal="left" vertical="center"/>
    </xf>
    <xf numFmtId="0" fontId="51" fillId="24" borderId="15" xfId="73" applyFont="1" applyFill="1" applyBorder="1" applyAlignment="1">
      <alignment horizontal="left" vertical="center"/>
    </xf>
    <xf numFmtId="0" fontId="60" fillId="24" borderId="41" xfId="73" applyFont="1" applyFill="1" applyBorder="1" applyAlignment="1">
      <alignment horizontal="right" vertical="center"/>
    </xf>
    <xf numFmtId="0" fontId="60" fillId="24" borderId="43" xfId="73" applyFont="1" applyFill="1" applyBorder="1" applyAlignment="1">
      <alignment horizontal="right" vertical="center"/>
    </xf>
    <xf numFmtId="0" fontId="60" fillId="24" borderId="53" xfId="73" applyFont="1" applyFill="1" applyBorder="1" applyAlignment="1">
      <alignment horizontal="right" vertical="center"/>
    </xf>
    <xf numFmtId="0" fontId="49" fillId="25" borderId="20" xfId="130" applyFont="1" applyFill="1" applyBorder="1" applyAlignment="1">
      <alignment horizontal="center" vertical="center" wrapText="1"/>
    </xf>
    <xf numFmtId="0" fontId="49" fillId="25" borderId="42" xfId="130" applyFont="1" applyFill="1" applyBorder="1" applyAlignment="1">
      <alignment horizontal="center" vertical="center" wrapText="1"/>
    </xf>
    <xf numFmtId="0" fontId="60" fillId="26" borderId="18" xfId="130" applyFont="1" applyFill="1" applyBorder="1" applyAlignment="1">
      <alignment horizontal="center" vertical="center" wrapText="1"/>
    </xf>
    <xf numFmtId="0" fontId="60" fillId="26" borderId="18" xfId="130" applyFont="1" applyFill="1" applyBorder="1" applyAlignment="1">
      <alignment horizontal="center" vertical="center"/>
    </xf>
    <xf numFmtId="3" fontId="60" fillId="26" borderId="18" xfId="130" applyNumberFormat="1" applyFont="1" applyFill="1" applyBorder="1" applyAlignment="1">
      <alignment horizontal="center" vertical="center" wrapText="1"/>
    </xf>
    <xf numFmtId="3" fontId="60" fillId="26" borderId="18" xfId="130" applyNumberFormat="1" applyFont="1" applyFill="1" applyBorder="1" applyAlignment="1">
      <alignment horizontal="center" vertical="center"/>
    </xf>
    <xf numFmtId="3" fontId="60" fillId="26" borderId="25" xfId="130" applyNumberFormat="1" applyFont="1" applyFill="1" applyBorder="1" applyAlignment="1">
      <alignment horizontal="center" vertical="center" wrapText="1"/>
    </xf>
    <xf numFmtId="0" fontId="58" fillId="0" borderId="16" xfId="79" applyFont="1" applyBorder="1" applyAlignment="1">
      <alignment horizontal="center" vertical="center"/>
    </xf>
    <xf numFmtId="0" fontId="58" fillId="0" borderId="26" xfId="79" applyFont="1" applyBorder="1" applyAlignment="1">
      <alignment horizontal="center" vertical="center"/>
    </xf>
    <xf numFmtId="0" fontId="51" fillId="0" borderId="14" xfId="130" applyFont="1" applyBorder="1" applyAlignment="1">
      <alignment horizontal="center"/>
    </xf>
    <xf numFmtId="0" fontId="51" fillId="25" borderId="29" xfId="73" applyFont="1" applyFill="1" applyBorder="1" applyAlignment="1">
      <alignment horizontal="center" vertical="center" wrapText="1"/>
    </xf>
    <xf numFmtId="0" fontId="51" fillId="25" borderId="20" xfId="73" applyFont="1" applyFill="1" applyBorder="1" applyAlignment="1">
      <alignment horizontal="center" vertical="center" wrapText="1"/>
    </xf>
    <xf numFmtId="0" fontId="51" fillId="0" borderId="0" xfId="130" applyFont="1" applyAlignment="1">
      <alignment horizontal="center" vertical="top"/>
    </xf>
    <xf numFmtId="4" fontId="51" fillId="25" borderId="29" xfId="73" applyNumberFormat="1" applyFont="1" applyFill="1" applyBorder="1" applyAlignment="1">
      <alignment horizontal="center" vertical="center" wrapText="1"/>
    </xf>
    <xf numFmtId="4" fontId="51" fillId="25" borderId="20" xfId="73" applyNumberFormat="1" applyFont="1" applyFill="1" applyBorder="1" applyAlignment="1">
      <alignment horizontal="center" vertical="center" wrapText="1"/>
    </xf>
    <xf numFmtId="4" fontId="51" fillId="25" borderId="35" xfId="73" applyNumberFormat="1" applyFont="1" applyFill="1" applyBorder="1" applyAlignment="1">
      <alignment horizontal="center" vertical="center" wrapText="1"/>
    </xf>
    <xf numFmtId="4" fontId="51" fillId="25" borderId="42" xfId="73" applyNumberFormat="1" applyFont="1" applyFill="1" applyBorder="1" applyAlignment="1">
      <alignment horizontal="center" vertical="center" wrapText="1"/>
    </xf>
    <xf numFmtId="0" fontId="51" fillId="25" borderId="32" xfId="73" applyFont="1" applyFill="1" applyBorder="1" applyAlignment="1">
      <alignment horizontal="center" vertical="center" wrapText="1"/>
    </xf>
    <xf numFmtId="0" fontId="51" fillId="25" borderId="48" xfId="73" applyFont="1" applyFill="1" applyBorder="1" applyAlignment="1">
      <alignment horizontal="center" vertical="center" wrapText="1"/>
    </xf>
    <xf numFmtId="0" fontId="51" fillId="0" borderId="29" xfId="126" applyFont="1" applyBorder="1" applyAlignment="1">
      <alignment horizontal="center" vertical="center" wrapText="1"/>
    </xf>
    <xf numFmtId="0" fontId="49" fillId="27" borderId="52" xfId="89" applyFont="1" applyFill="1" applyBorder="1" applyAlignment="1">
      <alignment horizontal="left" vertical="center" wrapText="1"/>
    </xf>
    <xf numFmtId="0" fontId="49" fillId="27" borderId="25" xfId="89" applyFont="1" applyFill="1" applyBorder="1" applyAlignment="1">
      <alignment horizontal="left" vertical="center" wrapText="1"/>
    </xf>
    <xf numFmtId="0" fontId="49" fillId="27" borderId="47" xfId="89" applyFont="1" applyFill="1" applyBorder="1" applyAlignment="1">
      <alignment horizontal="left" vertical="center" wrapText="1"/>
    </xf>
    <xf numFmtId="0" fontId="49" fillId="27" borderId="33" xfId="89" applyFont="1" applyFill="1" applyBorder="1" applyAlignment="1">
      <alignment horizontal="left" vertical="center" wrapText="1"/>
    </xf>
    <xf numFmtId="0" fontId="49" fillId="27" borderId="18" xfId="89" applyFont="1" applyFill="1" applyBorder="1" applyAlignment="1">
      <alignment horizontal="left" vertical="center" wrapText="1"/>
    </xf>
    <xf numFmtId="0" fontId="49" fillId="27" borderId="30" xfId="89" applyFont="1" applyFill="1" applyBorder="1" applyAlignment="1">
      <alignment horizontal="left" vertical="center" wrapText="1"/>
    </xf>
    <xf numFmtId="0" fontId="49" fillId="26" borderId="21" xfId="89" applyFont="1" applyFill="1" applyBorder="1" applyAlignment="1">
      <alignment horizontal="center" vertical="center" wrapText="1"/>
    </xf>
    <xf numFmtId="0" fontId="49" fillId="26" borderId="22" xfId="89" applyFont="1" applyFill="1" applyBorder="1" applyAlignment="1">
      <alignment horizontal="center" vertical="center" wrapText="1"/>
    </xf>
    <xf numFmtId="0" fontId="49" fillId="26" borderId="57" xfId="89" applyFont="1" applyFill="1" applyBorder="1" applyAlignment="1">
      <alignment horizontal="center" vertical="center" wrapText="1"/>
    </xf>
    <xf numFmtId="0" fontId="51" fillId="24" borderId="41" xfId="73" applyFont="1" applyFill="1" applyBorder="1" applyAlignment="1">
      <alignment horizontal="right" vertical="center"/>
    </xf>
    <xf numFmtId="0" fontId="51" fillId="24" borderId="43" xfId="73" applyFont="1" applyFill="1" applyBorder="1" applyAlignment="1">
      <alignment horizontal="right" vertical="center"/>
    </xf>
    <xf numFmtId="0" fontId="51" fillId="24" borderId="53" xfId="73" applyFont="1" applyFill="1" applyBorder="1" applyAlignment="1">
      <alignment horizontal="right" vertical="center"/>
    </xf>
    <xf numFmtId="0" fontId="49" fillId="26" borderId="33" xfId="130" applyFont="1" applyFill="1" applyBorder="1" applyAlignment="1">
      <alignment vertical="center" wrapText="1"/>
    </xf>
    <xf numFmtId="0" fontId="49" fillId="26" borderId="18" xfId="130" applyFont="1" applyFill="1" applyBorder="1" applyAlignment="1">
      <alignment vertical="center" wrapText="1"/>
    </xf>
    <xf numFmtId="3" fontId="51" fillId="26" borderId="25" xfId="130" applyNumberFormat="1" applyFont="1" applyFill="1" applyBorder="1" applyAlignment="1">
      <alignment horizontal="center" vertical="center" wrapText="1"/>
    </xf>
    <xf numFmtId="3" fontId="51" fillId="26" borderId="18" xfId="130" applyNumberFormat="1" applyFont="1" applyFill="1" applyBorder="1" applyAlignment="1">
      <alignment horizontal="center" vertical="center"/>
    </xf>
    <xf numFmtId="0" fontId="53" fillId="0" borderId="85" xfId="89" applyFont="1" applyBorder="1" applyAlignment="1">
      <alignment horizontal="center" wrapText="1"/>
    </xf>
    <xf numFmtId="0" fontId="49" fillId="0" borderId="16" xfId="79" applyFont="1" applyBorder="1" applyAlignment="1">
      <alignment horizontal="center" vertical="center"/>
    </xf>
    <xf numFmtId="0" fontId="49" fillId="0" borderId="26" xfId="79" applyFont="1" applyBorder="1" applyAlignment="1">
      <alignment horizontal="center" vertical="center"/>
    </xf>
    <xf numFmtId="0" fontId="51" fillId="0" borderId="0" xfId="130" applyFont="1" applyAlignment="1">
      <alignment horizontal="center" vertical="center"/>
    </xf>
    <xf numFmtId="0" fontId="49" fillId="27" borderId="32" xfId="89" applyFont="1" applyFill="1" applyBorder="1" applyAlignment="1">
      <alignment horizontal="left" wrapText="1"/>
    </xf>
    <xf numFmtId="0" fontId="49" fillId="27" borderId="29" xfId="89" applyFont="1" applyFill="1" applyBorder="1" applyAlignment="1">
      <alignment horizontal="left" wrapText="1"/>
    </xf>
    <xf numFmtId="0" fontId="49" fillId="27" borderId="35" xfId="89" applyFont="1" applyFill="1" applyBorder="1" applyAlignment="1">
      <alignment horizontal="left" wrapText="1"/>
    </xf>
    <xf numFmtId="0" fontId="49" fillId="27" borderId="48" xfId="89" applyFont="1" applyFill="1" applyBorder="1" applyAlignment="1">
      <alignment horizontal="left" wrapText="1"/>
    </xf>
    <xf numFmtId="0" fontId="49" fillId="27" borderId="20" xfId="89" applyFont="1" applyFill="1" applyBorder="1" applyAlignment="1">
      <alignment horizontal="left" wrapText="1"/>
    </xf>
    <xf numFmtId="0" fontId="49" fillId="27" borderId="42" xfId="89" applyFont="1" applyFill="1" applyBorder="1" applyAlignment="1">
      <alignment horizontal="left" wrapText="1"/>
    </xf>
    <xf numFmtId="0" fontId="49" fillId="26" borderId="73" xfId="89" applyFont="1" applyFill="1" applyBorder="1" applyAlignment="1">
      <alignment horizontal="center" wrapText="1"/>
    </xf>
    <xf numFmtId="0" fontId="49" fillId="26" borderId="56" xfId="89" applyFont="1" applyFill="1" applyBorder="1" applyAlignment="1">
      <alignment horizontal="center" wrapText="1"/>
    </xf>
    <xf numFmtId="0" fontId="49" fillId="26" borderId="72" xfId="89" applyFont="1" applyFill="1" applyBorder="1" applyAlignment="1">
      <alignment horizontal="center" wrapText="1"/>
    </xf>
    <xf numFmtId="0" fontId="49" fillId="25" borderId="77" xfId="130" applyFont="1" applyFill="1" applyBorder="1" applyAlignment="1">
      <alignment horizontal="center" vertical="center" wrapText="1"/>
    </xf>
    <xf numFmtId="0" fontId="49" fillId="25" borderId="76" xfId="130" applyFont="1" applyFill="1" applyBorder="1" applyAlignment="1">
      <alignment horizontal="center" vertical="center" wrapText="1"/>
    </xf>
    <xf numFmtId="0" fontId="51" fillId="26" borderId="18" xfId="130" applyFont="1" applyFill="1" applyBorder="1" applyAlignment="1">
      <alignment horizontal="center" vertical="center" wrapText="1"/>
    </xf>
    <xf numFmtId="0" fontId="51" fillId="26" borderId="18" xfId="130" applyFont="1" applyFill="1" applyBorder="1" applyAlignment="1">
      <alignment horizontal="center" vertical="center"/>
    </xf>
    <xf numFmtId="3" fontId="51" fillId="26" borderId="18" xfId="130" applyNumberFormat="1" applyFont="1" applyFill="1" applyBorder="1" applyAlignment="1">
      <alignment horizontal="center" vertical="center" wrapText="1"/>
    </xf>
    <xf numFmtId="0" fontId="43" fillId="0" borderId="85" xfId="0" applyFont="1" applyBorder="1" applyAlignment="1">
      <alignment horizontal="center" wrapText="1"/>
    </xf>
    <xf numFmtId="0" fontId="49" fillId="27" borderId="18" xfId="0" applyFont="1" applyFill="1" applyBorder="1" applyAlignment="1">
      <alignment horizontal="center" vertical="center" wrapText="1"/>
    </xf>
    <xf numFmtId="0" fontId="49" fillId="0" borderId="77" xfId="255" applyFont="1" applyBorder="1" applyAlignment="1">
      <alignment horizontal="center" vertical="center"/>
    </xf>
    <xf numFmtId="0" fontId="49" fillId="0" borderId="49" xfId="255" applyFont="1" applyBorder="1" applyAlignment="1">
      <alignment horizontal="center" vertical="center"/>
    </xf>
    <xf numFmtId="0" fontId="51" fillId="0" borderId="75" xfId="0" applyFont="1" applyBorder="1" applyAlignment="1">
      <alignment horizontal="center"/>
    </xf>
    <xf numFmtId="0" fontId="51" fillId="0" borderId="0" xfId="0" applyFont="1" applyAlignment="1">
      <alignment horizontal="center"/>
    </xf>
    <xf numFmtId="0" fontId="51" fillId="0" borderId="45" xfId="0" applyFont="1" applyBorder="1" applyAlignment="1">
      <alignment horizontal="center"/>
    </xf>
    <xf numFmtId="0" fontId="51" fillId="0" borderId="75" xfId="0" applyFont="1" applyBorder="1" applyAlignment="1">
      <alignment horizontal="center" vertical="center" wrapText="1"/>
    </xf>
    <xf numFmtId="0" fontId="51" fillId="0" borderId="0" xfId="0" applyFont="1" applyAlignment="1">
      <alignment horizontal="center" vertical="center" wrapText="1"/>
    </xf>
    <xf numFmtId="0" fontId="51" fillId="0" borderId="45" xfId="0" applyFont="1" applyBorder="1" applyAlignment="1">
      <alignment horizontal="center" vertical="center" wrapText="1"/>
    </xf>
    <xf numFmtId="0" fontId="51" fillId="0" borderId="41" xfId="0" applyFont="1" applyBorder="1" applyAlignment="1">
      <alignment horizontal="right"/>
    </xf>
    <xf numFmtId="0" fontId="51" fillId="0" borderId="43" xfId="0" applyFont="1" applyBorder="1" applyAlignment="1">
      <alignment horizontal="right"/>
    </xf>
    <xf numFmtId="0" fontId="51" fillId="0" borderId="44" xfId="0" applyFont="1" applyBorder="1" applyAlignment="1">
      <alignment horizontal="right"/>
    </xf>
    <xf numFmtId="0" fontId="51" fillId="24" borderId="46" xfId="0" applyFont="1" applyFill="1" applyBorder="1" applyAlignment="1">
      <alignment horizontal="center"/>
    </xf>
    <xf numFmtId="0" fontId="51" fillId="24" borderId="17" xfId="0" applyFont="1" applyFill="1" applyBorder="1" applyAlignment="1">
      <alignment horizontal="center"/>
    </xf>
    <xf numFmtId="0" fontId="51" fillId="24" borderId="34" xfId="0" applyFont="1" applyFill="1" applyBorder="1" applyAlignment="1">
      <alignment horizontal="center" vertical="center"/>
    </xf>
    <xf numFmtId="0" fontId="51" fillId="24" borderId="26" xfId="0" applyFont="1" applyFill="1" applyBorder="1" applyAlignment="1">
      <alignment horizontal="center" vertical="center"/>
    </xf>
    <xf numFmtId="0" fontId="51" fillId="0" borderId="60" xfId="0" applyFont="1" applyBorder="1" applyAlignment="1" applyProtection="1">
      <alignment horizontal="center"/>
      <protection locked="0"/>
    </xf>
    <xf numFmtId="0" fontId="51" fillId="0" borderId="59" xfId="0" applyFont="1" applyBorder="1" applyAlignment="1" applyProtection="1">
      <alignment horizontal="center"/>
      <protection locked="0"/>
    </xf>
    <xf numFmtId="0" fontId="51" fillId="0" borderId="58" xfId="0" applyFont="1" applyBorder="1" applyAlignment="1" applyProtection="1">
      <alignment horizontal="center"/>
      <protection locked="0"/>
    </xf>
    <xf numFmtId="0" fontId="49" fillId="0" borderId="21" xfId="0" applyFont="1" applyBorder="1"/>
    <xf numFmtId="0" fontId="49" fillId="0" borderId="22" xfId="0" applyFont="1" applyBorder="1"/>
    <xf numFmtId="0" fontId="49" fillId="0" borderId="23" xfId="0" applyFont="1" applyBorder="1"/>
    <xf numFmtId="0" fontId="49" fillId="0" borderId="19" xfId="0" applyFont="1" applyBorder="1"/>
    <xf numFmtId="0" fontId="49" fillId="0" borderId="19" xfId="0" applyFont="1" applyBorder="1" applyAlignment="1">
      <alignment horizontal="center"/>
    </xf>
    <xf numFmtId="0" fontId="49" fillId="0" borderId="23" xfId="0" applyFont="1" applyBorder="1" applyAlignment="1">
      <alignment horizontal="center"/>
    </xf>
    <xf numFmtId="0" fontId="49" fillId="0" borderId="27" xfId="0" applyFont="1" applyBorder="1"/>
    <xf numFmtId="0" fontId="49" fillId="0" borderId="31" xfId="0" applyFont="1" applyBorder="1"/>
    <xf numFmtId="0" fontId="49" fillId="0" borderId="28" xfId="0" applyFont="1" applyBorder="1"/>
    <xf numFmtId="0" fontId="49" fillId="0" borderId="62" xfId="0" applyFont="1" applyBorder="1" applyAlignment="1">
      <alignment horizontal="center"/>
    </xf>
    <xf numFmtId="0" fontId="49" fillId="0" borderId="28" xfId="0" applyFont="1" applyBorder="1" applyAlignment="1">
      <alignment horizontal="center"/>
    </xf>
    <xf numFmtId="173" fontId="49" fillId="0" borderId="19" xfId="34" applyFont="1" applyBorder="1" applyAlignment="1">
      <alignment horizontal="center"/>
    </xf>
    <xf numFmtId="173" fontId="49" fillId="0" borderId="23" xfId="34" applyFont="1" applyBorder="1" applyAlignment="1">
      <alignment horizontal="center"/>
    </xf>
    <xf numFmtId="0" fontId="49" fillId="24" borderId="27" xfId="0" applyFont="1" applyFill="1" applyBorder="1" applyAlignment="1">
      <alignment horizontal="center" vertical="center"/>
    </xf>
    <xf numFmtId="0" fontId="49" fillId="24" borderId="70" xfId="0" applyFont="1" applyFill="1" applyBorder="1" applyAlignment="1">
      <alignment horizontal="center" vertical="center"/>
    </xf>
    <xf numFmtId="0" fontId="51" fillId="24" borderId="34" xfId="0" applyFont="1" applyFill="1" applyBorder="1" applyAlignment="1">
      <alignment horizontal="center"/>
    </xf>
    <xf numFmtId="0" fontId="49" fillId="24" borderId="16" xfId="0" applyFont="1" applyFill="1" applyBorder="1" applyAlignment="1">
      <alignment horizontal="center"/>
    </xf>
    <xf numFmtId="0" fontId="49" fillId="24" borderId="17" xfId="0" applyFont="1" applyFill="1" applyBorder="1" applyAlignment="1">
      <alignment horizontal="center"/>
    </xf>
    <xf numFmtId="0" fontId="51" fillId="0" borderId="60" xfId="0" applyFont="1" applyBorder="1" applyAlignment="1">
      <alignment horizontal="left" vertical="center"/>
    </xf>
    <xf numFmtId="0" fontId="51" fillId="0" borderId="59" xfId="0" applyFont="1" applyBorder="1" applyAlignment="1">
      <alignment horizontal="left" vertical="center"/>
    </xf>
    <xf numFmtId="0" fontId="51" fillId="0" borderId="58" xfId="0" applyFont="1" applyBorder="1" applyAlignment="1">
      <alignment horizontal="left" vertical="center"/>
    </xf>
    <xf numFmtId="0" fontId="51" fillId="0" borderId="11" xfId="0" applyFont="1" applyBorder="1" applyAlignment="1">
      <alignment horizontal="left" vertical="center"/>
    </xf>
    <xf numFmtId="0" fontId="51" fillId="0" borderId="0" xfId="0" applyFont="1" applyAlignment="1">
      <alignment horizontal="left" vertical="center"/>
    </xf>
    <xf numFmtId="0" fontId="51" fillId="0" borderId="12" xfId="0" applyFont="1" applyBorder="1" applyAlignment="1">
      <alignment horizontal="left" vertical="center"/>
    </xf>
    <xf numFmtId="0" fontId="51" fillId="0" borderId="13" xfId="0" applyFont="1" applyBorder="1" applyAlignment="1">
      <alignment horizontal="left" vertical="center"/>
    </xf>
    <xf numFmtId="0" fontId="51" fillId="0" borderId="14" xfId="0" applyFont="1" applyBorder="1" applyAlignment="1">
      <alignment horizontal="left" vertical="center"/>
    </xf>
    <xf numFmtId="0" fontId="51" fillId="0" borderId="15" xfId="0" applyFont="1" applyBorder="1" applyAlignment="1">
      <alignment horizontal="left" vertical="center"/>
    </xf>
    <xf numFmtId="0" fontId="50" fillId="0" borderId="80" xfId="256" applyFont="1" applyBorder="1" applyAlignment="1" applyProtection="1">
      <alignment horizontal="center"/>
    </xf>
    <xf numFmtId="0" fontId="50" fillId="0" borderId="51" xfId="256" applyFont="1" applyBorder="1" applyAlignment="1" applyProtection="1">
      <alignment horizontal="center"/>
    </xf>
    <xf numFmtId="0" fontId="51" fillId="0" borderId="78" xfId="0" applyFont="1" applyBorder="1" applyAlignment="1">
      <alignment horizontal="center"/>
    </xf>
    <xf numFmtId="0" fontId="51" fillId="0" borderId="59" xfId="0" applyFont="1" applyBorder="1" applyAlignment="1">
      <alignment horizontal="center"/>
    </xf>
    <xf numFmtId="0" fontId="51" fillId="0" borderId="79" xfId="0" applyFont="1" applyBorder="1" applyAlignment="1">
      <alignment horizontal="center"/>
    </xf>
    <xf numFmtId="0" fontId="49" fillId="0" borderId="25" xfId="0" applyFont="1" applyBorder="1" applyAlignment="1">
      <alignment horizontal="center" vertical="center"/>
    </xf>
    <xf numFmtId="0" fontId="51" fillId="24" borderId="34" xfId="0" applyFont="1" applyFill="1" applyBorder="1" applyAlignment="1">
      <alignment horizontal="center" vertical="center" wrapText="1"/>
    </xf>
    <xf numFmtId="0" fontId="51" fillId="24" borderId="16" xfId="0" applyFont="1" applyFill="1" applyBorder="1" applyAlignment="1">
      <alignment horizontal="center" vertical="center" wrapText="1"/>
    </xf>
    <xf numFmtId="0" fontId="51" fillId="24" borderId="26" xfId="0" applyFont="1" applyFill="1" applyBorder="1" applyAlignment="1">
      <alignment horizontal="center" vertical="center" wrapText="1"/>
    </xf>
    <xf numFmtId="0" fontId="49" fillId="0" borderId="76" xfId="255" applyFont="1" applyBorder="1" applyAlignment="1">
      <alignment horizontal="center" vertical="center"/>
    </xf>
    <xf numFmtId="0" fontId="49" fillId="0" borderId="50" xfId="255" applyFont="1" applyBorder="1" applyAlignment="1">
      <alignment horizontal="center" vertical="center"/>
    </xf>
    <xf numFmtId="0" fontId="49" fillId="0" borderId="78" xfId="255" applyFont="1" applyBorder="1" applyAlignment="1">
      <alignment horizontal="center" vertical="center"/>
    </xf>
    <xf numFmtId="0" fontId="49" fillId="0" borderId="59" xfId="255" applyFont="1" applyBorder="1" applyAlignment="1">
      <alignment horizontal="center" vertical="center"/>
    </xf>
    <xf numFmtId="0" fontId="49" fillId="0" borderId="58" xfId="255" applyFont="1" applyBorder="1" applyAlignment="1">
      <alignment horizontal="center" vertical="center"/>
    </xf>
    <xf numFmtId="0" fontId="49" fillId="0" borderId="68" xfId="255" applyFont="1" applyBorder="1" applyAlignment="1">
      <alignment horizontal="center" vertical="center"/>
    </xf>
    <xf numFmtId="0" fontId="49" fillId="0" borderId="56" xfId="255" applyFont="1" applyBorder="1" applyAlignment="1">
      <alignment horizontal="center" vertical="center"/>
    </xf>
    <xf numFmtId="0" fontId="49" fillId="0" borderId="72" xfId="255" applyFont="1" applyBorder="1" applyAlignment="1">
      <alignment horizontal="center" vertical="center"/>
    </xf>
    <xf numFmtId="0" fontId="49" fillId="0" borderId="66" xfId="255" applyFont="1" applyBorder="1" applyAlignment="1">
      <alignment horizontal="center" vertical="center"/>
    </xf>
    <xf numFmtId="0" fontId="49" fillId="0" borderId="55" xfId="255" applyFont="1" applyBorder="1" applyAlignment="1">
      <alignment horizontal="center" vertical="center"/>
    </xf>
    <xf numFmtId="0" fontId="49" fillId="0" borderId="74" xfId="255" applyFont="1" applyBorder="1" applyAlignment="1">
      <alignment horizontal="center" vertical="center"/>
    </xf>
    <xf numFmtId="0" fontId="49" fillId="0" borderId="68" xfId="0" applyFont="1" applyBorder="1" applyAlignment="1">
      <alignment horizontal="center" vertical="center"/>
    </xf>
    <xf numFmtId="0" fontId="49" fillId="0" borderId="56" xfId="0" applyFont="1" applyBorder="1" applyAlignment="1">
      <alignment horizontal="center" vertical="center"/>
    </xf>
    <xf numFmtId="0" fontId="49" fillId="0" borderId="72" xfId="0" applyFont="1" applyBorder="1" applyAlignment="1">
      <alignment horizontal="center" vertical="center"/>
    </xf>
    <xf numFmtId="0" fontId="51" fillId="24" borderId="16" xfId="0" applyFont="1" applyFill="1" applyBorder="1" applyAlignment="1">
      <alignment horizontal="center"/>
    </xf>
    <xf numFmtId="0" fontId="51" fillId="24" borderId="68" xfId="0" applyFont="1" applyFill="1" applyBorder="1" applyAlignment="1">
      <alignment horizontal="center"/>
    </xf>
    <xf numFmtId="0" fontId="51" fillId="24" borderId="67" xfId="0" applyFont="1" applyFill="1" applyBorder="1" applyAlignment="1">
      <alignment horizontal="center"/>
    </xf>
    <xf numFmtId="0" fontId="49" fillId="24" borderId="31" xfId="0" applyFont="1" applyFill="1" applyBorder="1" applyAlignment="1">
      <alignment horizontal="center" vertical="center"/>
    </xf>
    <xf numFmtId="0" fontId="49" fillId="0" borderId="62" xfId="0" applyFont="1" applyBorder="1"/>
    <xf numFmtId="2" fontId="49" fillId="0" borderId="62" xfId="0" applyNumberFormat="1" applyFont="1" applyBorder="1" applyAlignment="1">
      <alignment horizontal="center"/>
    </xf>
    <xf numFmtId="2" fontId="49" fillId="0" borderId="28" xfId="0" applyNumberFormat="1" applyFont="1" applyBorder="1" applyAlignment="1">
      <alignment horizontal="center"/>
    </xf>
    <xf numFmtId="0" fontId="51" fillId="24" borderId="41" xfId="0" applyFont="1" applyFill="1" applyBorder="1" applyAlignment="1">
      <alignment horizontal="right"/>
    </xf>
    <xf numFmtId="0" fontId="51" fillId="24" borderId="43" xfId="0" applyFont="1" applyFill="1" applyBorder="1" applyAlignment="1">
      <alignment horizontal="right"/>
    </xf>
    <xf numFmtId="0" fontId="51" fillId="24" borderId="44" xfId="0" applyFont="1" applyFill="1" applyBorder="1" applyAlignment="1">
      <alignment horizontal="right"/>
    </xf>
    <xf numFmtId="0" fontId="51" fillId="24" borderId="46" xfId="0" applyFont="1" applyFill="1" applyBorder="1" applyAlignment="1">
      <alignment horizontal="center" wrapText="1"/>
    </xf>
    <xf numFmtId="0" fontId="51" fillId="24" borderId="17" xfId="0" applyFont="1" applyFill="1" applyBorder="1" applyAlignment="1">
      <alignment horizontal="center" wrapText="1"/>
    </xf>
    <xf numFmtId="2" fontId="49" fillId="0" borderId="19" xfId="0" applyNumberFormat="1" applyFont="1" applyBorder="1" applyAlignment="1">
      <alignment horizontal="center"/>
    </xf>
    <xf numFmtId="2" fontId="49" fillId="0" borderId="23" xfId="0" applyNumberFormat="1" applyFont="1" applyBorder="1" applyAlignment="1">
      <alignment horizontal="center"/>
    </xf>
    <xf numFmtId="2" fontId="49" fillId="0" borderId="19" xfId="0" applyNumberFormat="1" applyFont="1" applyBorder="1" applyAlignment="1">
      <alignment horizontal="center" wrapText="1"/>
    </xf>
    <xf numFmtId="2" fontId="49" fillId="0" borderId="23" xfId="0" applyNumberFormat="1" applyFont="1" applyBorder="1" applyAlignment="1">
      <alignment horizontal="center" wrapText="1"/>
    </xf>
    <xf numFmtId="0" fontId="49" fillId="0" borderId="0" xfId="0" applyFont="1" applyAlignment="1">
      <alignment horizontal="right"/>
    </xf>
    <xf numFmtId="0" fontId="49" fillId="0" borderId="12" xfId="0" applyFont="1" applyBorder="1" applyAlignment="1">
      <alignment horizontal="right"/>
    </xf>
    <xf numFmtId="0" fontId="49" fillId="0" borderId="14" xfId="0" applyFont="1" applyBorder="1" applyAlignment="1">
      <alignment horizontal="right"/>
    </xf>
    <xf numFmtId="0" fontId="49" fillId="0" borderId="15" xfId="0" applyFont="1" applyBorder="1" applyAlignment="1">
      <alignment horizontal="right"/>
    </xf>
    <xf numFmtId="0" fontId="49" fillId="0" borderId="13" xfId="0" applyFont="1" applyBorder="1" applyAlignment="1">
      <alignment horizontal="left"/>
    </xf>
    <xf numFmtId="0" fontId="49" fillId="0" borderId="14" xfId="0" applyFont="1" applyBorder="1" applyAlignment="1">
      <alignment horizontal="left"/>
    </xf>
    <xf numFmtId="0" fontId="51" fillId="0" borderId="11" xfId="0" applyFont="1" applyBorder="1" applyAlignment="1">
      <alignment horizontal="right" vertical="center"/>
    </xf>
    <xf numFmtId="0" fontId="51" fillId="0" borderId="0" xfId="0" applyFont="1" applyAlignment="1">
      <alignment horizontal="right" vertical="center"/>
    </xf>
    <xf numFmtId="0" fontId="51" fillId="0" borderId="11" xfId="0" applyFont="1" applyBorder="1" applyAlignment="1">
      <alignment wrapText="1"/>
    </xf>
    <xf numFmtId="0" fontId="51" fillId="0" borderId="0" xfId="0" applyFont="1" applyAlignment="1">
      <alignment wrapText="1"/>
    </xf>
    <xf numFmtId="0" fontId="51" fillId="0" borderId="12" xfId="0" applyFont="1" applyBorder="1" applyAlignment="1">
      <alignment wrapText="1"/>
    </xf>
    <xf numFmtId="0" fontId="49" fillId="0" borderId="21" xfId="0" applyFont="1" applyBorder="1" applyAlignment="1">
      <alignment horizontal="center"/>
    </xf>
    <xf numFmtId="0" fontId="49" fillId="0" borderId="22" xfId="0" applyFont="1" applyBorder="1" applyAlignment="1">
      <alignment horizontal="center"/>
    </xf>
    <xf numFmtId="0" fontId="49" fillId="0" borderId="57" xfId="0" applyFont="1" applyBorder="1" applyAlignment="1">
      <alignment horizontal="center"/>
    </xf>
    <xf numFmtId="43" fontId="49" fillId="0" borderId="19" xfId="34" applyNumberFormat="1" applyFont="1" applyBorder="1" applyAlignment="1">
      <alignment horizontal="center"/>
    </xf>
    <xf numFmtId="43" fontId="49" fillId="0" borderId="23" xfId="34" applyNumberFormat="1" applyFont="1" applyBorder="1" applyAlignment="1">
      <alignment horizontal="center"/>
    </xf>
    <xf numFmtId="43" fontId="49" fillId="0" borderId="62" xfId="34" applyNumberFormat="1" applyFont="1" applyBorder="1" applyAlignment="1">
      <alignment horizontal="center"/>
    </xf>
    <xf numFmtId="43" fontId="49" fillId="0" borderId="28" xfId="34" applyNumberFormat="1" applyFont="1" applyBorder="1" applyAlignment="1">
      <alignment horizontal="center"/>
    </xf>
  </cellXfs>
  <cellStyles count="258">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0]" xfId="257" builtinId="7"/>
    <cellStyle name="Moneda 10 2" xfId="61" xr:uid="{00000000-0005-0000-0000-00008B000000}"/>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5" xr:uid="{00000000-0005-0000-0000-000097000000}"/>
    <cellStyle name="Moneda 2 3" xfId="69" xr:uid="{00000000-0005-0000-0000-000098000000}"/>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4" xfId="223" xr:uid="{00000000-0005-0000-0000-0000A1000000}"/>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8" xr:uid="{00000000-0005-0000-0000-0000B2000000}"/>
    <cellStyle name="Normal 2 2 3" xfId="229" xr:uid="{00000000-0005-0000-0000-0000B3000000}"/>
    <cellStyle name="Normal 2 3" xfId="80" xr:uid="{00000000-0005-0000-0000-0000B4000000}"/>
    <cellStyle name="Normal 2 3 2" xfId="230"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1" xr:uid="{00000000-0005-0000-0000-0000C2000000}"/>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5" xfId="133" xr:uid="{00000000-0005-0000-0000-0000C7000000}"/>
    <cellStyle name="Normal 6" xfId="234" xr:uid="{00000000-0005-0000-0000-0000C8000000}"/>
    <cellStyle name="Normal 6 2" xfId="235" xr:uid="{00000000-0005-0000-0000-0000C9000000}"/>
    <cellStyle name="Normal 7" xfId="236" xr:uid="{00000000-0005-0000-0000-0000CA000000}"/>
    <cellStyle name="Normal 8" xfId="237" xr:uid="{00000000-0005-0000-0000-0000CB000000}"/>
    <cellStyle name="Normal 9" xfId="238" xr:uid="{00000000-0005-0000-0000-0000CC000000}"/>
    <cellStyle name="Normal 9 2" xfId="132" xr:uid="{00000000-0005-0000-0000-0000CD000000}"/>
    <cellStyle name="Normal_modelo ACTA OBRA y MODIFICACION" xfId="255" xr:uid="{00000000-0005-0000-0000-0000CE000000}"/>
    <cellStyle name="Normal_PTO OFICIAL PREPLIEGO (CORREGIDO) 2" xfId="131" xr:uid="{00000000-0005-0000-0000-0000CF000000}"/>
    <cellStyle name="Notas 2" xfId="93" xr:uid="{00000000-0005-0000-0000-0000D0000000}"/>
    <cellStyle name="Notas 3" xfId="239" xr:uid="{00000000-0005-0000-0000-0000D1000000}"/>
    <cellStyle name="Percent" xfId="240" xr:uid="{00000000-0005-0000-0000-0000D2000000}"/>
    <cellStyle name="Porcentaje" xfId="95" builtinId="5"/>
    <cellStyle name="Porcentaje 2" xfId="241" xr:uid="{00000000-0005-0000-0000-0000D4000000}"/>
    <cellStyle name="Porcentaje 3" xfId="94" xr:uid="{00000000-0005-0000-0000-0000D5000000}"/>
    <cellStyle name="Porcentaje 4" xfId="242" xr:uid="{00000000-0005-0000-0000-0000D6000000}"/>
    <cellStyle name="Porcentaje 5" xfId="243" xr:uid="{00000000-0005-0000-0000-0000D7000000}"/>
    <cellStyle name="Porcentaje 5 2" xfId="244"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5"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6.%202024/01.Actualizacion_documento_%20licitacion_transporte/07.%20Versi&#243;n%20Para%20Enviar%20a%20Estandarizar/V&#237;nculoExternoRecuperado1?DABCFF17" TargetMode="External"/><Relationship Id="rId1" Type="http://schemas.openxmlformats.org/officeDocument/2006/relationships/externalLinkPath" Target="file:///\\DABCFF1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M54"/>
  <sheetViews>
    <sheetView showGridLines="0" tabSelected="1" view="pageBreakPreview" topLeftCell="E39" zoomScaleNormal="100" zoomScaleSheetLayoutView="100" zoomScalePageLayoutView="55" workbookViewId="0">
      <selection activeCell="K48" sqref="K48"/>
    </sheetView>
  </sheetViews>
  <sheetFormatPr baseColWidth="10" defaultColWidth="11.44140625" defaultRowHeight="13.8"/>
  <cols>
    <col min="1" max="2" width="3.44140625" style="1" customWidth="1"/>
    <col min="3" max="3" width="8.33203125" style="1" customWidth="1"/>
    <col min="4" max="4" width="15.33203125" style="1" customWidth="1"/>
    <col min="5" max="5" width="16.109375" style="2" customWidth="1"/>
    <col min="6" max="6" width="17.5546875" style="1" customWidth="1"/>
    <col min="7" max="7" width="73.33203125" style="1" customWidth="1"/>
    <col min="8" max="8" width="8.6640625" style="1" customWidth="1"/>
    <col min="9" max="9" width="18.88671875" style="1" customWidth="1"/>
    <col min="10" max="10" width="23.88671875" style="1" customWidth="1"/>
    <col min="11" max="11" width="30" style="1" customWidth="1"/>
    <col min="12" max="12" width="3.33203125" style="1" customWidth="1"/>
    <col min="13" max="13" width="2.6640625" style="1" customWidth="1"/>
    <col min="14" max="16384" width="11.44140625" style="1"/>
  </cols>
  <sheetData>
    <row r="1" spans="1:13" ht="16.2" thickBot="1">
      <c r="A1" s="5"/>
      <c r="B1" s="5"/>
      <c r="C1" s="5"/>
      <c r="D1" s="5"/>
      <c r="E1" s="6"/>
      <c r="F1" s="5"/>
      <c r="G1" s="5"/>
      <c r="H1" s="5"/>
      <c r="I1" s="5"/>
      <c r="J1" s="5"/>
      <c r="K1" s="5"/>
      <c r="L1" s="5"/>
      <c r="M1" s="5"/>
    </row>
    <row r="2" spans="1:13" ht="16.2" thickTop="1">
      <c r="A2" s="5"/>
      <c r="B2" s="7"/>
      <c r="C2" s="199"/>
      <c r="D2" s="199"/>
      <c r="E2" s="200"/>
      <c r="F2" s="199"/>
      <c r="G2" s="199"/>
      <c r="H2" s="199"/>
      <c r="I2" s="199"/>
      <c r="J2" s="199"/>
      <c r="K2" s="199"/>
      <c r="L2" s="8"/>
      <c r="M2" s="5"/>
    </row>
    <row r="3" spans="1:13" ht="27" customHeight="1">
      <c r="A3" s="5"/>
      <c r="B3" s="9"/>
      <c r="C3" s="303" t="s">
        <v>0</v>
      </c>
      <c r="D3" s="303"/>
      <c r="E3" s="303"/>
      <c r="F3" s="303"/>
      <c r="G3" s="5"/>
      <c r="H3" s="5"/>
      <c r="I3" s="5"/>
      <c r="J3" s="5"/>
      <c r="K3" s="5"/>
      <c r="L3" s="10"/>
      <c r="M3" s="5"/>
    </row>
    <row r="4" spans="1:13" ht="15.6">
      <c r="A4" s="5"/>
      <c r="B4" s="9"/>
      <c r="C4" s="182" t="s">
        <v>1</v>
      </c>
      <c r="D4" s="183" t="s">
        <v>2</v>
      </c>
      <c r="E4" s="182" t="s">
        <v>3</v>
      </c>
      <c r="F4" s="183">
        <v>4</v>
      </c>
      <c r="G4" s="5"/>
      <c r="H4" s="5"/>
      <c r="I4" s="5"/>
      <c r="J4" s="5"/>
      <c r="K4" s="5"/>
      <c r="L4" s="10"/>
      <c r="M4" s="5"/>
    </row>
    <row r="5" spans="1:13" ht="15.6">
      <c r="A5" s="5"/>
      <c r="B5" s="9"/>
      <c r="C5" s="324" t="s">
        <v>4</v>
      </c>
      <c r="D5" s="324"/>
      <c r="E5" s="324"/>
      <c r="F5" s="324"/>
      <c r="G5" s="324"/>
      <c r="H5" s="324"/>
      <c r="I5" s="324"/>
      <c r="J5" s="324"/>
      <c r="K5" s="324"/>
      <c r="L5" s="10"/>
      <c r="M5" s="5"/>
    </row>
    <row r="6" spans="1:13" ht="16.2" thickBot="1">
      <c r="A6" s="5"/>
      <c r="B6" s="9"/>
      <c r="C6" s="321" t="s">
        <v>5</v>
      </c>
      <c r="D6" s="321"/>
      <c r="E6" s="321"/>
      <c r="F6" s="321"/>
      <c r="G6" s="321"/>
      <c r="H6" s="321"/>
      <c r="I6" s="321"/>
      <c r="J6" s="321"/>
      <c r="K6" s="321"/>
      <c r="L6" s="10"/>
      <c r="M6" s="5"/>
    </row>
    <row r="7" spans="1:13" s="18" customFormat="1" ht="15.6">
      <c r="A7" s="17"/>
      <c r="B7" s="197"/>
      <c r="C7" s="332" t="s">
        <v>6</v>
      </c>
      <c r="D7" s="333"/>
      <c r="E7" s="333"/>
      <c r="F7" s="333"/>
      <c r="G7" s="333"/>
      <c r="H7" s="333"/>
      <c r="I7" s="333"/>
      <c r="J7" s="333"/>
      <c r="K7" s="334"/>
      <c r="L7" s="19"/>
      <c r="M7" s="17"/>
    </row>
    <row r="8" spans="1:13" ht="43.5" customHeight="1">
      <c r="A8" s="5"/>
      <c r="B8" s="198"/>
      <c r="C8" s="335"/>
      <c r="D8" s="336"/>
      <c r="E8" s="336"/>
      <c r="F8" s="336"/>
      <c r="G8" s="336"/>
      <c r="H8" s="336"/>
      <c r="I8" s="336"/>
      <c r="J8" s="336"/>
      <c r="K8" s="337"/>
      <c r="L8" s="10"/>
      <c r="M8" s="5"/>
    </row>
    <row r="9" spans="1:13" ht="34.5" customHeight="1">
      <c r="A9" s="5"/>
      <c r="B9" s="198"/>
      <c r="C9" s="338" t="s">
        <v>7</v>
      </c>
      <c r="D9" s="339"/>
      <c r="E9" s="339"/>
      <c r="F9" s="339"/>
      <c r="G9" s="339"/>
      <c r="H9" s="339"/>
      <c r="I9" s="339"/>
      <c r="J9" s="339"/>
      <c r="K9" s="340"/>
      <c r="L9" s="10"/>
      <c r="M9" s="5"/>
    </row>
    <row r="10" spans="1:13" ht="30" customHeight="1" thickBot="1">
      <c r="A10" s="5"/>
      <c r="B10" s="9"/>
      <c r="C10" s="306"/>
      <c r="D10" s="307"/>
      <c r="E10" s="307"/>
      <c r="F10" s="307"/>
      <c r="G10" s="307"/>
      <c r="H10" s="307"/>
      <c r="I10" s="307"/>
      <c r="J10" s="307"/>
      <c r="K10" s="308"/>
      <c r="L10" s="10"/>
      <c r="M10" s="5"/>
    </row>
    <row r="11" spans="1:13" ht="30" customHeight="1">
      <c r="A11" s="5"/>
      <c r="B11" s="9"/>
      <c r="C11" s="329" t="s">
        <v>8</v>
      </c>
      <c r="D11" s="322" t="s">
        <v>9</v>
      </c>
      <c r="E11" s="331" t="s">
        <v>10</v>
      </c>
      <c r="F11" s="331"/>
      <c r="G11" s="329" t="s">
        <v>11</v>
      </c>
      <c r="H11" s="322" t="s">
        <v>12</v>
      </c>
      <c r="I11" s="322" t="s">
        <v>13</v>
      </c>
      <c r="J11" s="325" t="s">
        <v>14</v>
      </c>
      <c r="K11" s="327" t="s">
        <v>15</v>
      </c>
      <c r="L11" s="10"/>
      <c r="M11" s="5"/>
    </row>
    <row r="12" spans="1:13" ht="30" customHeight="1" thickBot="1">
      <c r="A12" s="5"/>
      <c r="B12" s="9"/>
      <c r="C12" s="330"/>
      <c r="D12" s="323"/>
      <c r="E12" s="133" t="s">
        <v>16</v>
      </c>
      <c r="F12" s="133" t="s">
        <v>17</v>
      </c>
      <c r="G12" s="330"/>
      <c r="H12" s="323"/>
      <c r="I12" s="323"/>
      <c r="J12" s="326"/>
      <c r="K12" s="328"/>
      <c r="L12" s="10"/>
      <c r="M12" s="5"/>
    </row>
    <row r="13" spans="1:13" ht="30" customHeight="1" thickBot="1">
      <c r="A13" s="5"/>
      <c r="B13" s="9"/>
      <c r="C13" s="219">
        <v>1</v>
      </c>
      <c r="D13" s="220" t="s">
        <v>94</v>
      </c>
      <c r="E13" s="220"/>
      <c r="F13" s="220"/>
      <c r="G13" s="220"/>
      <c r="H13" s="220"/>
      <c r="I13" s="220"/>
      <c r="J13" s="220"/>
      <c r="K13" s="221"/>
      <c r="L13" s="10"/>
      <c r="M13" s="5"/>
    </row>
    <row r="14" spans="1:13" ht="30" customHeight="1">
      <c r="A14" s="5"/>
      <c r="B14" s="9"/>
      <c r="C14" s="209">
        <v>1.1000000000000001</v>
      </c>
      <c r="D14" s="207" t="s">
        <v>99</v>
      </c>
      <c r="E14" s="207" t="s">
        <v>100</v>
      </c>
      <c r="F14" s="222"/>
      <c r="G14" s="211" t="s">
        <v>102</v>
      </c>
      <c r="H14" s="207" t="s">
        <v>104</v>
      </c>
      <c r="I14" s="281">
        <v>12791</v>
      </c>
      <c r="J14" s="273">
        <v>158969</v>
      </c>
      <c r="K14" s="223">
        <f>+ROUND((I14*J14),0)</f>
        <v>2033372479</v>
      </c>
      <c r="L14" s="10"/>
      <c r="M14" s="5"/>
    </row>
    <row r="15" spans="1:13" ht="30" customHeight="1">
      <c r="A15" s="5"/>
      <c r="B15" s="9"/>
      <c r="C15" s="210">
        <v>1.2</v>
      </c>
      <c r="D15" s="208">
        <v>201.7</v>
      </c>
      <c r="E15" s="208" t="s">
        <v>101</v>
      </c>
      <c r="F15" s="224"/>
      <c r="G15" s="212" t="s">
        <v>103</v>
      </c>
      <c r="H15" s="208" t="s">
        <v>104</v>
      </c>
      <c r="I15" s="282">
        <v>409</v>
      </c>
      <c r="J15" s="274">
        <v>323776</v>
      </c>
      <c r="K15" s="223">
        <f>+ROUND((I15*J15),0)</f>
        <v>132424384</v>
      </c>
      <c r="L15" s="10"/>
      <c r="M15" s="5"/>
    </row>
    <row r="16" spans="1:13" ht="30" customHeight="1" thickBot="1">
      <c r="A16" s="5"/>
      <c r="B16" s="9"/>
      <c r="C16" s="225" t="s">
        <v>18</v>
      </c>
      <c r="D16" s="226"/>
      <c r="E16" s="226"/>
      <c r="F16" s="226"/>
      <c r="G16" s="227"/>
      <c r="H16" s="226"/>
      <c r="I16" s="283"/>
      <c r="J16" s="275"/>
      <c r="K16" s="229">
        <f>+SUM(K14:K15)</f>
        <v>2165796863</v>
      </c>
      <c r="L16" s="10"/>
      <c r="M16" s="5"/>
    </row>
    <row r="17" spans="1:13" ht="30" customHeight="1" thickBot="1">
      <c r="A17" s="5"/>
      <c r="B17" s="9"/>
      <c r="C17" s="219">
        <v>2</v>
      </c>
      <c r="D17" s="220" t="s">
        <v>95</v>
      </c>
      <c r="E17" s="220"/>
      <c r="F17" s="220"/>
      <c r="G17" s="220"/>
      <c r="H17" s="220"/>
      <c r="I17" s="284"/>
      <c r="J17" s="276"/>
      <c r="K17" s="221"/>
      <c r="L17" s="10"/>
      <c r="M17" s="5"/>
    </row>
    <row r="18" spans="1:13" ht="30" customHeight="1">
      <c r="A18" s="5"/>
      <c r="B18" s="9"/>
      <c r="C18" s="214">
        <v>2.1</v>
      </c>
      <c r="D18" s="215" t="s">
        <v>107</v>
      </c>
      <c r="E18" s="215" t="s">
        <v>105</v>
      </c>
      <c r="F18" s="222"/>
      <c r="G18" s="216" t="s">
        <v>108</v>
      </c>
      <c r="H18" s="215" t="s">
        <v>104</v>
      </c>
      <c r="I18" s="285">
        <v>3762</v>
      </c>
      <c r="J18" s="277">
        <v>356690</v>
      </c>
      <c r="K18" s="223">
        <f>+ROUND((I18*J18),0)</f>
        <v>1341867780</v>
      </c>
      <c r="L18" s="10"/>
      <c r="M18" s="5"/>
    </row>
    <row r="19" spans="1:13" ht="30" customHeight="1">
      <c r="A19" s="5"/>
      <c r="B19" s="9"/>
      <c r="C19" s="214">
        <v>2.2000000000000002</v>
      </c>
      <c r="D19" s="215">
        <v>311.10000000000002</v>
      </c>
      <c r="E19" s="215" t="s">
        <v>106</v>
      </c>
      <c r="F19" s="222"/>
      <c r="G19" s="216" t="s">
        <v>109</v>
      </c>
      <c r="H19" s="215" t="s">
        <v>104</v>
      </c>
      <c r="I19" s="285">
        <v>3762</v>
      </c>
      <c r="J19" s="277">
        <v>272710</v>
      </c>
      <c r="K19" s="223">
        <f>+ROUND((I19*J19),0)</f>
        <v>1025935020</v>
      </c>
      <c r="L19" s="10"/>
      <c r="M19" s="5"/>
    </row>
    <row r="20" spans="1:13" ht="30" customHeight="1" thickBot="1">
      <c r="A20" s="5"/>
      <c r="B20" s="9"/>
      <c r="C20" s="225" t="s">
        <v>18</v>
      </c>
      <c r="D20" s="230"/>
      <c r="E20" s="231"/>
      <c r="F20" s="230"/>
      <c r="G20" s="230"/>
      <c r="H20" s="230"/>
      <c r="I20" s="283"/>
      <c r="J20" s="278"/>
      <c r="K20" s="232">
        <f>+SUM(K18:K19)</f>
        <v>2367802800</v>
      </c>
      <c r="L20" s="10"/>
      <c r="M20" s="5"/>
    </row>
    <row r="21" spans="1:13" ht="30" customHeight="1" thickBot="1">
      <c r="A21" s="5"/>
      <c r="B21" s="9"/>
      <c r="C21" s="219">
        <v>3</v>
      </c>
      <c r="D21" s="220" t="s">
        <v>96</v>
      </c>
      <c r="E21" s="220"/>
      <c r="F21" s="220"/>
      <c r="G21" s="220"/>
      <c r="H21" s="220"/>
      <c r="I21" s="284"/>
      <c r="J21" s="276"/>
      <c r="K21" s="221"/>
      <c r="L21" s="10"/>
      <c r="M21" s="5"/>
    </row>
    <row r="22" spans="1:13" ht="30" customHeight="1">
      <c r="A22" s="5"/>
      <c r="B22" s="9"/>
      <c r="C22" s="209">
        <v>3.1</v>
      </c>
      <c r="D22" s="209" t="s">
        <v>127</v>
      </c>
      <c r="E22" s="209" t="s">
        <v>126</v>
      </c>
      <c r="F22" s="233"/>
      <c r="G22" s="234" t="s">
        <v>110</v>
      </c>
      <c r="H22" s="233" t="s">
        <v>104</v>
      </c>
      <c r="I22" s="283">
        <v>5267</v>
      </c>
      <c r="J22" s="279">
        <v>999782</v>
      </c>
      <c r="K22" s="223">
        <f>+ROUND((I22*J22),0)</f>
        <v>5265851794</v>
      </c>
      <c r="L22" s="10"/>
      <c r="M22" s="5"/>
    </row>
    <row r="23" spans="1:13" ht="30" customHeight="1" thickBot="1">
      <c r="A23" s="5"/>
      <c r="B23" s="9"/>
      <c r="C23" s="235" t="s">
        <v>18</v>
      </c>
      <c r="D23" s="236"/>
      <c r="E23" s="236"/>
      <c r="F23" s="236"/>
      <c r="G23" s="237"/>
      <c r="H23" s="236"/>
      <c r="I23" s="283"/>
      <c r="J23" s="280"/>
      <c r="K23" s="232">
        <f>+SUM(K21:K22)</f>
        <v>5265851794</v>
      </c>
      <c r="L23" s="10"/>
      <c r="M23" s="5"/>
    </row>
    <row r="24" spans="1:13" ht="30" customHeight="1" thickBot="1">
      <c r="A24" s="5"/>
      <c r="B24" s="9"/>
      <c r="C24" s="219">
        <v>4</v>
      </c>
      <c r="D24" s="220" t="s">
        <v>97</v>
      </c>
      <c r="E24" s="220"/>
      <c r="F24" s="220"/>
      <c r="G24" s="220"/>
      <c r="H24" s="220"/>
      <c r="I24" s="284"/>
      <c r="J24" s="276"/>
      <c r="K24" s="221"/>
      <c r="L24" s="10"/>
      <c r="M24" s="5"/>
    </row>
    <row r="25" spans="1:13" ht="30" customHeight="1">
      <c r="A25" s="5"/>
      <c r="B25" s="9"/>
      <c r="C25" s="239">
        <v>4.0999999999999996</v>
      </c>
      <c r="D25" s="233" t="s">
        <v>99</v>
      </c>
      <c r="E25" s="233" t="s">
        <v>100</v>
      </c>
      <c r="F25" s="233"/>
      <c r="G25" s="234" t="s">
        <v>102</v>
      </c>
      <c r="H25" s="233" t="s">
        <v>104</v>
      </c>
      <c r="I25" s="283">
        <v>3548</v>
      </c>
      <c r="J25" s="277">
        <v>158969</v>
      </c>
      <c r="K25" s="223">
        <f>+ROUND((I25*J25),0)</f>
        <v>564022012</v>
      </c>
      <c r="L25" s="10"/>
      <c r="M25" s="5"/>
    </row>
    <row r="26" spans="1:13" ht="30" customHeight="1">
      <c r="A26" s="5"/>
      <c r="B26" s="9"/>
      <c r="C26" s="239">
        <v>4.2</v>
      </c>
      <c r="D26" s="233" t="s">
        <v>124</v>
      </c>
      <c r="E26" s="233" t="s">
        <v>119</v>
      </c>
      <c r="F26" s="233"/>
      <c r="G26" s="234" t="s">
        <v>111</v>
      </c>
      <c r="H26" s="233" t="s">
        <v>104</v>
      </c>
      <c r="I26" s="283">
        <v>234</v>
      </c>
      <c r="J26" s="277">
        <v>937401</v>
      </c>
      <c r="K26" s="223">
        <f t="shared" ref="K26:K36" si="0">+ROUND((I26*J26),0)</f>
        <v>219351834</v>
      </c>
      <c r="L26" s="10"/>
      <c r="M26" s="5"/>
    </row>
    <row r="27" spans="1:13" ht="30" customHeight="1">
      <c r="A27" s="5"/>
      <c r="B27" s="9"/>
      <c r="C27" s="239">
        <v>4.3</v>
      </c>
      <c r="D27" s="233">
        <v>610.1</v>
      </c>
      <c r="E27" s="233" t="s">
        <v>120</v>
      </c>
      <c r="F27" s="233"/>
      <c r="G27" s="234" t="s">
        <v>112</v>
      </c>
      <c r="H27" s="233" t="s">
        <v>104</v>
      </c>
      <c r="I27" s="283">
        <v>1611.9</v>
      </c>
      <c r="J27" s="277">
        <v>293842</v>
      </c>
      <c r="K27" s="223">
        <f t="shared" si="0"/>
        <v>473643920</v>
      </c>
      <c r="L27" s="10"/>
      <c r="M27" s="5"/>
    </row>
    <row r="28" spans="1:13" ht="30" customHeight="1">
      <c r="A28" s="5"/>
      <c r="B28" s="9"/>
      <c r="C28" s="239">
        <v>4.4000000000000004</v>
      </c>
      <c r="D28" s="233">
        <v>640.1</v>
      </c>
      <c r="E28" s="233" t="s">
        <v>121</v>
      </c>
      <c r="F28" s="233"/>
      <c r="G28" s="234" t="s">
        <v>113</v>
      </c>
      <c r="H28" s="233" t="s">
        <v>114</v>
      </c>
      <c r="I28" s="283">
        <v>74388.320000000007</v>
      </c>
      <c r="J28" s="277">
        <v>8299</v>
      </c>
      <c r="K28" s="223">
        <f t="shared" si="0"/>
        <v>617348668</v>
      </c>
      <c r="L28" s="10"/>
      <c r="M28" s="5"/>
    </row>
    <row r="29" spans="1:13" ht="30" customHeight="1">
      <c r="A29" s="5"/>
      <c r="B29" s="9"/>
      <c r="C29" s="239">
        <v>4.5</v>
      </c>
      <c r="D29" s="233">
        <v>661.1</v>
      </c>
      <c r="E29" s="233" t="s">
        <v>122</v>
      </c>
      <c r="F29" s="233"/>
      <c r="G29" s="234" t="s">
        <v>115</v>
      </c>
      <c r="H29" s="233" t="s">
        <v>116</v>
      </c>
      <c r="I29" s="283">
        <v>210</v>
      </c>
      <c r="J29" s="277">
        <v>1370915</v>
      </c>
      <c r="K29" s="223">
        <f t="shared" si="0"/>
        <v>287892150</v>
      </c>
      <c r="L29" s="10"/>
      <c r="M29" s="5"/>
    </row>
    <row r="30" spans="1:13" ht="30" customHeight="1">
      <c r="A30" s="5"/>
      <c r="B30" s="9"/>
      <c r="C30" s="239">
        <v>4.5999999999999996</v>
      </c>
      <c r="D30" s="233" t="s">
        <v>125</v>
      </c>
      <c r="E30" s="233" t="s">
        <v>119</v>
      </c>
      <c r="F30" s="233"/>
      <c r="G30" s="234" t="s">
        <v>117</v>
      </c>
      <c r="H30" s="233" t="s">
        <v>104</v>
      </c>
      <c r="I30" s="283">
        <v>24</v>
      </c>
      <c r="J30" s="277">
        <v>715471</v>
      </c>
      <c r="K30" s="223">
        <f t="shared" si="0"/>
        <v>17171304</v>
      </c>
      <c r="L30" s="10"/>
      <c r="M30" s="5"/>
    </row>
    <row r="31" spans="1:13" ht="30" customHeight="1">
      <c r="A31" s="5"/>
      <c r="B31" s="9"/>
      <c r="C31" s="239">
        <v>4.7</v>
      </c>
      <c r="D31" s="233">
        <v>671.1</v>
      </c>
      <c r="E31" s="233" t="s">
        <v>123</v>
      </c>
      <c r="F31" s="233"/>
      <c r="G31" s="234" t="s">
        <v>118</v>
      </c>
      <c r="H31" s="233" t="s">
        <v>104</v>
      </c>
      <c r="I31" s="283">
        <v>808.7</v>
      </c>
      <c r="J31" s="277">
        <v>832056</v>
      </c>
      <c r="K31" s="223">
        <f t="shared" si="0"/>
        <v>672883687</v>
      </c>
      <c r="L31" s="10"/>
      <c r="M31" s="5"/>
    </row>
    <row r="32" spans="1:13" ht="30" customHeight="1" thickBot="1">
      <c r="A32" s="5"/>
      <c r="B32" s="9"/>
      <c r="C32" s="235" t="s">
        <v>18</v>
      </c>
      <c r="D32" s="236"/>
      <c r="E32" s="236"/>
      <c r="F32" s="236"/>
      <c r="G32" s="237"/>
      <c r="H32" s="236"/>
      <c r="I32" s="286"/>
      <c r="J32" s="280"/>
      <c r="K32" s="232">
        <f>+SUM(K25:K31)</f>
        <v>2852313575</v>
      </c>
      <c r="L32" s="10"/>
      <c r="M32" s="5"/>
    </row>
    <row r="33" spans="1:13" ht="30" customHeight="1" thickBot="1">
      <c r="A33" s="5"/>
      <c r="B33" s="9"/>
      <c r="C33" s="219">
        <v>5</v>
      </c>
      <c r="D33" s="220" t="s">
        <v>98</v>
      </c>
      <c r="E33" s="220"/>
      <c r="F33" s="220"/>
      <c r="G33" s="220"/>
      <c r="H33" s="220"/>
      <c r="I33" s="287"/>
      <c r="J33" s="276"/>
      <c r="K33" s="221"/>
      <c r="L33" s="10"/>
      <c r="M33" s="5"/>
    </row>
    <row r="34" spans="1:13" ht="30" customHeight="1">
      <c r="A34" s="5"/>
      <c r="B34" s="9"/>
      <c r="C34" s="209">
        <v>5.0999999999999996</v>
      </c>
      <c r="D34" s="209">
        <v>710.1</v>
      </c>
      <c r="E34" s="209" t="s">
        <v>131</v>
      </c>
      <c r="F34" s="233"/>
      <c r="G34" s="234" t="s">
        <v>138</v>
      </c>
      <c r="H34" s="233" t="s">
        <v>128</v>
      </c>
      <c r="I34" s="286">
        <v>113</v>
      </c>
      <c r="J34" s="277">
        <v>1079776</v>
      </c>
      <c r="K34" s="223">
        <f t="shared" si="0"/>
        <v>122014688</v>
      </c>
      <c r="L34" s="10"/>
      <c r="M34" s="5"/>
    </row>
    <row r="35" spans="1:13" ht="30" customHeight="1">
      <c r="A35" s="5"/>
      <c r="B35" s="9"/>
      <c r="C35" s="209">
        <v>5.2</v>
      </c>
      <c r="D35" s="209">
        <v>700.1</v>
      </c>
      <c r="E35" s="209" t="s">
        <v>132</v>
      </c>
      <c r="F35" s="233"/>
      <c r="G35" s="234" t="s">
        <v>129</v>
      </c>
      <c r="H35" s="233" t="s">
        <v>116</v>
      </c>
      <c r="I35" s="286">
        <v>9754</v>
      </c>
      <c r="J35" s="277">
        <v>3260</v>
      </c>
      <c r="K35" s="223">
        <f t="shared" si="0"/>
        <v>31798040</v>
      </c>
      <c r="L35" s="10"/>
      <c r="M35" s="5"/>
    </row>
    <row r="36" spans="1:13" ht="30" customHeight="1">
      <c r="A36" s="5"/>
      <c r="B36" s="9"/>
      <c r="C36" s="209">
        <v>5.3</v>
      </c>
      <c r="D36" s="209">
        <v>701.1</v>
      </c>
      <c r="E36" s="209" t="s">
        <v>133</v>
      </c>
      <c r="F36" s="233"/>
      <c r="G36" s="234" t="s">
        <v>130</v>
      </c>
      <c r="H36" s="233" t="s">
        <v>128</v>
      </c>
      <c r="I36" s="286">
        <v>698</v>
      </c>
      <c r="J36" s="277">
        <v>12781</v>
      </c>
      <c r="K36" s="223">
        <f t="shared" si="0"/>
        <v>8921138</v>
      </c>
      <c r="L36" s="10"/>
      <c r="M36" s="5"/>
    </row>
    <row r="37" spans="1:13" ht="30" customHeight="1" thickBot="1">
      <c r="A37" s="5"/>
      <c r="B37" s="9"/>
      <c r="C37" s="235" t="s">
        <v>18</v>
      </c>
      <c r="D37" s="236"/>
      <c r="E37" s="236"/>
      <c r="F37" s="236"/>
      <c r="G37" s="237"/>
      <c r="H37" s="236"/>
      <c r="I37" s="228"/>
      <c r="J37" s="238"/>
      <c r="K37" s="232">
        <f>+SUM(K34:K36)</f>
        <v>162733866</v>
      </c>
      <c r="L37" s="10"/>
      <c r="M37" s="5"/>
    </row>
    <row r="38" spans="1:13" s="3" customFormat="1" ht="30" customHeight="1" thickBot="1">
      <c r="A38" s="11"/>
      <c r="B38" s="12"/>
      <c r="C38" s="309" t="s">
        <v>19</v>
      </c>
      <c r="D38" s="310"/>
      <c r="E38" s="310"/>
      <c r="F38" s="310"/>
      <c r="G38" s="310"/>
      <c r="H38" s="310"/>
      <c r="I38" s="310"/>
      <c r="J38" s="311"/>
      <c r="K38" s="240">
        <f>+K16+K20+K23+K32+K37</f>
        <v>12814498898</v>
      </c>
      <c r="L38" s="13"/>
      <c r="M38" s="11"/>
    </row>
    <row r="39" spans="1:13" s="3" customFormat="1" ht="16.2" thickBot="1">
      <c r="A39" s="11"/>
      <c r="B39" s="12"/>
      <c r="C39" s="241"/>
      <c r="D39" s="241"/>
      <c r="E39" s="241"/>
      <c r="F39" s="241"/>
      <c r="G39" s="241"/>
      <c r="H39" s="241"/>
      <c r="I39" s="241"/>
      <c r="J39" s="241"/>
      <c r="K39" s="242"/>
      <c r="L39" s="13"/>
      <c r="M39" s="11"/>
    </row>
    <row r="40" spans="1:13" s="3" customFormat="1" ht="30" customHeight="1" thickBot="1">
      <c r="A40" s="11"/>
      <c r="B40" s="12"/>
      <c r="C40" s="243"/>
      <c r="D40" s="244"/>
      <c r="E40" s="244"/>
      <c r="F40" s="244"/>
      <c r="G40" s="245" t="s">
        <v>20</v>
      </c>
      <c r="H40" s="246"/>
      <c r="I40" s="247"/>
      <c r="J40" s="248"/>
      <c r="K40" s="249">
        <v>12814498898</v>
      </c>
      <c r="L40" s="13"/>
      <c r="M40" s="11"/>
    </row>
    <row r="41" spans="1:13" s="3" customFormat="1" ht="30" customHeight="1">
      <c r="A41" s="11"/>
      <c r="B41" s="12"/>
      <c r="C41" s="243"/>
      <c r="D41" s="250"/>
      <c r="E41" s="243"/>
      <c r="F41" s="243"/>
      <c r="G41" s="251" t="s">
        <v>134</v>
      </c>
      <c r="H41" s="233" t="s">
        <v>128</v>
      </c>
      <c r="I41" s="286">
        <v>1</v>
      </c>
      <c r="J41" s="277">
        <v>126311000</v>
      </c>
      <c r="K41" s="223">
        <f t="shared" ref="K41:K43" si="1">+ROUND((I41*J41),0)</f>
        <v>126311000</v>
      </c>
      <c r="L41" s="13"/>
      <c r="M41" s="11"/>
    </row>
    <row r="42" spans="1:13" s="3" customFormat="1" ht="30" customHeight="1">
      <c r="A42" s="11"/>
      <c r="B42" s="12"/>
      <c r="C42" s="243"/>
      <c r="D42" s="250"/>
      <c r="E42" s="243"/>
      <c r="F42" s="243"/>
      <c r="G42" s="252" t="s">
        <v>135</v>
      </c>
      <c r="H42" s="233" t="s">
        <v>128</v>
      </c>
      <c r="I42" s="286">
        <v>1</v>
      </c>
      <c r="J42" s="277">
        <v>136448000</v>
      </c>
      <c r="K42" s="223">
        <f t="shared" si="1"/>
        <v>136448000</v>
      </c>
      <c r="L42" s="13"/>
      <c r="M42" s="11"/>
    </row>
    <row r="43" spans="1:13" s="3" customFormat="1" ht="30" customHeight="1" thickBot="1">
      <c r="A43" s="11"/>
      <c r="B43" s="12"/>
      <c r="C43" s="243"/>
      <c r="D43" s="250"/>
      <c r="E43" s="243"/>
      <c r="F43" s="254"/>
      <c r="G43" s="252" t="s">
        <v>136</v>
      </c>
      <c r="H43" s="253" t="s">
        <v>137</v>
      </c>
      <c r="I43" s="288">
        <v>4.7530000000000001</v>
      </c>
      <c r="J43" s="277">
        <v>1468565</v>
      </c>
      <c r="K43" s="223">
        <f t="shared" si="1"/>
        <v>6980089</v>
      </c>
      <c r="L43" s="13"/>
      <c r="M43" s="11"/>
    </row>
    <row r="44" spans="1:13" s="3" customFormat="1" ht="30" customHeight="1" thickBot="1">
      <c r="A44" s="11"/>
      <c r="B44" s="12"/>
      <c r="C44" s="243"/>
      <c r="D44" s="250"/>
      <c r="E44" s="243"/>
      <c r="F44" s="243"/>
      <c r="G44" s="255" t="s">
        <v>21</v>
      </c>
      <c r="H44" s="256"/>
      <c r="I44" s="257"/>
      <c r="J44" s="258"/>
      <c r="K44" s="240">
        <f>K43+K38+K41+K42</f>
        <v>13084237987</v>
      </c>
      <c r="L44" s="13"/>
      <c r="M44" s="11"/>
    </row>
    <row r="45" spans="1:13" s="3" customFormat="1" ht="16.2" thickBot="1">
      <c r="A45" s="11"/>
      <c r="B45" s="12"/>
      <c r="C45" s="243"/>
      <c r="D45" s="250"/>
      <c r="E45" s="250"/>
      <c r="F45" s="250"/>
      <c r="G45" s="243"/>
      <c r="H45" s="243"/>
      <c r="I45" s="259"/>
      <c r="J45" s="260"/>
      <c r="K45" s="261"/>
      <c r="L45" s="13"/>
      <c r="M45" s="11"/>
    </row>
    <row r="46" spans="1:13" s="3" customFormat="1" ht="15.6">
      <c r="A46" s="11"/>
      <c r="B46" s="12"/>
      <c r="C46" s="262"/>
      <c r="D46" s="319"/>
      <c r="E46" s="319"/>
      <c r="F46" s="319"/>
      <c r="G46" s="319"/>
      <c r="H46" s="319"/>
      <c r="I46" s="319"/>
      <c r="J46" s="319"/>
      <c r="K46" s="320"/>
      <c r="L46" s="14"/>
      <c r="M46" s="11"/>
    </row>
    <row r="47" spans="1:13" s="3" customFormat="1" ht="46.5" customHeight="1">
      <c r="A47" s="11"/>
      <c r="B47" s="12"/>
      <c r="C47" s="304" t="s">
        <v>139</v>
      </c>
      <c r="D47" s="305"/>
      <c r="E47" s="305"/>
      <c r="F47" s="305"/>
      <c r="G47" s="305"/>
      <c r="H47" s="318" t="s">
        <v>23</v>
      </c>
      <c r="I47" s="318"/>
      <c r="J47" s="318"/>
      <c r="K47" s="263" t="s">
        <v>24</v>
      </c>
      <c r="L47" s="15"/>
      <c r="M47" s="11"/>
    </row>
    <row r="48" spans="1:13" s="3" customFormat="1" ht="32.25" customHeight="1">
      <c r="A48" s="11"/>
      <c r="B48" s="12"/>
      <c r="C48" s="304" t="s">
        <v>140</v>
      </c>
      <c r="D48" s="305"/>
      <c r="E48" s="305"/>
      <c r="F48" s="305"/>
      <c r="G48" s="305"/>
      <c r="H48" s="317" t="s">
        <v>25</v>
      </c>
      <c r="I48" s="317"/>
      <c r="J48" s="264" t="s">
        <v>26</v>
      </c>
      <c r="K48" s="289">
        <v>6.54E-2</v>
      </c>
      <c r="L48" s="15"/>
      <c r="M48" s="11"/>
    </row>
    <row r="49" spans="1:13" s="3" customFormat="1" ht="30" customHeight="1">
      <c r="A49" s="11"/>
      <c r="B49" s="12"/>
      <c r="C49" s="304" t="s">
        <v>141</v>
      </c>
      <c r="D49" s="305"/>
      <c r="E49" s="305"/>
      <c r="F49" s="305"/>
      <c r="G49" s="305"/>
      <c r="H49" s="314" t="s">
        <v>28</v>
      </c>
      <c r="I49" s="315"/>
      <c r="J49" s="264" t="s">
        <v>29</v>
      </c>
      <c r="K49" s="265">
        <v>0.02</v>
      </c>
      <c r="L49" s="15"/>
      <c r="M49" s="11"/>
    </row>
    <row r="50" spans="1:13" s="4" customFormat="1" ht="58.5" customHeight="1">
      <c r="A50" s="11"/>
      <c r="B50" s="12"/>
      <c r="C50" s="266"/>
      <c r="D50" s="267"/>
      <c r="E50" s="268"/>
      <c r="F50" s="268"/>
      <c r="G50" s="269"/>
      <c r="H50" s="316" t="s">
        <v>30</v>
      </c>
      <c r="I50" s="317"/>
      <c r="J50" s="264" t="s">
        <v>31</v>
      </c>
      <c r="K50" s="265">
        <v>0.05</v>
      </c>
      <c r="L50" s="13"/>
      <c r="M50" s="11"/>
    </row>
    <row r="51" spans="1:13" ht="57" customHeight="1">
      <c r="A51" s="5"/>
      <c r="B51" s="9"/>
      <c r="C51" s="270"/>
      <c r="D51" s="271"/>
      <c r="E51" s="271"/>
      <c r="F51" s="271"/>
      <c r="G51" s="272"/>
      <c r="H51" s="317" t="s">
        <v>32</v>
      </c>
      <c r="I51" s="317"/>
      <c r="J51" s="264" t="s">
        <v>33</v>
      </c>
      <c r="K51" s="289">
        <f>+SUM(K48:K50)</f>
        <v>0.13540000000000002</v>
      </c>
      <c r="L51" s="10"/>
      <c r="M51" s="5"/>
    </row>
    <row r="52" spans="1:13" ht="16.2" thickBot="1">
      <c r="A52" s="5"/>
      <c r="B52" s="9"/>
      <c r="C52" s="196"/>
      <c r="D52" s="194"/>
      <c r="E52" s="194"/>
      <c r="F52" s="194"/>
      <c r="G52" s="195"/>
      <c r="H52" s="312"/>
      <c r="I52" s="312"/>
      <c r="J52" s="312"/>
      <c r="K52" s="313"/>
      <c r="L52" s="10"/>
      <c r="M52" s="5"/>
    </row>
    <row r="53" spans="1:13" ht="16.2" thickBot="1">
      <c r="A53" s="5"/>
      <c r="B53" s="201"/>
      <c r="C53" s="202"/>
      <c r="D53" s="202"/>
      <c r="E53" s="203"/>
      <c r="F53" s="202"/>
      <c r="G53" s="204"/>
      <c r="H53" s="202"/>
      <c r="I53" s="202"/>
      <c r="J53" s="202"/>
      <c r="K53" s="202"/>
      <c r="L53" s="205"/>
      <c r="M53" s="5"/>
    </row>
    <row r="54" spans="1:13" ht="16.2" thickTop="1">
      <c r="A54" s="5"/>
      <c r="B54" s="5"/>
      <c r="C54" s="5"/>
      <c r="D54" s="5"/>
      <c r="E54" s="6"/>
      <c r="F54" s="5"/>
      <c r="G54" s="5"/>
      <c r="H54" s="5"/>
      <c r="I54" s="5"/>
      <c r="J54" s="5"/>
      <c r="K54" s="5"/>
      <c r="L54" s="5"/>
      <c r="M54" s="5"/>
    </row>
  </sheetData>
  <mergeCells count="25">
    <mergeCell ref="C7:K8"/>
    <mergeCell ref="C9:K9"/>
    <mergeCell ref="J11:J12"/>
    <mergeCell ref="K11:K12"/>
    <mergeCell ref="C11:C12"/>
    <mergeCell ref="D11:D12"/>
    <mergeCell ref="G11:G12"/>
    <mergeCell ref="H11:H12"/>
    <mergeCell ref="E11:F11"/>
    <mergeCell ref="C3:F3"/>
    <mergeCell ref="C48:G48"/>
    <mergeCell ref="C10:K10"/>
    <mergeCell ref="C38:J38"/>
    <mergeCell ref="H52:K52"/>
    <mergeCell ref="C49:G49"/>
    <mergeCell ref="H49:I49"/>
    <mergeCell ref="H50:I50"/>
    <mergeCell ref="H51:I51"/>
    <mergeCell ref="C47:G47"/>
    <mergeCell ref="H47:J47"/>
    <mergeCell ref="H48:I48"/>
    <mergeCell ref="D46:K46"/>
    <mergeCell ref="C6:K6"/>
    <mergeCell ref="I11:I12"/>
    <mergeCell ref="C5:K5"/>
  </mergeCells>
  <hyperlinks>
    <hyperlink ref="C14" location="'1,01'!Área_de_impresión" display="'1,01'!Área_de_impresión" xr:uid="{DC12351E-52C8-4A38-8184-743E845F8C3A}"/>
    <hyperlink ref="I14" location="CANTIDADES!D20" display="CANTIDADES!D20" xr:uid="{0669F49D-7354-4BF5-980C-BD28E9689786}"/>
    <hyperlink ref="C18:C19" location="Transporte!Área_de_impresión" display="Transporte!Área_de_impresión" xr:uid="{CD5F15CF-AC80-4638-8975-CC822984399D}"/>
    <hyperlink ref="C34" location="'3,01'!Área_de_impresión" display="'3,01'!Área_de_impresión" xr:uid="{7AFDB72C-1B08-48E7-BF6F-3CA2BDFAFF26}"/>
    <hyperlink ref="C36" location="'3,01'!Área_de_impresión" display="'3,01'!Área_de_impresión" xr:uid="{F0782C84-1ACB-4215-AC02-18FC85321543}"/>
  </hyperlink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A1:M58"/>
  <sheetViews>
    <sheetView showGridLines="0" view="pageBreakPreview" topLeftCell="A31" zoomScale="70" zoomScaleNormal="100" zoomScaleSheetLayoutView="70" zoomScalePageLayoutView="91" workbookViewId="0">
      <selection activeCell="K48" sqref="K48:K51"/>
    </sheetView>
  </sheetViews>
  <sheetFormatPr baseColWidth="10" defaultColWidth="11.44140625" defaultRowHeight="13.8"/>
  <cols>
    <col min="1" max="2" width="3.44140625" style="1" customWidth="1"/>
    <col min="3" max="3" width="7.88671875" style="1" customWidth="1"/>
    <col min="4" max="4" width="15.44140625" style="1" customWidth="1"/>
    <col min="5" max="5" width="16.109375" style="2" customWidth="1"/>
    <col min="6" max="6" width="17.5546875" style="1" customWidth="1"/>
    <col min="7" max="7" width="73.33203125" style="1" customWidth="1"/>
    <col min="8" max="8" width="8.6640625" style="1" customWidth="1"/>
    <col min="9" max="9" width="18.88671875" style="1" customWidth="1"/>
    <col min="10" max="10" width="23.88671875" style="1" customWidth="1"/>
    <col min="11" max="11" width="30" style="1" customWidth="1"/>
    <col min="12" max="12" width="3.33203125" style="1" customWidth="1"/>
    <col min="13" max="13" width="2.6640625" style="1" customWidth="1"/>
    <col min="14" max="16384" width="11.44140625" style="1"/>
  </cols>
  <sheetData>
    <row r="1" spans="1:13" ht="16.2" thickBot="1">
      <c r="A1" s="5"/>
      <c r="B1" s="5"/>
      <c r="C1" s="5"/>
      <c r="D1" s="5"/>
      <c r="E1" s="6"/>
      <c r="F1" s="5"/>
      <c r="G1" s="5"/>
      <c r="H1" s="5"/>
      <c r="I1" s="5"/>
      <c r="J1" s="5"/>
      <c r="K1" s="5"/>
      <c r="L1" s="5"/>
      <c r="M1" s="5"/>
    </row>
    <row r="2" spans="1:13" ht="16.2" thickTop="1">
      <c r="A2" s="5"/>
      <c r="B2" s="7"/>
      <c r="C2" s="199"/>
      <c r="D2" s="199"/>
      <c r="E2" s="200"/>
      <c r="F2" s="199"/>
      <c r="G2" s="199"/>
      <c r="H2" s="199"/>
      <c r="I2" s="199"/>
      <c r="J2" s="199"/>
      <c r="K2" s="199"/>
      <c r="L2" s="8"/>
      <c r="M2" s="5"/>
    </row>
    <row r="3" spans="1:13" ht="26.25" customHeight="1">
      <c r="A3" s="5"/>
      <c r="B3" s="9"/>
      <c r="C3" s="348" t="s">
        <v>0</v>
      </c>
      <c r="D3" s="348"/>
      <c r="E3" s="348"/>
      <c r="F3" s="348"/>
      <c r="G3" s="5"/>
      <c r="H3" s="5"/>
      <c r="I3" s="5"/>
      <c r="J3" s="5"/>
      <c r="K3" s="5"/>
      <c r="L3" s="10"/>
      <c r="M3" s="5"/>
    </row>
    <row r="4" spans="1:13" ht="15.6">
      <c r="A4" s="5"/>
      <c r="B4" s="9"/>
      <c r="C4" s="180" t="s">
        <v>1</v>
      </c>
      <c r="D4" s="181" t="s">
        <v>2</v>
      </c>
      <c r="E4" s="180" t="s">
        <v>3</v>
      </c>
      <c r="F4" s="181">
        <v>4</v>
      </c>
      <c r="G4" s="5"/>
      <c r="H4" s="5"/>
      <c r="I4" s="5"/>
      <c r="J4" s="5"/>
      <c r="K4" s="5"/>
      <c r="L4" s="10"/>
      <c r="M4" s="5"/>
    </row>
    <row r="5" spans="1:13" ht="15.6">
      <c r="A5" s="5"/>
      <c r="B5" s="9"/>
      <c r="C5" s="351" t="s">
        <v>4</v>
      </c>
      <c r="D5" s="351"/>
      <c r="E5" s="351"/>
      <c r="F5" s="351"/>
      <c r="G5" s="351"/>
      <c r="H5" s="351"/>
      <c r="I5" s="351"/>
      <c r="J5" s="351"/>
      <c r="K5" s="351"/>
      <c r="L5" s="10"/>
      <c r="M5" s="5"/>
    </row>
    <row r="6" spans="1:13" ht="16.2" thickBot="1">
      <c r="A6" s="5"/>
      <c r="B6" s="9"/>
      <c r="C6" s="321" t="s">
        <v>34</v>
      </c>
      <c r="D6" s="321"/>
      <c r="E6" s="321"/>
      <c r="F6" s="321"/>
      <c r="G6" s="321"/>
      <c r="H6" s="321"/>
      <c r="I6" s="321"/>
      <c r="J6" s="321"/>
      <c r="K6" s="321"/>
      <c r="L6" s="10"/>
      <c r="M6" s="5"/>
    </row>
    <row r="7" spans="1:13" s="18" customFormat="1" ht="16.5" customHeight="1">
      <c r="A7" s="17"/>
      <c r="B7" s="197"/>
      <c r="C7" s="352" t="s">
        <v>35</v>
      </c>
      <c r="D7" s="353"/>
      <c r="E7" s="353"/>
      <c r="F7" s="353"/>
      <c r="G7" s="353"/>
      <c r="H7" s="353"/>
      <c r="I7" s="353"/>
      <c r="J7" s="353"/>
      <c r="K7" s="354"/>
      <c r="L7" s="19"/>
      <c r="M7" s="17"/>
    </row>
    <row r="8" spans="1:13" ht="33.75" customHeight="1" thickBot="1">
      <c r="A8" s="5"/>
      <c r="B8" s="198"/>
      <c r="C8" s="355"/>
      <c r="D8" s="356"/>
      <c r="E8" s="356"/>
      <c r="F8" s="356"/>
      <c r="G8" s="356"/>
      <c r="H8" s="356"/>
      <c r="I8" s="356"/>
      <c r="J8" s="356"/>
      <c r="K8" s="357"/>
      <c r="L8" s="10"/>
      <c r="M8" s="5"/>
    </row>
    <row r="9" spans="1:13" ht="34.5" customHeight="1">
      <c r="A9" s="5"/>
      <c r="B9" s="198"/>
      <c r="C9" s="358" t="s">
        <v>36</v>
      </c>
      <c r="D9" s="359"/>
      <c r="E9" s="359"/>
      <c r="F9" s="359"/>
      <c r="G9" s="359"/>
      <c r="H9" s="359"/>
      <c r="I9" s="359"/>
      <c r="J9" s="359"/>
      <c r="K9" s="360"/>
      <c r="L9" s="10"/>
      <c r="M9" s="5"/>
    </row>
    <row r="10" spans="1:13" ht="30" customHeight="1" thickBot="1">
      <c r="A10" s="5"/>
      <c r="B10" s="198"/>
      <c r="C10" s="307"/>
      <c r="D10" s="307"/>
      <c r="E10" s="307"/>
      <c r="F10" s="307"/>
      <c r="G10" s="307"/>
      <c r="H10" s="307"/>
      <c r="I10" s="307"/>
      <c r="J10" s="307"/>
      <c r="K10" s="308"/>
      <c r="L10" s="10"/>
      <c r="M10" s="5"/>
    </row>
    <row r="11" spans="1:13" ht="30" customHeight="1">
      <c r="A11" s="5"/>
      <c r="B11" s="9"/>
      <c r="C11" s="329" t="s">
        <v>8</v>
      </c>
      <c r="D11" s="322" t="s">
        <v>9</v>
      </c>
      <c r="E11" s="331" t="s">
        <v>10</v>
      </c>
      <c r="F11" s="331"/>
      <c r="G11" s="329" t="s">
        <v>11</v>
      </c>
      <c r="H11" s="322" t="s">
        <v>12</v>
      </c>
      <c r="I11" s="322" t="s">
        <v>13</v>
      </c>
      <c r="J11" s="325" t="s">
        <v>14</v>
      </c>
      <c r="K11" s="327" t="s">
        <v>15</v>
      </c>
      <c r="L11" s="10"/>
      <c r="M11" s="5"/>
    </row>
    <row r="12" spans="1:13" ht="30" customHeight="1" thickBot="1">
      <c r="A12" s="5"/>
      <c r="B12" s="9"/>
      <c r="C12" s="330"/>
      <c r="D12" s="323"/>
      <c r="E12" s="133" t="s">
        <v>16</v>
      </c>
      <c r="F12" s="133" t="s">
        <v>17</v>
      </c>
      <c r="G12" s="330"/>
      <c r="H12" s="323"/>
      <c r="I12" s="323"/>
      <c r="J12" s="326"/>
      <c r="K12" s="328"/>
      <c r="L12" s="10"/>
      <c r="M12" s="5"/>
    </row>
    <row r="13" spans="1:13" ht="30" customHeight="1" thickBot="1">
      <c r="A13" s="5"/>
      <c r="B13" s="9"/>
      <c r="C13" s="134">
        <v>1</v>
      </c>
      <c r="D13" s="135" t="s">
        <v>94</v>
      </c>
      <c r="E13" s="135"/>
      <c r="F13" s="135"/>
      <c r="G13" s="135"/>
      <c r="H13" s="135"/>
      <c r="I13" s="135"/>
      <c r="J13" s="135"/>
      <c r="K13" s="136"/>
      <c r="L13" s="10"/>
      <c r="M13" s="5"/>
    </row>
    <row r="14" spans="1:13" ht="30" customHeight="1">
      <c r="A14" s="5"/>
      <c r="B14" s="9"/>
      <c r="C14" s="137">
        <v>1.1000000000000001</v>
      </c>
      <c r="D14" s="138" t="s">
        <v>99</v>
      </c>
      <c r="E14" s="138" t="s">
        <v>100</v>
      </c>
      <c r="F14" s="138"/>
      <c r="G14" s="139" t="s">
        <v>102</v>
      </c>
      <c r="H14" s="138" t="s">
        <v>104</v>
      </c>
      <c r="I14" s="140">
        <v>12791</v>
      </c>
      <c r="J14" s="141"/>
      <c r="K14" s="142"/>
      <c r="L14" s="10"/>
      <c r="M14" s="5"/>
    </row>
    <row r="15" spans="1:13" ht="30" customHeight="1">
      <c r="A15" s="5"/>
      <c r="B15" s="9"/>
      <c r="C15" s="137">
        <v>1.2</v>
      </c>
      <c r="D15" s="138">
        <v>201.7</v>
      </c>
      <c r="E15" s="138" t="s">
        <v>101</v>
      </c>
      <c r="F15" s="138"/>
      <c r="G15" s="148" t="s">
        <v>103</v>
      </c>
      <c r="H15" s="138" t="s">
        <v>104</v>
      </c>
      <c r="I15" s="140">
        <v>409</v>
      </c>
      <c r="J15" s="141"/>
      <c r="K15" s="149"/>
      <c r="L15" s="10"/>
      <c r="M15" s="5"/>
    </row>
    <row r="16" spans="1:13" ht="30" customHeight="1" thickBot="1">
      <c r="A16" s="5"/>
      <c r="B16" s="9"/>
      <c r="C16" s="143" t="s">
        <v>18</v>
      </c>
      <c r="D16" s="144"/>
      <c r="E16" s="144"/>
      <c r="F16" s="144"/>
      <c r="G16" s="145"/>
      <c r="H16" s="144"/>
      <c r="I16" s="140"/>
      <c r="J16" s="146"/>
      <c r="K16" s="147"/>
      <c r="L16" s="10"/>
      <c r="M16" s="5"/>
    </row>
    <row r="17" spans="1:13" ht="30" customHeight="1" thickBot="1">
      <c r="A17" s="5"/>
      <c r="B17" s="9"/>
      <c r="C17" s="134">
        <v>2</v>
      </c>
      <c r="D17" s="135" t="s">
        <v>95</v>
      </c>
      <c r="E17" s="135"/>
      <c r="F17" s="135"/>
      <c r="G17" s="135"/>
      <c r="H17" s="135"/>
      <c r="I17" s="135"/>
      <c r="J17" s="135"/>
      <c r="K17" s="136"/>
      <c r="L17" s="10"/>
      <c r="M17" s="5"/>
    </row>
    <row r="18" spans="1:13" ht="30" customHeight="1">
      <c r="A18" s="5"/>
      <c r="B18" s="9"/>
      <c r="C18" s="137">
        <v>2.1</v>
      </c>
      <c r="D18" s="138" t="s">
        <v>107</v>
      </c>
      <c r="E18" s="138" t="s">
        <v>105</v>
      </c>
      <c r="F18" s="138"/>
      <c r="G18" s="148" t="s">
        <v>108</v>
      </c>
      <c r="H18" s="138" t="s">
        <v>104</v>
      </c>
      <c r="I18" s="140">
        <v>3762</v>
      </c>
      <c r="J18" s="141"/>
      <c r="K18" s="149"/>
      <c r="L18" s="10"/>
      <c r="M18" s="5"/>
    </row>
    <row r="19" spans="1:13" ht="30" customHeight="1">
      <c r="A19" s="5"/>
      <c r="B19" s="9"/>
      <c r="C19" s="137">
        <v>2.2000000000000002</v>
      </c>
      <c r="D19" s="138">
        <v>311.10000000000002</v>
      </c>
      <c r="E19" s="138" t="s">
        <v>106</v>
      </c>
      <c r="F19" s="138"/>
      <c r="G19" s="148" t="s">
        <v>109</v>
      </c>
      <c r="H19" s="138" t="s">
        <v>104</v>
      </c>
      <c r="I19" s="140">
        <v>3762</v>
      </c>
      <c r="J19" s="141"/>
      <c r="K19" s="149"/>
      <c r="L19" s="10"/>
      <c r="M19" s="5"/>
    </row>
    <row r="20" spans="1:13" ht="30" customHeight="1" thickBot="1">
      <c r="A20" s="5"/>
      <c r="B20" s="9"/>
      <c r="C20" s="143" t="s">
        <v>18</v>
      </c>
      <c r="D20" s="150"/>
      <c r="E20" s="151"/>
      <c r="F20" s="150"/>
      <c r="G20" s="150"/>
      <c r="H20" s="150"/>
      <c r="I20" s="140"/>
      <c r="J20" s="150"/>
      <c r="K20" s="147"/>
      <c r="L20" s="10"/>
      <c r="M20" s="5"/>
    </row>
    <row r="21" spans="1:13" ht="30" customHeight="1" thickBot="1">
      <c r="A21" s="5"/>
      <c r="B21" s="9"/>
      <c r="C21" s="134">
        <v>3</v>
      </c>
      <c r="D21" s="135" t="s">
        <v>96</v>
      </c>
      <c r="E21" s="135"/>
      <c r="F21" s="135"/>
      <c r="G21" s="135"/>
      <c r="H21" s="135"/>
      <c r="I21" s="135"/>
      <c r="J21" s="135"/>
      <c r="K21" s="136"/>
      <c r="L21" s="10"/>
      <c r="M21" s="5"/>
    </row>
    <row r="22" spans="1:13" ht="30" customHeight="1">
      <c r="A22" s="5"/>
      <c r="B22" s="9"/>
      <c r="C22" s="137">
        <v>3.1</v>
      </c>
      <c r="D22" s="152" t="s">
        <v>127</v>
      </c>
      <c r="E22" s="152" t="s">
        <v>126</v>
      </c>
      <c r="F22" s="152"/>
      <c r="G22" s="153" t="s">
        <v>110</v>
      </c>
      <c r="H22" s="152" t="s">
        <v>104</v>
      </c>
      <c r="I22" s="140">
        <v>5267</v>
      </c>
      <c r="J22" s="141"/>
      <c r="K22" s="149"/>
      <c r="L22" s="10"/>
      <c r="M22" s="5"/>
    </row>
    <row r="23" spans="1:13" ht="30" customHeight="1" thickBot="1">
      <c r="A23" s="5"/>
      <c r="B23" s="9"/>
      <c r="C23" s="154" t="s">
        <v>18</v>
      </c>
      <c r="D23" s="155"/>
      <c r="E23" s="155"/>
      <c r="F23" s="155"/>
      <c r="G23" s="156"/>
      <c r="H23" s="155"/>
      <c r="I23" s="140"/>
      <c r="J23" s="157"/>
      <c r="K23" s="158"/>
      <c r="L23" s="10"/>
      <c r="M23" s="5"/>
    </row>
    <row r="24" spans="1:13" ht="30" customHeight="1" thickBot="1">
      <c r="A24" s="5"/>
      <c r="B24" s="9"/>
      <c r="C24" s="134">
        <v>4</v>
      </c>
      <c r="D24" s="135" t="s">
        <v>97</v>
      </c>
      <c r="E24" s="135"/>
      <c r="F24" s="135"/>
      <c r="G24" s="135"/>
      <c r="H24" s="135"/>
      <c r="I24" s="135"/>
      <c r="J24" s="135"/>
      <c r="K24" s="136"/>
      <c r="L24" s="10"/>
      <c r="M24" s="5"/>
    </row>
    <row r="25" spans="1:13" ht="30" customHeight="1">
      <c r="A25" s="5"/>
      <c r="B25" s="9"/>
      <c r="C25" s="137">
        <v>4.0999999999999996</v>
      </c>
      <c r="D25" s="152" t="s">
        <v>99</v>
      </c>
      <c r="E25" s="152" t="s">
        <v>100</v>
      </c>
      <c r="F25" s="152"/>
      <c r="G25" s="153" t="s">
        <v>102</v>
      </c>
      <c r="H25" s="152" t="s">
        <v>104</v>
      </c>
      <c r="I25" s="140">
        <v>3548</v>
      </c>
      <c r="J25" s="141"/>
      <c r="K25" s="149"/>
      <c r="L25" s="10"/>
      <c r="M25" s="5"/>
    </row>
    <row r="26" spans="1:13" ht="30" customHeight="1">
      <c r="A26" s="5"/>
      <c r="B26" s="9"/>
      <c r="C26" s="137">
        <v>4.2</v>
      </c>
      <c r="D26" s="152" t="s">
        <v>124</v>
      </c>
      <c r="E26" s="152" t="s">
        <v>119</v>
      </c>
      <c r="F26" s="152"/>
      <c r="G26" s="153" t="s">
        <v>111</v>
      </c>
      <c r="H26" s="152" t="s">
        <v>104</v>
      </c>
      <c r="I26" s="140">
        <v>234</v>
      </c>
      <c r="J26" s="141"/>
      <c r="K26" s="149"/>
      <c r="L26" s="10"/>
      <c r="M26" s="5"/>
    </row>
    <row r="27" spans="1:13" ht="30" customHeight="1">
      <c r="A27" s="5"/>
      <c r="B27" s="9"/>
      <c r="C27" s="137">
        <v>4.3</v>
      </c>
      <c r="D27" s="152">
        <v>610.1</v>
      </c>
      <c r="E27" s="152" t="s">
        <v>120</v>
      </c>
      <c r="F27" s="152"/>
      <c r="G27" s="153" t="s">
        <v>112</v>
      </c>
      <c r="H27" s="152" t="s">
        <v>104</v>
      </c>
      <c r="I27" s="140">
        <v>1611.9</v>
      </c>
      <c r="J27" s="141"/>
      <c r="K27" s="149"/>
      <c r="L27" s="10"/>
      <c r="M27" s="5"/>
    </row>
    <row r="28" spans="1:13" ht="30" customHeight="1">
      <c r="A28" s="5"/>
      <c r="B28" s="9"/>
      <c r="C28" s="137">
        <v>4.4000000000000004</v>
      </c>
      <c r="D28" s="152">
        <v>640.1</v>
      </c>
      <c r="E28" s="152" t="s">
        <v>121</v>
      </c>
      <c r="F28" s="152"/>
      <c r="G28" s="153" t="s">
        <v>113</v>
      </c>
      <c r="H28" s="152" t="s">
        <v>114</v>
      </c>
      <c r="I28" s="140">
        <v>74388.320000000007</v>
      </c>
      <c r="J28" s="141"/>
      <c r="K28" s="149"/>
      <c r="L28" s="10"/>
      <c r="M28" s="5"/>
    </row>
    <row r="29" spans="1:13" ht="30" customHeight="1">
      <c r="A29" s="5"/>
      <c r="B29" s="9"/>
      <c r="C29" s="137">
        <v>4.5</v>
      </c>
      <c r="D29" s="152">
        <v>661.1</v>
      </c>
      <c r="E29" s="152" t="s">
        <v>122</v>
      </c>
      <c r="F29" s="152"/>
      <c r="G29" s="153" t="s">
        <v>115</v>
      </c>
      <c r="H29" s="152" t="s">
        <v>116</v>
      </c>
      <c r="I29" s="140">
        <v>210</v>
      </c>
      <c r="J29" s="141"/>
      <c r="K29" s="149"/>
      <c r="L29" s="10"/>
      <c r="M29" s="5"/>
    </row>
    <row r="30" spans="1:13" ht="30" customHeight="1">
      <c r="A30" s="5"/>
      <c r="B30" s="9"/>
      <c r="C30" s="159">
        <v>4.5999999999999996</v>
      </c>
      <c r="D30" s="152" t="s">
        <v>125</v>
      </c>
      <c r="E30" s="152" t="s">
        <v>119</v>
      </c>
      <c r="F30" s="152"/>
      <c r="G30" s="153" t="s">
        <v>117</v>
      </c>
      <c r="H30" s="152" t="s">
        <v>104</v>
      </c>
      <c r="I30" s="140">
        <v>24</v>
      </c>
      <c r="J30" s="141"/>
      <c r="K30" s="149"/>
      <c r="L30" s="10"/>
      <c r="M30" s="5"/>
    </row>
    <row r="31" spans="1:13" ht="30" customHeight="1">
      <c r="A31" s="5"/>
      <c r="B31" s="9"/>
      <c r="C31" s="137">
        <v>4.7</v>
      </c>
      <c r="D31" s="152">
        <v>671.1</v>
      </c>
      <c r="E31" s="152" t="s">
        <v>123</v>
      </c>
      <c r="F31" s="152"/>
      <c r="G31" s="153" t="s">
        <v>118</v>
      </c>
      <c r="H31" s="152" t="s">
        <v>104</v>
      </c>
      <c r="I31" s="140">
        <v>808.7</v>
      </c>
      <c r="J31" s="141"/>
      <c r="K31" s="149"/>
      <c r="L31" s="10"/>
      <c r="M31" s="5"/>
    </row>
    <row r="32" spans="1:13" ht="30" customHeight="1" thickBot="1">
      <c r="A32" s="5"/>
      <c r="B32" s="9"/>
      <c r="C32" s="143" t="s">
        <v>18</v>
      </c>
      <c r="D32" s="160"/>
      <c r="E32" s="160"/>
      <c r="F32" s="160"/>
      <c r="G32" s="161"/>
      <c r="H32" s="162"/>
      <c r="I32" s="140"/>
      <c r="J32" s="146"/>
      <c r="K32" s="147"/>
      <c r="L32" s="10"/>
      <c r="M32" s="5"/>
    </row>
    <row r="33" spans="1:13" ht="30" customHeight="1" thickBot="1">
      <c r="A33" s="5"/>
      <c r="B33" s="9"/>
      <c r="C33" s="134">
        <v>5</v>
      </c>
      <c r="D33" s="135" t="s">
        <v>98</v>
      </c>
      <c r="E33" s="135"/>
      <c r="F33" s="135"/>
      <c r="G33" s="135"/>
      <c r="H33" s="135"/>
      <c r="I33" s="135"/>
      <c r="J33" s="135"/>
      <c r="K33" s="136"/>
      <c r="L33" s="10"/>
      <c r="M33" s="5"/>
    </row>
    <row r="34" spans="1:13" ht="30" customHeight="1">
      <c r="A34" s="5"/>
      <c r="B34" s="9"/>
      <c r="C34" s="137">
        <v>5.0999999999999996</v>
      </c>
      <c r="D34" s="152">
        <v>710.1</v>
      </c>
      <c r="E34" s="152" t="s">
        <v>131</v>
      </c>
      <c r="F34" s="152"/>
      <c r="G34" s="153" t="s">
        <v>138</v>
      </c>
      <c r="H34" s="152" t="s">
        <v>128</v>
      </c>
      <c r="I34" s="140">
        <v>113</v>
      </c>
      <c r="J34" s="141"/>
      <c r="K34" s="149"/>
      <c r="L34" s="10"/>
      <c r="M34" s="5"/>
    </row>
    <row r="35" spans="1:13" ht="30" customHeight="1">
      <c r="A35" s="5"/>
      <c r="B35" s="9"/>
      <c r="C35" s="137">
        <v>5.2</v>
      </c>
      <c r="D35" s="152">
        <v>700.1</v>
      </c>
      <c r="E35" s="152" t="s">
        <v>132</v>
      </c>
      <c r="F35" s="152"/>
      <c r="G35" s="153" t="s">
        <v>129</v>
      </c>
      <c r="H35" s="152" t="s">
        <v>116</v>
      </c>
      <c r="I35" s="140">
        <v>9754</v>
      </c>
      <c r="J35" s="141"/>
      <c r="K35" s="149"/>
      <c r="L35" s="10"/>
      <c r="M35" s="5"/>
    </row>
    <row r="36" spans="1:13" ht="30" customHeight="1">
      <c r="A36" s="5"/>
      <c r="B36" s="9"/>
      <c r="C36" s="137">
        <v>5.3</v>
      </c>
      <c r="D36" s="152">
        <v>701.1</v>
      </c>
      <c r="E36" s="152" t="s">
        <v>133</v>
      </c>
      <c r="F36" s="152"/>
      <c r="G36" s="153" t="s">
        <v>130</v>
      </c>
      <c r="H36" s="152" t="s">
        <v>128</v>
      </c>
      <c r="I36" s="140">
        <v>698</v>
      </c>
      <c r="J36" s="141"/>
      <c r="K36" s="149"/>
      <c r="L36" s="10"/>
      <c r="M36" s="5"/>
    </row>
    <row r="37" spans="1:13" ht="30" customHeight="1" thickBot="1">
      <c r="A37" s="5"/>
      <c r="B37" s="9"/>
      <c r="C37" s="143" t="s">
        <v>18</v>
      </c>
      <c r="D37" s="160"/>
      <c r="E37" s="160"/>
      <c r="F37" s="160"/>
      <c r="G37" s="163"/>
      <c r="H37" s="162"/>
      <c r="I37" s="140"/>
      <c r="J37" s="146"/>
      <c r="K37" s="147"/>
      <c r="L37" s="10"/>
      <c r="M37" s="5"/>
    </row>
    <row r="38" spans="1:13" s="3" customFormat="1" ht="30" customHeight="1" thickBot="1">
      <c r="A38" s="11"/>
      <c r="B38" s="12"/>
      <c r="C38" s="341" t="s">
        <v>19</v>
      </c>
      <c r="D38" s="342"/>
      <c r="E38" s="342"/>
      <c r="F38" s="342"/>
      <c r="G38" s="342"/>
      <c r="H38" s="342"/>
      <c r="I38" s="342"/>
      <c r="J38" s="343"/>
      <c r="K38" s="164"/>
      <c r="L38" s="13"/>
      <c r="M38" s="11"/>
    </row>
    <row r="39" spans="1:13" s="3" customFormat="1" ht="16.2" thickBot="1">
      <c r="A39" s="11"/>
      <c r="B39" s="12"/>
      <c r="C39" s="165"/>
      <c r="D39" s="165"/>
      <c r="E39" s="165"/>
      <c r="F39" s="165"/>
      <c r="G39" s="165"/>
      <c r="H39" s="165"/>
      <c r="I39" s="165"/>
      <c r="J39" s="165"/>
      <c r="K39" s="166"/>
      <c r="L39" s="13"/>
      <c r="M39" s="11"/>
    </row>
    <row r="40" spans="1:13" s="3" customFormat="1" ht="30" customHeight="1">
      <c r="A40" s="11"/>
      <c r="B40" s="12"/>
      <c r="C40" s="167"/>
      <c r="D40" s="170"/>
      <c r="E40" s="170"/>
      <c r="F40" s="170"/>
      <c r="G40" s="291" t="s">
        <v>20</v>
      </c>
      <c r="H40" s="292"/>
      <c r="I40" s="293"/>
      <c r="J40" s="294"/>
      <c r="K40" s="295"/>
      <c r="L40" s="13"/>
      <c r="M40" s="11"/>
    </row>
    <row r="41" spans="1:13" s="3" customFormat="1" ht="30" customHeight="1">
      <c r="A41" s="11"/>
      <c r="B41" s="12"/>
      <c r="C41" s="167"/>
      <c r="D41" s="168"/>
      <c r="E41" s="167"/>
      <c r="F41" s="167"/>
      <c r="G41" s="296" t="s">
        <v>134</v>
      </c>
      <c r="H41" s="217" t="s">
        <v>128</v>
      </c>
      <c r="I41" s="140">
        <v>1</v>
      </c>
      <c r="J41" s="218"/>
      <c r="K41" s="169"/>
      <c r="L41" s="13"/>
      <c r="M41" s="11"/>
    </row>
    <row r="42" spans="1:13" s="3" customFormat="1" ht="30" customHeight="1">
      <c r="A42" s="11"/>
      <c r="B42" s="12"/>
      <c r="C42" s="167"/>
      <c r="D42" s="168"/>
      <c r="E42" s="167"/>
      <c r="F42" s="167"/>
      <c r="G42" s="296" t="s">
        <v>135</v>
      </c>
      <c r="H42" s="217" t="s">
        <v>128</v>
      </c>
      <c r="I42" s="140">
        <v>1</v>
      </c>
      <c r="J42" s="218"/>
      <c r="K42" s="169"/>
      <c r="L42" s="13"/>
      <c r="M42" s="11"/>
    </row>
    <row r="43" spans="1:13" s="3" customFormat="1" ht="30" customHeight="1">
      <c r="A43" s="11"/>
      <c r="B43" s="12"/>
      <c r="C43" s="167"/>
      <c r="D43" s="168"/>
      <c r="E43" s="167"/>
      <c r="F43" s="167"/>
      <c r="G43" s="297" t="s">
        <v>136</v>
      </c>
      <c r="H43" s="217" t="s">
        <v>137</v>
      </c>
      <c r="I43" s="290">
        <v>4.7530000000000001</v>
      </c>
      <c r="J43" s="218"/>
      <c r="K43" s="171"/>
      <c r="L43" s="13"/>
      <c r="M43" s="11"/>
    </row>
    <row r="44" spans="1:13" s="3" customFormat="1" ht="30" customHeight="1" thickBot="1">
      <c r="A44" s="11"/>
      <c r="B44" s="12"/>
      <c r="C44" s="167"/>
      <c r="D44" s="168"/>
      <c r="E44" s="167"/>
      <c r="F44" s="167"/>
      <c r="G44" s="298" t="s">
        <v>21</v>
      </c>
      <c r="H44" s="299"/>
      <c r="I44" s="300"/>
      <c r="J44" s="301"/>
      <c r="K44" s="302"/>
      <c r="L44" s="13"/>
      <c r="M44" s="11"/>
    </row>
    <row r="45" spans="1:13" s="3" customFormat="1" ht="16.2" thickBot="1">
      <c r="A45" s="11"/>
      <c r="B45" s="12"/>
      <c r="C45" s="167"/>
      <c r="D45" s="168"/>
      <c r="E45" s="168"/>
      <c r="F45" s="168"/>
      <c r="G45" s="167"/>
      <c r="H45" s="167"/>
      <c r="I45" s="172"/>
      <c r="J45" s="173"/>
      <c r="K45" s="174"/>
      <c r="L45" s="13"/>
      <c r="M45" s="11"/>
    </row>
    <row r="46" spans="1:13" s="3" customFormat="1" ht="15.6">
      <c r="A46" s="11"/>
      <c r="B46" s="12"/>
      <c r="C46" s="175"/>
      <c r="D46" s="349"/>
      <c r="E46" s="349"/>
      <c r="F46" s="349"/>
      <c r="G46" s="349"/>
      <c r="H46" s="349"/>
      <c r="I46" s="349"/>
      <c r="J46" s="349"/>
      <c r="K46" s="350"/>
      <c r="L46" s="14"/>
      <c r="M46" s="11"/>
    </row>
    <row r="47" spans="1:13" s="3" customFormat="1" ht="46.5" customHeight="1">
      <c r="A47" s="11"/>
      <c r="B47" s="12"/>
      <c r="C47" s="344" t="s">
        <v>22</v>
      </c>
      <c r="D47" s="345"/>
      <c r="E47" s="345"/>
      <c r="F47" s="345"/>
      <c r="G47" s="345"/>
      <c r="H47" s="346" t="s">
        <v>11</v>
      </c>
      <c r="I47" s="346"/>
      <c r="J47" s="346"/>
      <c r="K47" s="176" t="s">
        <v>24</v>
      </c>
      <c r="L47" s="15"/>
      <c r="M47" s="11"/>
    </row>
    <row r="48" spans="1:13" s="3" customFormat="1" ht="32.25" customHeight="1">
      <c r="A48" s="11"/>
      <c r="B48" s="12"/>
      <c r="C48" s="344" t="s">
        <v>37</v>
      </c>
      <c r="D48" s="345"/>
      <c r="E48" s="345"/>
      <c r="F48" s="345"/>
      <c r="G48" s="345"/>
      <c r="H48" s="347" t="s">
        <v>25</v>
      </c>
      <c r="I48" s="347"/>
      <c r="J48" s="177" t="s">
        <v>26</v>
      </c>
      <c r="K48" s="213"/>
      <c r="L48" s="192"/>
      <c r="M48" s="11"/>
    </row>
    <row r="49" spans="1:13" s="3" customFormat="1" ht="30" customHeight="1">
      <c r="A49" s="11"/>
      <c r="B49" s="12"/>
      <c r="C49" s="344" t="s">
        <v>27</v>
      </c>
      <c r="D49" s="345"/>
      <c r="E49" s="345"/>
      <c r="F49" s="345"/>
      <c r="G49" s="345"/>
      <c r="H49" s="363" t="s">
        <v>28</v>
      </c>
      <c r="I49" s="364"/>
      <c r="J49" s="177" t="s">
        <v>29</v>
      </c>
      <c r="K49" s="213"/>
      <c r="L49" s="15"/>
      <c r="M49" s="11"/>
    </row>
    <row r="50" spans="1:13" s="4" customFormat="1" ht="58.5" customHeight="1">
      <c r="A50" s="11"/>
      <c r="B50" s="12"/>
      <c r="C50" s="186"/>
      <c r="D50" s="187"/>
      <c r="E50" s="187"/>
      <c r="F50" s="187"/>
      <c r="G50" s="188"/>
      <c r="H50" s="365" t="s">
        <v>30</v>
      </c>
      <c r="I50" s="347"/>
      <c r="J50" s="177" t="s">
        <v>31</v>
      </c>
      <c r="K50" s="213"/>
      <c r="L50" s="13"/>
      <c r="M50" s="11"/>
    </row>
    <row r="51" spans="1:13" ht="57.75" customHeight="1">
      <c r="A51" s="5"/>
      <c r="B51" s="9"/>
      <c r="C51" s="189"/>
      <c r="D51" s="190"/>
      <c r="E51" s="190"/>
      <c r="F51" s="190"/>
      <c r="G51" s="191"/>
      <c r="H51" s="347" t="s">
        <v>32</v>
      </c>
      <c r="I51" s="347"/>
      <c r="J51" s="177" t="s">
        <v>33</v>
      </c>
      <c r="K51" s="213"/>
      <c r="L51" s="10"/>
      <c r="M51" s="5"/>
    </row>
    <row r="52" spans="1:13" ht="16.2" thickBot="1">
      <c r="A52" s="5"/>
      <c r="B52" s="9"/>
      <c r="C52" s="189"/>
      <c r="D52" s="194"/>
      <c r="E52" s="194"/>
      <c r="F52" s="190"/>
      <c r="G52" s="195"/>
      <c r="H52" s="361"/>
      <c r="I52" s="361"/>
      <c r="J52" s="361"/>
      <c r="K52" s="362"/>
      <c r="L52" s="10"/>
      <c r="M52" s="5"/>
    </row>
    <row r="53" spans="1:13" ht="47.25" customHeight="1">
      <c r="A53" s="5"/>
      <c r="B53" s="9"/>
      <c r="C53" s="193"/>
      <c r="D53" s="178"/>
      <c r="E53" s="178"/>
      <c r="F53" s="193"/>
      <c r="G53" s="178"/>
      <c r="H53" s="193"/>
      <c r="I53" s="193"/>
      <c r="J53" s="193"/>
      <c r="K53" s="193"/>
      <c r="L53" s="10"/>
      <c r="M53" s="5"/>
    </row>
    <row r="54" spans="1:13" ht="47.25" customHeight="1">
      <c r="A54" s="5"/>
      <c r="B54" s="9"/>
      <c r="C54" s="178"/>
      <c r="D54" s="178"/>
      <c r="E54" s="178"/>
      <c r="F54" s="178"/>
      <c r="G54" s="179" t="s">
        <v>38</v>
      </c>
      <c r="H54" s="178"/>
      <c r="I54" s="178"/>
      <c r="J54" s="178"/>
      <c r="K54" s="178"/>
      <c r="L54" s="10"/>
      <c r="M54" s="5"/>
    </row>
    <row r="55" spans="1:13" ht="16.2" thickBot="1">
      <c r="A55" s="5"/>
      <c r="B55" s="201"/>
      <c r="C55" s="202"/>
      <c r="D55" s="202"/>
      <c r="E55" s="203"/>
      <c r="F55" s="202"/>
      <c r="G55" s="204"/>
      <c r="H55" s="202"/>
      <c r="I55" s="202"/>
      <c r="J55" s="202"/>
      <c r="K55" s="202"/>
      <c r="L55" s="205"/>
      <c r="M55" s="5"/>
    </row>
    <row r="56" spans="1:13" ht="16.2" thickTop="1">
      <c r="A56" s="5"/>
      <c r="B56" s="5"/>
      <c r="C56" s="5"/>
      <c r="D56" s="5"/>
      <c r="E56" s="6"/>
      <c r="F56" s="5"/>
      <c r="G56" s="5"/>
      <c r="H56" s="5"/>
      <c r="I56" s="5"/>
      <c r="J56" s="5"/>
      <c r="K56" s="5"/>
      <c r="L56" s="5"/>
      <c r="M56" s="5"/>
    </row>
    <row r="58" spans="1:13">
      <c r="H58" s="20"/>
    </row>
  </sheetData>
  <mergeCells count="25">
    <mergeCell ref="H52:K52"/>
    <mergeCell ref="C49:G49"/>
    <mergeCell ref="H49:I49"/>
    <mergeCell ref="H50:I50"/>
    <mergeCell ref="H51:I51"/>
    <mergeCell ref="C48:G48"/>
    <mergeCell ref="H48:I48"/>
    <mergeCell ref="C3:F3"/>
    <mergeCell ref="D46:K46"/>
    <mergeCell ref="C5:K5"/>
    <mergeCell ref="C6:K6"/>
    <mergeCell ref="C7:K8"/>
    <mergeCell ref="C9:K9"/>
    <mergeCell ref="C10:K10"/>
    <mergeCell ref="C11:C12"/>
    <mergeCell ref="D11:D12"/>
    <mergeCell ref="E11:F11"/>
    <mergeCell ref="G11:G12"/>
    <mergeCell ref="H11:H12"/>
    <mergeCell ref="I11:I12"/>
    <mergeCell ref="J11:J12"/>
    <mergeCell ref="K11:K12"/>
    <mergeCell ref="C38:J38"/>
    <mergeCell ref="C47:G47"/>
    <mergeCell ref="H47:J47"/>
  </mergeCells>
  <pageMargins left="0.11811023622047245" right="0.11811023622047245" top="0.15748031496062992" bottom="0.15748031496062992" header="0.31496062992125984" footer="0.31496062992125984"/>
  <pageSetup paperSize="9" scale="42" orientation="portrait"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4"/>
  <sheetViews>
    <sheetView showGridLines="0" view="pageBreakPreview" zoomScale="70" zoomScaleNormal="80" zoomScaleSheetLayoutView="70" workbookViewId="0">
      <selection activeCell="D9" sqref="D9:K9"/>
    </sheetView>
  </sheetViews>
  <sheetFormatPr baseColWidth="10" defaultColWidth="11.44140625" defaultRowHeight="13.8"/>
  <cols>
    <col min="1" max="2" width="3.44140625" style="16" customWidth="1"/>
    <col min="3" max="3" width="12.5546875" style="16" customWidth="1"/>
    <col min="4" max="4" width="18" style="16" customWidth="1"/>
    <col min="5" max="11" width="11.44140625" style="16"/>
    <col min="12" max="12" width="17.5546875" style="16" customWidth="1"/>
    <col min="13" max="14" width="11.44140625" style="16"/>
    <col min="15" max="15" width="20" style="16" customWidth="1"/>
    <col min="16" max="17" width="3.44140625" style="16" customWidth="1"/>
    <col min="18" max="16384" width="11.44140625" style="16"/>
  </cols>
  <sheetData>
    <row r="1" spans="2:16" ht="14.4" thickBot="1"/>
    <row r="2" spans="2:16" ht="14.4" thickTop="1">
      <c r="B2" s="21"/>
      <c r="C2" s="22"/>
      <c r="D2" s="22"/>
      <c r="E2" s="22"/>
      <c r="F2" s="22"/>
      <c r="G2" s="22"/>
      <c r="H2" s="22"/>
      <c r="I2" s="22"/>
      <c r="J2" s="22"/>
      <c r="K2" s="22"/>
      <c r="L2" s="22"/>
      <c r="M2" s="22"/>
      <c r="N2" s="22"/>
      <c r="O2" s="22"/>
      <c r="P2" s="206"/>
    </row>
    <row r="3" spans="2:16" ht="36.75" customHeight="1">
      <c r="B3" s="23"/>
      <c r="C3" s="366" t="s">
        <v>0</v>
      </c>
      <c r="D3" s="366"/>
      <c r="E3" s="366"/>
      <c r="F3" s="366"/>
      <c r="P3" s="24"/>
    </row>
    <row r="4" spans="2:16">
      <c r="B4" s="23"/>
      <c r="C4" s="184" t="s">
        <v>1</v>
      </c>
      <c r="D4" s="185" t="s">
        <v>2</v>
      </c>
      <c r="E4" s="184" t="s">
        <v>3</v>
      </c>
      <c r="F4" s="185">
        <v>4</v>
      </c>
      <c r="P4" s="24"/>
    </row>
    <row r="5" spans="2:16">
      <c r="B5" s="23"/>
      <c r="C5" s="131"/>
      <c r="D5" s="132"/>
      <c r="E5" s="131"/>
      <c r="F5" s="132"/>
      <c r="P5" s="24"/>
    </row>
    <row r="6" spans="2:16" ht="48" customHeight="1">
      <c r="B6" s="23"/>
      <c r="C6" s="367" t="s">
        <v>39</v>
      </c>
      <c r="D6" s="367"/>
      <c r="E6" s="367"/>
      <c r="F6" s="367"/>
      <c r="G6" s="367"/>
      <c r="H6" s="367"/>
      <c r="I6" s="367"/>
      <c r="J6" s="367"/>
      <c r="K6" s="367"/>
      <c r="L6" s="367"/>
      <c r="M6" s="367"/>
      <c r="N6" s="367"/>
      <c r="O6" s="367"/>
      <c r="P6" s="25"/>
    </row>
    <row r="7" spans="2:16" ht="15" thickBot="1">
      <c r="B7" s="23"/>
      <c r="C7" s="50"/>
      <c r="D7" s="50"/>
      <c r="E7" s="50"/>
      <c r="F7" s="50"/>
      <c r="G7" s="50"/>
      <c r="H7" s="50"/>
      <c r="I7" s="50"/>
      <c r="J7" s="50"/>
      <c r="K7" s="50"/>
      <c r="L7" s="50"/>
      <c r="M7" s="50"/>
      <c r="N7" s="50"/>
      <c r="O7" s="50"/>
      <c r="P7" s="24"/>
    </row>
    <row r="8" spans="2:16" ht="14.4">
      <c r="B8" s="23"/>
      <c r="C8" s="413"/>
      <c r="D8" s="415"/>
      <c r="E8" s="416"/>
      <c r="F8" s="416"/>
      <c r="G8" s="416"/>
      <c r="H8" s="416"/>
      <c r="I8" s="416"/>
      <c r="J8" s="416"/>
      <c r="K8" s="417"/>
      <c r="L8" s="424"/>
      <c r="M8" s="425"/>
      <c r="N8" s="425"/>
      <c r="O8" s="426"/>
      <c r="P8" s="26"/>
    </row>
    <row r="9" spans="2:16" ht="14.4">
      <c r="B9" s="23"/>
      <c r="C9" s="414"/>
      <c r="D9" s="370" t="s">
        <v>40</v>
      </c>
      <c r="E9" s="371"/>
      <c r="F9" s="371"/>
      <c r="G9" s="371"/>
      <c r="H9" s="371"/>
      <c r="I9" s="371"/>
      <c r="J9" s="371"/>
      <c r="K9" s="372"/>
      <c r="L9" s="427"/>
      <c r="M9" s="428"/>
      <c r="N9" s="428"/>
      <c r="O9" s="429"/>
      <c r="P9" s="26"/>
    </row>
    <row r="10" spans="2:16" ht="14.4">
      <c r="B10" s="23"/>
      <c r="C10" s="414"/>
      <c r="D10" s="370"/>
      <c r="E10" s="371"/>
      <c r="F10" s="371"/>
      <c r="G10" s="371"/>
      <c r="H10" s="371"/>
      <c r="I10" s="371"/>
      <c r="J10" s="371"/>
      <c r="K10" s="372"/>
      <c r="L10" s="368" t="s">
        <v>41</v>
      </c>
      <c r="M10" s="430"/>
      <c r="N10" s="431"/>
      <c r="O10" s="432"/>
      <c r="P10" s="26"/>
    </row>
    <row r="11" spans="2:16" ht="14.4">
      <c r="B11" s="23"/>
      <c r="C11" s="414"/>
      <c r="D11" s="370" t="s">
        <v>42</v>
      </c>
      <c r="E11" s="371"/>
      <c r="F11" s="371"/>
      <c r="G11" s="371"/>
      <c r="H11" s="371"/>
      <c r="I11" s="371"/>
      <c r="J11" s="371"/>
      <c r="K11" s="372"/>
      <c r="L11" s="418"/>
      <c r="M11" s="433"/>
      <c r="N11" s="434"/>
      <c r="O11" s="435"/>
      <c r="P11" s="27"/>
    </row>
    <row r="12" spans="2:16" ht="12.75" customHeight="1">
      <c r="B12" s="23"/>
      <c r="C12" s="414"/>
      <c r="D12" s="373"/>
      <c r="E12" s="374"/>
      <c r="F12" s="374"/>
      <c r="G12" s="374"/>
      <c r="H12" s="374"/>
      <c r="I12" s="374"/>
      <c r="J12" s="374"/>
      <c r="K12" s="375"/>
      <c r="L12" s="368" t="s">
        <v>43</v>
      </c>
      <c r="M12" s="368">
        <v>1</v>
      </c>
      <c r="N12" s="368" t="s">
        <v>44</v>
      </c>
      <c r="O12" s="422">
        <v>1</v>
      </c>
      <c r="P12" s="26"/>
    </row>
    <row r="13" spans="2:16">
      <c r="B13" s="23"/>
      <c r="C13" s="414"/>
      <c r="D13" s="373"/>
      <c r="E13" s="374"/>
      <c r="F13" s="374"/>
      <c r="G13" s="374"/>
      <c r="H13" s="374"/>
      <c r="I13" s="374"/>
      <c r="J13" s="374"/>
      <c r="K13" s="375"/>
      <c r="L13" s="369"/>
      <c r="M13" s="369"/>
      <c r="N13" s="369"/>
      <c r="O13" s="423"/>
      <c r="P13" s="26"/>
    </row>
    <row r="14" spans="2:16" ht="14.4">
      <c r="B14" s="23"/>
      <c r="C14" s="414"/>
      <c r="D14" s="370" t="s">
        <v>45</v>
      </c>
      <c r="E14" s="371"/>
      <c r="F14" s="371"/>
      <c r="G14" s="371"/>
      <c r="H14" s="371"/>
      <c r="I14" s="371"/>
      <c r="J14" s="371"/>
      <c r="K14" s="372"/>
      <c r="L14" s="369"/>
      <c r="M14" s="369"/>
      <c r="N14" s="369"/>
      <c r="O14" s="423"/>
      <c r="P14" s="26"/>
    </row>
    <row r="15" spans="2:16" ht="15" thickBot="1">
      <c r="B15" s="23"/>
      <c r="C15" s="51"/>
      <c r="D15" s="52"/>
      <c r="E15" s="52"/>
      <c r="F15" s="52"/>
      <c r="G15" s="52"/>
      <c r="H15" s="52"/>
      <c r="I15" s="52"/>
      <c r="J15" s="52"/>
      <c r="K15" s="52"/>
      <c r="L15" s="52"/>
      <c r="M15" s="53"/>
      <c r="N15" s="53"/>
      <c r="O15" s="54"/>
      <c r="P15" s="28"/>
    </row>
    <row r="16" spans="2:16" ht="14.4">
      <c r="B16" s="23"/>
      <c r="C16" s="55"/>
      <c r="D16" s="56"/>
      <c r="E16" s="56"/>
      <c r="F16" s="56"/>
      <c r="G16" s="56"/>
      <c r="H16" s="56"/>
      <c r="I16" s="56"/>
      <c r="J16" s="56"/>
      <c r="K16" s="56"/>
      <c r="L16" s="57" t="s">
        <v>46</v>
      </c>
      <c r="M16" s="58" t="s">
        <v>47</v>
      </c>
      <c r="N16" s="58" t="s">
        <v>48</v>
      </c>
      <c r="O16" s="59" t="s">
        <v>49</v>
      </c>
      <c r="P16" s="27"/>
    </row>
    <row r="17" spans="2:16" ht="14.4">
      <c r="B17" s="23"/>
      <c r="C17" s="60"/>
      <c r="D17" s="61"/>
      <c r="E17" s="61"/>
      <c r="F17" s="61"/>
      <c r="G17" s="61"/>
      <c r="H17" s="61"/>
      <c r="I17" s="61"/>
      <c r="J17" s="61"/>
      <c r="K17" s="61"/>
      <c r="L17" s="62"/>
      <c r="M17" s="63"/>
      <c r="N17" s="63"/>
      <c r="O17" s="64"/>
      <c r="P17" s="29"/>
    </row>
    <row r="18" spans="2:16" ht="18" customHeight="1">
      <c r="B18" s="23"/>
      <c r="C18" s="458" t="s">
        <v>50</v>
      </c>
      <c r="D18" s="459"/>
      <c r="E18" s="459"/>
      <c r="F18" s="459"/>
      <c r="G18" s="61"/>
      <c r="H18" s="61"/>
      <c r="I18" s="61" t="s">
        <v>51</v>
      </c>
      <c r="J18" s="50"/>
      <c r="K18" s="61"/>
      <c r="L18" s="62"/>
      <c r="M18" s="50"/>
      <c r="N18" s="50"/>
      <c r="O18" s="65"/>
      <c r="P18" s="29"/>
    </row>
    <row r="19" spans="2:16" ht="14.4">
      <c r="B19" s="23"/>
      <c r="C19" s="66"/>
      <c r="D19" s="67"/>
      <c r="E19" s="67"/>
      <c r="F19" s="67"/>
      <c r="G19" s="67"/>
      <c r="H19" s="67"/>
      <c r="I19" s="67"/>
      <c r="J19" s="67"/>
      <c r="K19" s="67"/>
      <c r="L19" s="67"/>
      <c r="M19" s="67"/>
      <c r="N19" s="67"/>
      <c r="O19" s="68"/>
      <c r="P19" s="30"/>
    </row>
    <row r="20" spans="2:16" ht="15" thickBot="1">
      <c r="B20" s="23"/>
      <c r="C20" s="69"/>
      <c r="D20" s="70"/>
      <c r="E20" s="70"/>
      <c r="F20" s="70"/>
      <c r="G20" s="70"/>
      <c r="H20" s="70"/>
      <c r="I20" s="70"/>
      <c r="J20" s="70"/>
      <c r="K20" s="70"/>
      <c r="L20" s="70"/>
      <c r="M20" s="70"/>
      <c r="N20" s="70"/>
      <c r="O20" s="71"/>
      <c r="P20" s="24"/>
    </row>
    <row r="21" spans="2:16" ht="15" thickBot="1">
      <c r="B21" s="23"/>
      <c r="C21" s="72"/>
      <c r="D21" s="73"/>
      <c r="E21" s="73"/>
      <c r="F21" s="73"/>
      <c r="G21" s="73"/>
      <c r="H21" s="73"/>
      <c r="I21" s="50"/>
      <c r="J21" s="50"/>
      <c r="K21" s="73"/>
      <c r="L21" s="73"/>
      <c r="M21" s="73"/>
      <c r="N21" s="73"/>
      <c r="O21" s="74"/>
      <c r="P21" s="24"/>
    </row>
    <row r="22" spans="2:16" ht="14.4">
      <c r="B22" s="23"/>
      <c r="C22" s="383" t="s">
        <v>52</v>
      </c>
      <c r="D22" s="384"/>
      <c r="E22" s="384"/>
      <c r="F22" s="384"/>
      <c r="G22" s="384"/>
      <c r="H22" s="384"/>
      <c r="I22" s="384"/>
      <c r="J22" s="384"/>
      <c r="K22" s="384"/>
      <c r="L22" s="384"/>
      <c r="M22" s="384"/>
      <c r="N22" s="384"/>
      <c r="O22" s="385"/>
      <c r="P22" s="31"/>
    </row>
    <row r="23" spans="2:16" ht="15" thickBot="1">
      <c r="B23" s="23"/>
      <c r="C23" s="75"/>
      <c r="D23" s="50"/>
      <c r="E23" s="50"/>
      <c r="F23" s="50"/>
      <c r="G23" s="50"/>
      <c r="H23" s="50"/>
      <c r="I23" s="50"/>
      <c r="J23" s="50"/>
      <c r="K23" s="50"/>
      <c r="L23" s="50"/>
      <c r="M23" s="50"/>
      <c r="N23" s="50"/>
      <c r="O23" s="76"/>
      <c r="P23" s="24"/>
    </row>
    <row r="24" spans="2:16">
      <c r="B24" s="23"/>
      <c r="C24" s="77" t="s">
        <v>53</v>
      </c>
      <c r="D24" s="419" t="s">
        <v>11</v>
      </c>
      <c r="E24" s="420"/>
      <c r="F24" s="420"/>
      <c r="G24" s="420"/>
      <c r="H24" s="420"/>
      <c r="I24" s="420"/>
      <c r="J24" s="420"/>
      <c r="K24" s="420"/>
      <c r="L24" s="421"/>
      <c r="M24" s="381" t="s">
        <v>54</v>
      </c>
      <c r="N24" s="382"/>
      <c r="O24" s="77" t="s">
        <v>13</v>
      </c>
      <c r="P24" s="32"/>
    </row>
    <row r="25" spans="2:16" ht="14.4" thickBot="1">
      <c r="B25" s="23"/>
      <c r="C25" s="78"/>
      <c r="D25" s="399"/>
      <c r="E25" s="439"/>
      <c r="F25" s="439"/>
      <c r="G25" s="439"/>
      <c r="H25" s="439"/>
      <c r="I25" s="439"/>
      <c r="J25" s="439"/>
      <c r="K25" s="439"/>
      <c r="L25" s="400"/>
      <c r="M25" s="399"/>
      <c r="N25" s="400"/>
      <c r="O25" s="79"/>
      <c r="P25" s="33"/>
    </row>
    <row r="26" spans="2:16">
      <c r="B26" s="23"/>
      <c r="C26" s="404" t="s">
        <v>55</v>
      </c>
      <c r="D26" s="405"/>
      <c r="E26" s="405"/>
      <c r="F26" s="405"/>
      <c r="G26" s="405"/>
      <c r="H26" s="405"/>
      <c r="I26" s="405"/>
      <c r="J26" s="405"/>
      <c r="K26" s="405"/>
      <c r="L26" s="405"/>
      <c r="M26" s="405"/>
      <c r="N26" s="405"/>
      <c r="O26" s="406"/>
      <c r="P26" s="34"/>
    </row>
    <row r="27" spans="2:16">
      <c r="B27" s="23"/>
      <c r="C27" s="407"/>
      <c r="D27" s="408"/>
      <c r="E27" s="408"/>
      <c r="F27" s="408"/>
      <c r="G27" s="408"/>
      <c r="H27" s="408"/>
      <c r="I27" s="408"/>
      <c r="J27" s="408"/>
      <c r="K27" s="408"/>
      <c r="L27" s="408"/>
      <c r="M27" s="408"/>
      <c r="N27" s="408"/>
      <c r="O27" s="409"/>
      <c r="P27" s="34"/>
    </row>
    <row r="28" spans="2:16" ht="14.4" thickBot="1">
      <c r="B28" s="23"/>
      <c r="C28" s="410"/>
      <c r="D28" s="411"/>
      <c r="E28" s="411"/>
      <c r="F28" s="411"/>
      <c r="G28" s="411"/>
      <c r="H28" s="411"/>
      <c r="I28" s="411"/>
      <c r="J28" s="411"/>
      <c r="K28" s="411"/>
      <c r="L28" s="411"/>
      <c r="M28" s="411"/>
      <c r="N28" s="411"/>
      <c r="O28" s="412"/>
      <c r="P28" s="34"/>
    </row>
    <row r="29" spans="2:16" ht="14.4">
      <c r="B29" s="23"/>
      <c r="C29" s="401" t="s">
        <v>11</v>
      </c>
      <c r="D29" s="402"/>
      <c r="E29" s="402"/>
      <c r="F29" s="402"/>
      <c r="G29" s="403"/>
      <c r="H29" s="379" t="s">
        <v>56</v>
      </c>
      <c r="I29" s="402"/>
      <c r="J29" s="437" t="s">
        <v>57</v>
      </c>
      <c r="K29" s="438"/>
      <c r="L29" s="80" t="s">
        <v>58</v>
      </c>
      <c r="M29" s="379" t="s">
        <v>59</v>
      </c>
      <c r="N29" s="380"/>
      <c r="O29" s="81" t="s">
        <v>60</v>
      </c>
      <c r="P29" s="35"/>
    </row>
    <row r="30" spans="2:16" ht="14.4">
      <c r="B30" s="23"/>
      <c r="C30" s="386"/>
      <c r="D30" s="387"/>
      <c r="E30" s="387"/>
      <c r="F30" s="387"/>
      <c r="G30" s="388"/>
      <c r="H30" s="389"/>
      <c r="I30" s="388"/>
      <c r="J30" s="389"/>
      <c r="K30" s="388"/>
      <c r="L30" s="82"/>
      <c r="M30" s="390"/>
      <c r="N30" s="391"/>
      <c r="O30" s="83"/>
      <c r="P30" s="36"/>
    </row>
    <row r="31" spans="2:16" ht="14.4">
      <c r="B31" s="23"/>
      <c r="C31" s="84"/>
      <c r="D31" s="85"/>
      <c r="E31" s="85"/>
      <c r="F31" s="85"/>
      <c r="G31" s="86"/>
      <c r="H31" s="87"/>
      <c r="I31" s="86"/>
      <c r="J31" s="87"/>
      <c r="K31" s="86"/>
      <c r="L31" s="82"/>
      <c r="M31" s="390"/>
      <c r="N31" s="391"/>
      <c r="O31" s="83"/>
      <c r="P31" s="36"/>
    </row>
    <row r="32" spans="2:16" ht="15" thickBot="1">
      <c r="B32" s="23"/>
      <c r="C32" s="392"/>
      <c r="D32" s="393"/>
      <c r="E32" s="393"/>
      <c r="F32" s="393"/>
      <c r="G32" s="394"/>
      <c r="H32" s="440"/>
      <c r="I32" s="394"/>
      <c r="J32" s="440"/>
      <c r="K32" s="394"/>
      <c r="L32" s="88"/>
      <c r="M32" s="441"/>
      <c r="N32" s="442"/>
      <c r="O32" s="83"/>
      <c r="P32" s="36"/>
    </row>
    <row r="33" spans="2:16" ht="15" thickBot="1">
      <c r="B33" s="23"/>
      <c r="C33" s="376" t="s">
        <v>61</v>
      </c>
      <c r="D33" s="377"/>
      <c r="E33" s="377"/>
      <c r="F33" s="377"/>
      <c r="G33" s="377"/>
      <c r="H33" s="377"/>
      <c r="I33" s="377"/>
      <c r="J33" s="377"/>
      <c r="K33" s="377"/>
      <c r="L33" s="377"/>
      <c r="M33" s="377"/>
      <c r="N33" s="378"/>
      <c r="O33" s="89"/>
      <c r="P33" s="37"/>
    </row>
    <row r="34" spans="2:16" ht="13.5" customHeight="1">
      <c r="B34" s="23"/>
      <c r="C34" s="404" t="s">
        <v>62</v>
      </c>
      <c r="D34" s="405"/>
      <c r="E34" s="405"/>
      <c r="F34" s="405"/>
      <c r="G34" s="405"/>
      <c r="H34" s="405"/>
      <c r="I34" s="405"/>
      <c r="J34" s="405"/>
      <c r="K34" s="405"/>
      <c r="L34" s="405"/>
      <c r="M34" s="405"/>
      <c r="N34" s="405"/>
      <c r="O34" s="406"/>
      <c r="P34" s="34"/>
    </row>
    <row r="35" spans="2:16">
      <c r="B35" s="23"/>
      <c r="C35" s="407"/>
      <c r="D35" s="408"/>
      <c r="E35" s="408"/>
      <c r="F35" s="408"/>
      <c r="G35" s="408"/>
      <c r="H35" s="408"/>
      <c r="I35" s="408"/>
      <c r="J35" s="408"/>
      <c r="K35" s="408"/>
      <c r="L35" s="408"/>
      <c r="M35" s="408"/>
      <c r="N35" s="408"/>
      <c r="O35" s="409"/>
      <c r="P35" s="34"/>
    </row>
    <row r="36" spans="2:16" ht="14.4" thickBot="1">
      <c r="B36" s="23"/>
      <c r="C36" s="410"/>
      <c r="D36" s="411"/>
      <c r="E36" s="411"/>
      <c r="F36" s="411"/>
      <c r="G36" s="411"/>
      <c r="H36" s="411"/>
      <c r="I36" s="411"/>
      <c r="J36" s="411"/>
      <c r="K36" s="411"/>
      <c r="L36" s="411"/>
      <c r="M36" s="411"/>
      <c r="N36" s="411"/>
      <c r="O36" s="412"/>
      <c r="P36" s="34"/>
    </row>
    <row r="37" spans="2:16" ht="14.4">
      <c r="B37" s="23"/>
      <c r="C37" s="401" t="s">
        <v>11</v>
      </c>
      <c r="D37" s="436"/>
      <c r="E37" s="436"/>
      <c r="F37" s="436"/>
      <c r="G37" s="436"/>
      <c r="H37" s="436"/>
      <c r="I37" s="436"/>
      <c r="J37" s="380"/>
      <c r="K37" s="90" t="s">
        <v>54</v>
      </c>
      <c r="L37" s="80" t="s">
        <v>13</v>
      </c>
      <c r="M37" s="379" t="s">
        <v>63</v>
      </c>
      <c r="N37" s="380"/>
      <c r="O37" s="81" t="s">
        <v>60</v>
      </c>
      <c r="P37" s="35"/>
    </row>
    <row r="38" spans="2:16" ht="14.4">
      <c r="B38" s="23"/>
      <c r="C38" s="386"/>
      <c r="D38" s="387"/>
      <c r="E38" s="387"/>
      <c r="F38" s="387"/>
      <c r="G38" s="387"/>
      <c r="H38" s="387"/>
      <c r="I38" s="387"/>
      <c r="J38" s="388"/>
      <c r="K38" s="91"/>
      <c r="L38" s="92"/>
      <c r="M38" s="397"/>
      <c r="N38" s="398"/>
      <c r="O38" s="83"/>
      <c r="P38" s="36"/>
    </row>
    <row r="39" spans="2:16" ht="15" thickBot="1">
      <c r="B39" s="23"/>
      <c r="C39" s="392"/>
      <c r="D39" s="393"/>
      <c r="E39" s="393"/>
      <c r="F39" s="393"/>
      <c r="G39" s="393"/>
      <c r="H39" s="393"/>
      <c r="I39" s="393"/>
      <c r="J39" s="394"/>
      <c r="K39" s="85"/>
      <c r="L39" s="93"/>
      <c r="M39" s="395"/>
      <c r="N39" s="396"/>
      <c r="O39" s="94"/>
      <c r="P39" s="36"/>
    </row>
    <row r="40" spans="2:16" ht="15" thickBot="1">
      <c r="B40" s="23"/>
      <c r="C40" s="376" t="s">
        <v>61</v>
      </c>
      <c r="D40" s="377"/>
      <c r="E40" s="377"/>
      <c r="F40" s="377"/>
      <c r="G40" s="377"/>
      <c r="H40" s="377"/>
      <c r="I40" s="377"/>
      <c r="J40" s="377"/>
      <c r="K40" s="377"/>
      <c r="L40" s="377"/>
      <c r="M40" s="377"/>
      <c r="N40" s="378"/>
      <c r="O40" s="95">
        <v>0</v>
      </c>
      <c r="P40" s="36"/>
    </row>
    <row r="41" spans="2:16">
      <c r="B41" s="23"/>
      <c r="C41" s="404" t="s">
        <v>64</v>
      </c>
      <c r="D41" s="405"/>
      <c r="E41" s="405"/>
      <c r="F41" s="405"/>
      <c r="G41" s="405"/>
      <c r="H41" s="405"/>
      <c r="I41" s="405"/>
      <c r="J41" s="405"/>
      <c r="K41" s="405"/>
      <c r="L41" s="405"/>
      <c r="M41" s="405"/>
      <c r="N41" s="405"/>
      <c r="O41" s="406"/>
      <c r="P41" s="34"/>
    </row>
    <row r="42" spans="2:16">
      <c r="B42" s="23"/>
      <c r="C42" s="407"/>
      <c r="D42" s="408"/>
      <c r="E42" s="408"/>
      <c r="F42" s="408"/>
      <c r="G42" s="408"/>
      <c r="H42" s="408"/>
      <c r="I42" s="408"/>
      <c r="J42" s="408"/>
      <c r="K42" s="408"/>
      <c r="L42" s="408"/>
      <c r="M42" s="408"/>
      <c r="N42" s="408"/>
      <c r="O42" s="409"/>
      <c r="P42" s="34"/>
    </row>
    <row r="43" spans="2:16" ht="14.4" thickBot="1">
      <c r="B43" s="23"/>
      <c r="C43" s="410"/>
      <c r="D43" s="411"/>
      <c r="E43" s="411"/>
      <c r="F43" s="411"/>
      <c r="G43" s="411"/>
      <c r="H43" s="411"/>
      <c r="I43" s="411"/>
      <c r="J43" s="411"/>
      <c r="K43" s="411"/>
      <c r="L43" s="411"/>
      <c r="M43" s="411"/>
      <c r="N43" s="411"/>
      <c r="O43" s="412"/>
      <c r="P43" s="34"/>
    </row>
    <row r="44" spans="2:16" ht="16.8">
      <c r="B44" s="23"/>
      <c r="C44" s="401" t="s">
        <v>65</v>
      </c>
      <c r="D44" s="436"/>
      <c r="E44" s="436"/>
      <c r="F44" s="436"/>
      <c r="G44" s="436"/>
      <c r="H44" s="436"/>
      <c r="I44" s="436"/>
      <c r="J44" s="80" t="s">
        <v>66</v>
      </c>
      <c r="K44" s="96" t="s">
        <v>67</v>
      </c>
      <c r="L44" s="97" t="s">
        <v>68</v>
      </c>
      <c r="M44" s="379" t="s">
        <v>69</v>
      </c>
      <c r="N44" s="380"/>
      <c r="O44" s="81" t="s">
        <v>60</v>
      </c>
      <c r="P44" s="35"/>
    </row>
    <row r="45" spans="2:16" ht="14.4">
      <c r="B45" s="23"/>
      <c r="C45" s="386"/>
      <c r="D45" s="387"/>
      <c r="E45" s="387"/>
      <c r="F45" s="387"/>
      <c r="G45" s="387"/>
      <c r="H45" s="387"/>
      <c r="I45" s="387"/>
      <c r="J45" s="98"/>
      <c r="K45" s="99"/>
      <c r="L45" s="98"/>
      <c r="M45" s="448"/>
      <c r="N45" s="449"/>
      <c r="O45" s="83"/>
      <c r="P45" s="36"/>
    </row>
    <row r="46" spans="2:16" ht="15" thickBot="1">
      <c r="B46" s="23"/>
      <c r="C46" s="392"/>
      <c r="D46" s="393"/>
      <c r="E46" s="393"/>
      <c r="F46" s="393"/>
      <c r="G46" s="393"/>
      <c r="H46" s="393"/>
      <c r="I46" s="393"/>
      <c r="J46" s="100"/>
      <c r="K46" s="101"/>
      <c r="L46" s="100"/>
      <c r="M46" s="395"/>
      <c r="N46" s="396"/>
      <c r="O46" s="102"/>
      <c r="P46" s="36"/>
    </row>
    <row r="47" spans="2:16" ht="15" thickBot="1">
      <c r="B47" s="23"/>
      <c r="C47" s="376" t="s">
        <v>61</v>
      </c>
      <c r="D47" s="377"/>
      <c r="E47" s="377"/>
      <c r="F47" s="377"/>
      <c r="G47" s="377"/>
      <c r="H47" s="377"/>
      <c r="I47" s="377"/>
      <c r="J47" s="377"/>
      <c r="K47" s="377"/>
      <c r="L47" s="377"/>
      <c r="M47" s="377"/>
      <c r="N47" s="378"/>
      <c r="O47" s="89"/>
      <c r="P47" s="37"/>
    </row>
    <row r="48" spans="2:16">
      <c r="B48" s="23"/>
      <c r="C48" s="404" t="s">
        <v>70</v>
      </c>
      <c r="D48" s="405"/>
      <c r="E48" s="405"/>
      <c r="F48" s="405"/>
      <c r="G48" s="405"/>
      <c r="H48" s="405"/>
      <c r="I48" s="405"/>
      <c r="J48" s="405"/>
      <c r="K48" s="405"/>
      <c r="L48" s="405"/>
      <c r="M48" s="405"/>
      <c r="N48" s="405"/>
      <c r="O48" s="406"/>
      <c r="P48" s="34"/>
    </row>
    <row r="49" spans="2:16">
      <c r="B49" s="23"/>
      <c r="C49" s="407"/>
      <c r="D49" s="408"/>
      <c r="E49" s="408"/>
      <c r="F49" s="408"/>
      <c r="G49" s="408"/>
      <c r="H49" s="408"/>
      <c r="I49" s="408"/>
      <c r="J49" s="408"/>
      <c r="K49" s="408"/>
      <c r="L49" s="408"/>
      <c r="M49" s="408"/>
      <c r="N49" s="408"/>
      <c r="O49" s="409"/>
      <c r="P49" s="34"/>
    </row>
    <row r="50" spans="2:16" ht="14.4" thickBot="1">
      <c r="B50" s="23"/>
      <c r="C50" s="410"/>
      <c r="D50" s="411"/>
      <c r="E50" s="411"/>
      <c r="F50" s="411"/>
      <c r="G50" s="411"/>
      <c r="H50" s="411"/>
      <c r="I50" s="411"/>
      <c r="J50" s="411"/>
      <c r="K50" s="411"/>
      <c r="L50" s="411"/>
      <c r="M50" s="411"/>
      <c r="N50" s="411"/>
      <c r="O50" s="412"/>
      <c r="P50" s="34"/>
    </row>
    <row r="51" spans="2:16" ht="28.2">
      <c r="B51" s="23"/>
      <c r="C51" s="401" t="s">
        <v>71</v>
      </c>
      <c r="D51" s="436"/>
      <c r="E51" s="436"/>
      <c r="F51" s="436"/>
      <c r="G51" s="436"/>
      <c r="H51" s="436"/>
      <c r="I51" s="436"/>
      <c r="J51" s="80" t="s">
        <v>72</v>
      </c>
      <c r="K51" s="103" t="s">
        <v>73</v>
      </c>
      <c r="L51" s="104" t="s">
        <v>74</v>
      </c>
      <c r="M51" s="446" t="s">
        <v>59</v>
      </c>
      <c r="N51" s="447"/>
      <c r="O51" s="105" t="s">
        <v>60</v>
      </c>
      <c r="P51" s="38"/>
    </row>
    <row r="52" spans="2:16" ht="14.4">
      <c r="B52" s="23"/>
      <c r="C52" s="106"/>
      <c r="D52" s="107"/>
      <c r="E52" s="107"/>
      <c r="F52" s="107"/>
      <c r="G52" s="107"/>
      <c r="H52" s="107"/>
      <c r="I52" s="107"/>
      <c r="J52" s="108"/>
      <c r="K52" s="109"/>
      <c r="L52" s="110"/>
      <c r="M52" s="450"/>
      <c r="N52" s="451"/>
      <c r="O52" s="111"/>
      <c r="P52" s="39"/>
    </row>
    <row r="53" spans="2:16" ht="14.4">
      <c r="B53" s="23"/>
      <c r="C53" s="106"/>
      <c r="D53" s="107"/>
      <c r="E53" s="107"/>
      <c r="F53" s="107"/>
      <c r="G53" s="107"/>
      <c r="H53" s="107"/>
      <c r="I53" s="107"/>
      <c r="J53" s="108"/>
      <c r="K53" s="109"/>
      <c r="L53" s="110"/>
      <c r="M53" s="450"/>
      <c r="N53" s="451"/>
      <c r="O53" s="111"/>
      <c r="P53" s="39"/>
    </row>
    <row r="54" spans="2:16" ht="14.4">
      <c r="B54" s="23"/>
      <c r="C54" s="106"/>
      <c r="D54" s="107"/>
      <c r="E54" s="107"/>
      <c r="F54" s="107"/>
      <c r="G54" s="107"/>
      <c r="H54" s="107"/>
      <c r="I54" s="107"/>
      <c r="J54" s="108"/>
      <c r="K54" s="109"/>
      <c r="L54" s="110"/>
      <c r="M54" s="448"/>
      <c r="N54" s="449"/>
      <c r="O54" s="111"/>
      <c r="P54" s="39"/>
    </row>
    <row r="55" spans="2:16" ht="15" thickBot="1">
      <c r="B55" s="23"/>
      <c r="C55" s="392"/>
      <c r="D55" s="393"/>
      <c r="E55" s="393"/>
      <c r="F55" s="393"/>
      <c r="G55" s="393"/>
      <c r="H55" s="393"/>
      <c r="I55" s="393"/>
      <c r="J55" s="100"/>
      <c r="K55" s="101"/>
      <c r="L55" s="100"/>
      <c r="M55" s="395"/>
      <c r="N55" s="396"/>
      <c r="O55" s="102"/>
      <c r="P55" s="36"/>
    </row>
    <row r="56" spans="2:16" ht="15" thickBot="1">
      <c r="B56" s="23"/>
      <c r="C56" s="376" t="s">
        <v>61</v>
      </c>
      <c r="D56" s="377"/>
      <c r="E56" s="377"/>
      <c r="F56" s="377"/>
      <c r="G56" s="377"/>
      <c r="H56" s="377"/>
      <c r="I56" s="377"/>
      <c r="J56" s="377"/>
      <c r="K56" s="377"/>
      <c r="L56" s="377"/>
      <c r="M56" s="377"/>
      <c r="N56" s="378"/>
      <c r="O56" s="95"/>
      <c r="P56" s="36"/>
    </row>
    <row r="57" spans="2:16" ht="15" thickBot="1">
      <c r="B57" s="23"/>
      <c r="C57" s="75"/>
      <c r="D57" s="50"/>
      <c r="E57" s="50"/>
      <c r="F57" s="50"/>
      <c r="G57" s="50"/>
      <c r="H57" s="50"/>
      <c r="I57" s="50"/>
      <c r="J57" s="50"/>
      <c r="K57" s="50"/>
      <c r="L57" s="50"/>
      <c r="M57" s="50"/>
      <c r="N57" s="50"/>
      <c r="O57" s="76"/>
      <c r="P57" s="24"/>
    </row>
    <row r="58" spans="2:16" ht="15" thickBot="1">
      <c r="B58" s="23"/>
      <c r="C58" s="443" t="s">
        <v>75</v>
      </c>
      <c r="D58" s="444"/>
      <c r="E58" s="444"/>
      <c r="F58" s="444"/>
      <c r="G58" s="444"/>
      <c r="H58" s="444"/>
      <c r="I58" s="444"/>
      <c r="J58" s="444"/>
      <c r="K58" s="444"/>
      <c r="L58" s="444"/>
      <c r="M58" s="444"/>
      <c r="N58" s="445"/>
      <c r="O58" s="112"/>
      <c r="P58" s="40"/>
    </row>
    <row r="59" spans="2:16">
      <c r="B59" s="23"/>
      <c r="C59" s="404" t="s">
        <v>76</v>
      </c>
      <c r="D59" s="405"/>
      <c r="E59" s="405"/>
      <c r="F59" s="405"/>
      <c r="G59" s="405"/>
      <c r="H59" s="405"/>
      <c r="I59" s="405"/>
      <c r="J59" s="405"/>
      <c r="K59" s="405"/>
      <c r="L59" s="405"/>
      <c r="M59" s="405"/>
      <c r="N59" s="405"/>
      <c r="O59" s="406"/>
      <c r="P59" s="34"/>
    </row>
    <row r="60" spans="2:16">
      <c r="B60" s="23"/>
      <c r="C60" s="407"/>
      <c r="D60" s="408"/>
      <c r="E60" s="408"/>
      <c r="F60" s="408"/>
      <c r="G60" s="408"/>
      <c r="H60" s="408"/>
      <c r="I60" s="408"/>
      <c r="J60" s="408"/>
      <c r="K60" s="408"/>
      <c r="L60" s="408"/>
      <c r="M60" s="408"/>
      <c r="N60" s="408"/>
      <c r="O60" s="409"/>
      <c r="P60" s="34"/>
    </row>
    <row r="61" spans="2:16" ht="14.4" thickBot="1">
      <c r="B61" s="23"/>
      <c r="C61" s="410"/>
      <c r="D61" s="411"/>
      <c r="E61" s="411"/>
      <c r="F61" s="411"/>
      <c r="G61" s="411"/>
      <c r="H61" s="411"/>
      <c r="I61" s="411"/>
      <c r="J61" s="411"/>
      <c r="K61" s="411"/>
      <c r="L61" s="411"/>
      <c r="M61" s="411"/>
      <c r="N61" s="411"/>
      <c r="O61" s="412"/>
      <c r="P61" s="34"/>
    </row>
    <row r="62" spans="2:16" ht="14.4">
      <c r="B62" s="23"/>
      <c r="C62" s="401" t="s">
        <v>77</v>
      </c>
      <c r="D62" s="436"/>
      <c r="E62" s="436"/>
      <c r="F62" s="436"/>
      <c r="G62" s="436"/>
      <c r="H62" s="436"/>
      <c r="I62" s="436"/>
      <c r="J62" s="96"/>
      <c r="K62" s="113"/>
      <c r="L62" s="104" t="s">
        <v>78</v>
      </c>
      <c r="M62" s="446" t="s">
        <v>79</v>
      </c>
      <c r="N62" s="447"/>
      <c r="O62" s="105"/>
      <c r="P62" s="38"/>
    </row>
    <row r="63" spans="2:16" ht="14.4">
      <c r="B63" s="23"/>
      <c r="C63" s="386" t="s">
        <v>80</v>
      </c>
      <c r="D63" s="387"/>
      <c r="E63" s="387"/>
      <c r="F63" s="387"/>
      <c r="G63" s="387"/>
      <c r="H63" s="387"/>
      <c r="I63" s="387"/>
      <c r="J63" s="114"/>
      <c r="K63" s="115"/>
      <c r="L63" s="116"/>
      <c r="M63" s="466"/>
      <c r="N63" s="467"/>
      <c r="O63" s="117"/>
      <c r="P63" s="41"/>
    </row>
    <row r="64" spans="2:16" ht="14.4">
      <c r="B64" s="23"/>
      <c r="C64" s="84" t="s">
        <v>81</v>
      </c>
      <c r="D64" s="85"/>
      <c r="E64" s="85"/>
      <c r="F64" s="85"/>
      <c r="G64" s="85"/>
      <c r="H64" s="85"/>
      <c r="I64" s="85"/>
      <c r="J64" s="114"/>
      <c r="K64" s="115"/>
      <c r="L64" s="116"/>
      <c r="M64" s="466"/>
      <c r="N64" s="467"/>
      <c r="O64" s="117"/>
      <c r="P64" s="41"/>
    </row>
    <row r="65" spans="2:16" ht="15" thickBot="1">
      <c r="B65" s="23"/>
      <c r="C65" s="69" t="s">
        <v>82</v>
      </c>
      <c r="D65" s="70"/>
      <c r="E65" s="70"/>
      <c r="F65" s="70"/>
      <c r="G65" s="70"/>
      <c r="H65" s="70"/>
      <c r="I65" s="70"/>
      <c r="J65" s="118"/>
      <c r="K65" s="119"/>
      <c r="L65" s="116"/>
      <c r="M65" s="468"/>
      <c r="N65" s="469"/>
      <c r="O65" s="117"/>
      <c r="P65" s="41"/>
    </row>
    <row r="66" spans="2:16" ht="15" thickBot="1">
      <c r="B66" s="23"/>
      <c r="C66" s="376" t="s">
        <v>61</v>
      </c>
      <c r="D66" s="377"/>
      <c r="E66" s="377"/>
      <c r="F66" s="377"/>
      <c r="G66" s="377"/>
      <c r="H66" s="377"/>
      <c r="I66" s="377"/>
      <c r="J66" s="377"/>
      <c r="K66" s="377"/>
      <c r="L66" s="377"/>
      <c r="M66" s="377"/>
      <c r="N66" s="378"/>
      <c r="O66" s="120"/>
      <c r="P66" s="42"/>
    </row>
    <row r="67" spans="2:16" ht="15" thickBot="1">
      <c r="B67" s="23"/>
      <c r="C67" s="75"/>
      <c r="D67" s="50"/>
      <c r="E67" s="50"/>
      <c r="F67" s="50"/>
      <c r="G67" s="50"/>
      <c r="H67" s="50"/>
      <c r="I67" s="50"/>
      <c r="J67" s="50"/>
      <c r="K67" s="50"/>
      <c r="L67" s="50"/>
      <c r="M67" s="50"/>
      <c r="N67" s="50"/>
      <c r="O67" s="76"/>
      <c r="P67" s="24"/>
    </row>
    <row r="68" spans="2:16" ht="15" thickBot="1">
      <c r="B68" s="23"/>
      <c r="C68" s="443" t="s">
        <v>83</v>
      </c>
      <c r="D68" s="444"/>
      <c r="E68" s="444"/>
      <c r="F68" s="444"/>
      <c r="G68" s="444"/>
      <c r="H68" s="444"/>
      <c r="I68" s="444"/>
      <c r="J68" s="444"/>
      <c r="K68" s="444"/>
      <c r="L68" s="444"/>
      <c r="M68" s="444"/>
      <c r="N68" s="445"/>
      <c r="O68" s="121"/>
      <c r="P68" s="42"/>
    </row>
    <row r="69" spans="2:16" ht="14.4">
      <c r="B69" s="23"/>
      <c r="C69" s="72"/>
      <c r="D69" s="73"/>
      <c r="E69" s="73"/>
      <c r="F69" s="73"/>
      <c r="G69" s="73"/>
      <c r="H69" s="73"/>
      <c r="I69" s="73"/>
      <c r="J69" s="73"/>
      <c r="K69" s="73"/>
      <c r="L69" s="73"/>
      <c r="M69" s="73"/>
      <c r="N69" s="73"/>
      <c r="O69" s="74"/>
      <c r="P69" s="24"/>
    </row>
    <row r="70" spans="2:16" ht="14.4">
      <c r="B70" s="23"/>
      <c r="C70" s="75"/>
      <c r="D70" s="50"/>
      <c r="E70" s="50"/>
      <c r="F70" s="50"/>
      <c r="G70" s="50"/>
      <c r="H70" s="50"/>
      <c r="I70" s="50"/>
      <c r="J70" s="50"/>
      <c r="K70" s="50"/>
      <c r="L70" s="50"/>
      <c r="M70" s="50"/>
      <c r="N70" s="50"/>
      <c r="O70" s="76"/>
      <c r="P70" s="24"/>
    </row>
    <row r="71" spans="2:16" ht="14.4">
      <c r="B71" s="23"/>
      <c r="C71" s="75"/>
      <c r="D71" s="50"/>
      <c r="E71" s="50"/>
      <c r="F71" s="50"/>
      <c r="G71" s="50"/>
      <c r="H71" s="50"/>
      <c r="I71" s="50"/>
      <c r="J71" s="50"/>
      <c r="K71" s="50"/>
      <c r="L71" s="50"/>
      <c r="M71" s="50"/>
      <c r="N71" s="50"/>
      <c r="O71" s="76"/>
      <c r="P71" s="24"/>
    </row>
    <row r="72" spans="2:16" ht="14.4">
      <c r="B72" s="23"/>
      <c r="C72" s="75"/>
      <c r="D72" s="50"/>
      <c r="E72" s="50"/>
      <c r="F72" s="50"/>
      <c r="G72" s="50"/>
      <c r="H72" s="122" t="s">
        <v>84</v>
      </c>
      <c r="I72" s="122"/>
      <c r="J72" s="122"/>
      <c r="K72" s="122"/>
      <c r="L72" s="50"/>
      <c r="M72" s="50"/>
      <c r="N72" s="50"/>
      <c r="O72" s="76"/>
      <c r="P72" s="24"/>
    </row>
    <row r="73" spans="2:16" ht="14.4">
      <c r="B73" s="23"/>
      <c r="C73" s="75"/>
      <c r="D73" s="50"/>
      <c r="E73" s="50"/>
      <c r="F73" s="50"/>
      <c r="G73" s="50"/>
      <c r="H73" s="122" t="s">
        <v>85</v>
      </c>
      <c r="I73" s="50"/>
      <c r="J73" s="50"/>
      <c r="K73" s="50"/>
      <c r="L73" s="50"/>
      <c r="M73" s="50"/>
      <c r="N73" s="50"/>
      <c r="O73" s="76"/>
      <c r="P73" s="43"/>
    </row>
    <row r="74" spans="2:16" ht="14.4">
      <c r="B74" s="23"/>
      <c r="C74" s="75"/>
      <c r="D74" s="50"/>
      <c r="E74" s="50"/>
      <c r="F74" s="50"/>
      <c r="G74" s="50"/>
      <c r="H74" s="122" t="s">
        <v>86</v>
      </c>
      <c r="I74" s="50"/>
      <c r="J74" s="50"/>
      <c r="K74" s="50"/>
      <c r="L74" s="50"/>
      <c r="M74" s="50"/>
      <c r="N74" s="50"/>
      <c r="O74" s="76"/>
      <c r="P74" s="43"/>
    </row>
    <row r="75" spans="2:16" ht="14.4">
      <c r="B75" s="23"/>
      <c r="C75" s="60"/>
      <c r="D75" s="123"/>
      <c r="E75" s="123"/>
      <c r="F75" s="123"/>
      <c r="G75" s="123"/>
      <c r="H75" s="122" t="s">
        <v>87</v>
      </c>
      <c r="I75" s="123"/>
      <c r="J75" s="123"/>
      <c r="K75" s="123"/>
      <c r="L75" s="123"/>
      <c r="M75" s="123"/>
      <c r="N75" s="123"/>
      <c r="O75" s="124"/>
      <c r="P75" s="44"/>
    </row>
    <row r="76" spans="2:16" ht="14.4">
      <c r="B76" s="23"/>
      <c r="C76" s="75"/>
      <c r="D76" s="50"/>
      <c r="E76" s="50"/>
      <c r="F76" s="50"/>
      <c r="G76" s="50"/>
      <c r="H76" s="50" t="s">
        <v>88</v>
      </c>
      <c r="I76" s="50"/>
      <c r="J76" s="50"/>
      <c r="K76" s="50"/>
      <c r="L76" s="50"/>
      <c r="M76" s="50"/>
      <c r="N76" s="50"/>
      <c r="O76" s="76"/>
      <c r="P76" s="24"/>
    </row>
    <row r="77" spans="2:16" ht="14.4">
      <c r="B77" s="23"/>
      <c r="C77" s="125" t="s">
        <v>89</v>
      </c>
      <c r="D77" s="126"/>
      <c r="E77" s="126"/>
      <c r="F77" s="126"/>
      <c r="G77" s="126"/>
      <c r="H77" s="126"/>
      <c r="I77" s="126"/>
      <c r="J77" s="126"/>
      <c r="K77" s="126"/>
      <c r="L77" s="126"/>
      <c r="M77" s="126"/>
      <c r="N77" s="126"/>
      <c r="O77" s="127"/>
      <c r="P77" s="24"/>
    </row>
    <row r="78" spans="2:16" ht="14.4">
      <c r="B78" s="23"/>
      <c r="C78" s="463"/>
      <c r="D78" s="464"/>
      <c r="E78" s="464"/>
      <c r="F78" s="464"/>
      <c r="G78" s="464"/>
      <c r="H78" s="464"/>
      <c r="I78" s="464"/>
      <c r="J78" s="464"/>
      <c r="K78" s="464"/>
      <c r="L78" s="464"/>
      <c r="M78" s="464"/>
      <c r="N78" s="464"/>
      <c r="O78" s="465"/>
      <c r="P78" s="44"/>
    </row>
    <row r="79" spans="2:16" ht="14.4">
      <c r="B79" s="23"/>
      <c r="C79" s="463"/>
      <c r="D79" s="464"/>
      <c r="E79" s="464"/>
      <c r="F79" s="464"/>
      <c r="G79" s="464"/>
      <c r="H79" s="464"/>
      <c r="I79" s="464"/>
      <c r="J79" s="464"/>
      <c r="K79" s="464"/>
      <c r="L79" s="464"/>
      <c r="M79" s="464"/>
      <c r="N79" s="464"/>
      <c r="O79" s="465"/>
      <c r="P79" s="44"/>
    </row>
    <row r="80" spans="2:16" ht="14.4">
      <c r="B80" s="23"/>
      <c r="C80" s="60"/>
      <c r="D80" s="123"/>
      <c r="E80" s="123"/>
      <c r="F80" s="123"/>
      <c r="G80" s="123"/>
      <c r="H80" s="123"/>
      <c r="I80" s="123"/>
      <c r="J80" s="123"/>
      <c r="K80" s="123"/>
      <c r="L80" s="123"/>
      <c r="M80" s="123"/>
      <c r="N80" s="123"/>
      <c r="O80" s="124"/>
      <c r="P80" s="44"/>
    </row>
    <row r="81" spans="2:16" ht="14.4">
      <c r="B81" s="23"/>
      <c r="C81" s="128" t="s">
        <v>90</v>
      </c>
      <c r="D81" s="123"/>
      <c r="E81" s="123"/>
      <c r="F81" s="123"/>
      <c r="G81" s="123"/>
      <c r="H81" s="123"/>
      <c r="I81" s="123"/>
      <c r="J81" s="123"/>
      <c r="K81" s="123"/>
      <c r="L81" s="123"/>
      <c r="M81" s="123"/>
      <c r="N81" s="123"/>
      <c r="O81" s="124"/>
      <c r="P81" s="44"/>
    </row>
    <row r="82" spans="2:16" ht="12.75" customHeight="1">
      <c r="B82" s="23"/>
      <c r="C82" s="460" t="s">
        <v>91</v>
      </c>
      <c r="D82" s="461"/>
      <c r="E82" s="461"/>
      <c r="F82" s="461"/>
      <c r="G82" s="461"/>
      <c r="H82" s="461"/>
      <c r="I82" s="461"/>
      <c r="J82" s="461"/>
      <c r="K82" s="461"/>
      <c r="L82" s="461"/>
      <c r="M82" s="461"/>
      <c r="N82" s="461"/>
      <c r="O82" s="462"/>
      <c r="P82" s="45"/>
    </row>
    <row r="83" spans="2:16">
      <c r="B83" s="23"/>
      <c r="C83" s="460"/>
      <c r="D83" s="461"/>
      <c r="E83" s="461"/>
      <c r="F83" s="461"/>
      <c r="G83" s="461"/>
      <c r="H83" s="461"/>
      <c r="I83" s="461"/>
      <c r="J83" s="461"/>
      <c r="K83" s="461"/>
      <c r="L83" s="461"/>
      <c r="M83" s="461"/>
      <c r="N83" s="461"/>
      <c r="O83" s="462"/>
      <c r="P83" s="45"/>
    </row>
    <row r="84" spans="2:16" ht="12.9" customHeight="1">
      <c r="B84" s="23"/>
      <c r="C84" s="460" t="s">
        <v>92</v>
      </c>
      <c r="D84" s="461"/>
      <c r="E84" s="461"/>
      <c r="F84" s="461"/>
      <c r="G84" s="461"/>
      <c r="H84" s="461"/>
      <c r="I84" s="461"/>
      <c r="J84" s="461"/>
      <c r="K84" s="461"/>
      <c r="L84" s="461"/>
      <c r="M84" s="461"/>
      <c r="N84" s="461"/>
      <c r="O84" s="462"/>
      <c r="P84" s="45"/>
    </row>
    <row r="85" spans="2:16">
      <c r="B85" s="23"/>
      <c r="C85" s="460"/>
      <c r="D85" s="461"/>
      <c r="E85" s="461"/>
      <c r="F85" s="461"/>
      <c r="G85" s="461"/>
      <c r="H85" s="461"/>
      <c r="I85" s="461"/>
      <c r="J85" s="461"/>
      <c r="K85" s="461"/>
      <c r="L85" s="461"/>
      <c r="M85" s="461"/>
      <c r="N85" s="461"/>
      <c r="O85" s="462"/>
      <c r="P85" s="45"/>
    </row>
    <row r="86" spans="2:16" ht="14.4">
      <c r="B86" s="23"/>
      <c r="C86" s="60"/>
      <c r="D86" s="123"/>
      <c r="E86" s="123"/>
      <c r="F86" s="123"/>
      <c r="G86" s="123"/>
      <c r="H86" s="123"/>
      <c r="I86" s="123"/>
      <c r="J86" s="123"/>
      <c r="K86" s="123"/>
      <c r="L86" s="123"/>
      <c r="M86" s="123"/>
      <c r="N86" s="123"/>
      <c r="O86" s="124"/>
      <c r="P86" s="44"/>
    </row>
    <row r="87" spans="2:16" ht="14.4">
      <c r="B87" s="23"/>
      <c r="C87" s="75"/>
      <c r="D87" s="50"/>
      <c r="E87" s="50"/>
      <c r="F87" s="50"/>
      <c r="G87" s="50"/>
      <c r="H87" s="122" t="s">
        <v>84</v>
      </c>
      <c r="I87" s="50"/>
      <c r="J87" s="50"/>
      <c r="K87" s="50"/>
      <c r="L87" s="50"/>
      <c r="M87" s="50"/>
      <c r="N87" s="50"/>
      <c r="O87" s="76"/>
      <c r="P87" s="24"/>
    </row>
    <row r="88" spans="2:16" ht="14.4">
      <c r="B88" s="23"/>
      <c r="C88" s="75"/>
      <c r="D88" s="50"/>
      <c r="E88" s="50"/>
      <c r="F88" s="50"/>
      <c r="G88" s="50"/>
      <c r="H88" s="50" t="s">
        <v>85</v>
      </c>
      <c r="I88" s="85"/>
      <c r="J88" s="85"/>
      <c r="K88" s="85"/>
      <c r="L88" s="50"/>
      <c r="M88" s="50"/>
      <c r="N88" s="50"/>
      <c r="O88" s="76"/>
      <c r="P88" s="24"/>
    </row>
    <row r="89" spans="2:16" ht="14.4">
      <c r="B89" s="23"/>
      <c r="C89" s="75"/>
      <c r="D89" s="50"/>
      <c r="E89" s="50"/>
      <c r="F89" s="50"/>
      <c r="G89" s="50"/>
      <c r="H89" s="50" t="s">
        <v>93</v>
      </c>
      <c r="I89" s="129"/>
      <c r="J89" s="129"/>
      <c r="K89" s="129"/>
      <c r="L89" s="50"/>
      <c r="M89" s="50"/>
      <c r="N89" s="50"/>
      <c r="O89" s="76"/>
      <c r="P89" s="24"/>
    </row>
    <row r="90" spans="2:16" ht="14.4">
      <c r="B90" s="23"/>
      <c r="C90" s="130"/>
      <c r="D90" s="123"/>
      <c r="E90" s="123"/>
      <c r="F90" s="123"/>
      <c r="G90" s="123"/>
      <c r="H90" s="50" t="s">
        <v>87</v>
      </c>
      <c r="I90" s="50"/>
      <c r="J90" s="50"/>
      <c r="K90" s="50"/>
      <c r="L90" s="123"/>
      <c r="M90" s="123"/>
      <c r="N90" s="123"/>
      <c r="O90" s="124"/>
      <c r="P90" s="44"/>
    </row>
    <row r="91" spans="2:16" ht="17.25" customHeight="1">
      <c r="B91" s="23"/>
      <c r="C91" s="130"/>
      <c r="D91" s="129"/>
      <c r="E91" s="129"/>
      <c r="F91" s="50"/>
      <c r="G91" s="50"/>
      <c r="H91" s="50"/>
      <c r="I91" s="50"/>
      <c r="J91" s="50"/>
      <c r="K91" s="452"/>
      <c r="L91" s="452"/>
      <c r="M91" s="452"/>
      <c r="N91" s="452"/>
      <c r="O91" s="453"/>
      <c r="P91" s="46"/>
    </row>
    <row r="92" spans="2:16" ht="18.75" customHeight="1" thickBot="1">
      <c r="B92" s="23"/>
      <c r="C92" s="456"/>
      <c r="D92" s="457"/>
      <c r="E92" s="457"/>
      <c r="F92" s="101"/>
      <c r="G92" s="101"/>
      <c r="H92" s="101"/>
      <c r="I92" s="101"/>
      <c r="J92" s="101"/>
      <c r="K92" s="454"/>
      <c r="L92" s="454"/>
      <c r="M92" s="454"/>
      <c r="N92" s="454"/>
      <c r="O92" s="455"/>
      <c r="P92" s="46"/>
    </row>
    <row r="93" spans="2:16" ht="14.4" thickBot="1">
      <c r="B93" s="47"/>
      <c r="C93" s="48"/>
      <c r="D93" s="48"/>
      <c r="E93" s="48"/>
      <c r="F93" s="48"/>
      <c r="G93" s="48"/>
      <c r="H93" s="48"/>
      <c r="I93" s="48"/>
      <c r="J93" s="48"/>
      <c r="K93" s="48"/>
      <c r="L93" s="48"/>
      <c r="M93" s="48"/>
      <c r="N93" s="48"/>
      <c r="O93" s="48"/>
      <c r="P93" s="49"/>
    </row>
    <row r="94" spans="2:16" ht="14.4" thickTop="1"/>
  </sheetData>
  <mergeCells count="78">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J29:K29"/>
    <mergeCell ref="M29:N29"/>
    <mergeCell ref="D25:L25"/>
    <mergeCell ref="C26:O28"/>
    <mergeCell ref="C32:G32"/>
    <mergeCell ref="H32:I32"/>
    <mergeCell ref="J32:K32"/>
    <mergeCell ref="M32:N32"/>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3:F3"/>
    <mergeCell ref="C6:O6"/>
    <mergeCell ref="M12:M14"/>
    <mergeCell ref="N12:N14"/>
    <mergeCell ref="D14:K14"/>
    <mergeCell ref="D12:K13"/>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118EDF-F6F9-439A-8413-9FA9016CF69D}">
  <ds:schemaRefs>
    <ds:schemaRef ds:uri="http://schemas.microsoft.com/office/2006/metadata/properties"/>
    <ds:schemaRef ds:uri="http://schemas.openxmlformats.org/package/2006/metadata/core-properties"/>
    <ds:schemaRef ds:uri="http://purl.org/dc/elements/1.1/"/>
    <ds:schemaRef ds:uri="http://purl.org/dc/dcmitype/"/>
    <ds:schemaRef ds:uri="http://www.w3.org/XML/1998/namespace"/>
    <ds:schemaRef ds:uri="http://schemas.microsoft.com/office/2006/documentManagement/types"/>
    <ds:schemaRef ds:uri="http://purl.org/dc/terms/"/>
    <ds:schemaRef ds:uri="http://schemas.microsoft.com/office/infopath/2007/PartnerControls"/>
    <ds:schemaRef ds:uri="a6cb9e4b-f1d1-4245-83ec-6cad768d538a"/>
    <ds:schemaRef ds:uri="9d85dbaf-23eb-4e57-a637-93dcacc8b1a1"/>
  </ds:schemaRefs>
</ds:datastoreItem>
</file>

<file path=customXml/itemProps2.xml><?xml version="1.0" encoding="utf-8"?>
<ds:datastoreItem xmlns:ds="http://schemas.openxmlformats.org/officeDocument/2006/customXml" ds:itemID="{BC268A4F-6153-4493-8532-F027099F96B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3162CDF-19EA-444A-8C72-4FCEA7BF1CB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PRESUPUESTO OFICIAL (Entidad)</vt:lpstr>
      <vt:lpstr>PROPUESTA ECONOMICA(Proponente)</vt:lpstr>
      <vt:lpstr>INDICAR CÓDIGO DEL ITEM DE PAGO</vt:lpstr>
      <vt:lpstr>_GoBack</vt:lpstr>
      <vt:lpstr>'INDICAR CÓDIGO DEL ITEM DE PAGO'!Área_de_impresión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fc30030la</cp:lastModifiedBy>
  <cp:revision/>
  <dcterms:created xsi:type="dcterms:W3CDTF">2006-06-27T16:47:25Z</dcterms:created>
  <dcterms:modified xsi:type="dcterms:W3CDTF">2026-10-14T14:43:12Z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