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1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JECUCION 2025\PROCESOS 2025\MOBILIARIO COWORKING\DOCUMENTOS PROCESO\ANEXOS\"/>
    </mc:Choice>
  </mc:AlternateContent>
  <xr:revisionPtr revIDLastSave="0" documentId="8_{C3404C20-C622-4A5E-A381-DE06D21D5EE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" l="1"/>
  <c r="K12" i="1"/>
  <c r="P11" i="1"/>
  <c r="J11" i="1"/>
  <c r="K11" i="1" s="1"/>
  <c r="J9" i="1" l="1"/>
  <c r="K9" i="1" s="1"/>
  <c r="P9" i="1"/>
  <c r="P8" i="1" l="1"/>
  <c r="J8" i="1"/>
  <c r="K8" i="1" l="1"/>
</calcChain>
</file>

<file path=xl/sharedStrings.xml><?xml version="1.0" encoding="utf-8"?>
<sst xmlns="http://schemas.openxmlformats.org/spreadsheetml/2006/main" count="140" uniqueCount="78">
  <si>
    <t>ANALISIS Y MITIGACION DEL RIESGO</t>
  </si>
  <si>
    <t xml:space="preserve">SECRETARÍA DE EDUCACIÓN DISTRITAL    </t>
  </si>
  <si>
    <t>No.</t>
  </si>
  <si>
    <t>CLASE (GENERAL - ESPECÍFICO)</t>
  </si>
  <si>
    <t>FUENTE (INTERNO - EXTERNO)</t>
  </si>
  <si>
    <t>ETAPA (PLANEACIÓN - CONTRATACIÓN - EJECUCIÓN)</t>
  </si>
  <si>
    <t>TIPO (E-SP-O-F-R-N-A-T)</t>
  </si>
  <si>
    <t>DESCRIPCIÓN (QUE PUEDE PASAR Y COMO PUEDE OCURRIR)</t>
  </si>
  <si>
    <t>CONSECUENCIAS DE LA OCURRENCIA</t>
  </si>
  <si>
    <t>PROBABILIDAD</t>
  </si>
  <si>
    <t>IMPACTO</t>
  </si>
  <si>
    <t>VALORACIÓN DEL RIESGO</t>
  </si>
  <si>
    <t>CATEGORIA</t>
  </si>
  <si>
    <t>A QUIEN SE LE ASIGNA?</t>
  </si>
  <si>
    <t>TRATAMIENTO/CONTROLES A SER IMPLEMENTADOS</t>
  </si>
  <si>
    <t>IMPACTO DESPUES DEL TRATAMIENTO</t>
  </si>
  <si>
    <t>AFECTA LA EJECUCIÓN DEL CONTRATO?</t>
  </si>
  <si>
    <t>PERSONA RESPONSABLE IMPLEMENTAR TRATAMIENTO</t>
  </si>
  <si>
    <t>FECHA ESTIMADA INICIO TRATAMIENTO</t>
  </si>
  <si>
    <t>FECHA ESTIMADA COMPLETAR TRATAMIENTO</t>
  </si>
  <si>
    <t>MONITOREO Y REVISIÓN</t>
  </si>
  <si>
    <t>COMO SE REALIZA EL MONITOREO?</t>
  </si>
  <si>
    <t>PERIODICIDAD ¿Cuándo?</t>
  </si>
  <si>
    <t>G</t>
  </si>
  <si>
    <t>E</t>
  </si>
  <si>
    <t>S</t>
  </si>
  <si>
    <t>O</t>
  </si>
  <si>
    <t>PRESENTACIÓN DE  OFERTAS ARTIFICIALMENTE BAJAS</t>
  </si>
  <si>
    <t xml:space="preserve">
IMPOSIBILIDAD DE E ADJUDICAR EL CONTRATO</t>
  </si>
  <si>
    <t>BAJO</t>
  </si>
  <si>
    <t>PROPONENTE</t>
  </si>
  <si>
    <t>REQUERIMIENTO A LOS PROPONENTES CON PROPUESTAS ARTIFICALMENTE BAJAS PARA EXPLICAR Y SUSTENTAR LOS VALORES OFERTADOS SO PENA DE RECHAZO DE LA PROPUESTA</t>
  </si>
  <si>
    <t>SI</t>
  </si>
  <si>
    <t>SED</t>
  </si>
  <si>
    <t>ETAPA PRECONTRACTUAL</t>
  </si>
  <si>
    <t>EL COMITÉ ASESOR Y EVALUADOR TÉCNICO ECONÓMICO REQUERIRÁ LA SUSTENTACIÓN DE LOS PRECIOS OFERTADOS Y DEFINIRÁ SU ACEPTRACIÓN O RECHAZO.</t>
  </si>
  <si>
    <t>N</t>
  </si>
  <si>
    <t>EVENTOS DE LA NATURALEZA QUE IMPACTAN LA EJECUCIÓN DEL CONTRATO.</t>
  </si>
  <si>
    <t>DEMORA EN EL SUMINISTRO DE LOS ELEMENTOS CONTRATADOS.</t>
  </si>
  <si>
    <t>CONTRATISTA- ENTIDAD</t>
  </si>
  <si>
    <t>REDUCIR EL IMPACTO A TRAVÉS DE PLANES DE CONTINGENCIA EN LOS TÉRMINOS Y CONDICIONES DEL CONTRATO.</t>
  </si>
  <si>
    <t xml:space="preserve"> MEDIO</t>
  </si>
  <si>
    <t xml:space="preserve">SI </t>
  </si>
  <si>
    <t>CONTRATISTA- SUPERVISOR DEL CONTRATO</t>
  </si>
  <si>
    <t xml:space="preserve">ACTA DE INICIO DEL CONTRATO </t>
  </si>
  <si>
    <t xml:space="preserve">ACTA DE TERMINACION DEL CONTRATO </t>
  </si>
  <si>
    <t>CON LOS INFORMES DE EJECUCION DEL CONTRATO</t>
  </si>
  <si>
    <t>MENSUALMENTE DURANTE LA EJECUCION DEL CONTRATO</t>
  </si>
  <si>
    <t>SP</t>
  </si>
  <si>
    <t>CAMBIOS EN LAS POLITICAS GUBERNAMENTALES Y/O SITUACIONES  SOCIALES Y/O POLITICAS  QUE AFECTAN LA EJECUCIÓN DEL CONTRATO</t>
  </si>
  <si>
    <t>DEMORA EN LA ENTREGA DE LOS ELEMENTOS CONTRATADOS.</t>
  </si>
  <si>
    <t>CONTRATISTA Y SED</t>
  </si>
  <si>
    <t>SEGUIMIENTO DE LA SUPERVISION A LA EJECUCIÓN DE LAS OBLIGACIONES ESTABLECIDAS EN EL CONTRATO.</t>
  </si>
  <si>
    <t>SUPERVISOR DEL CONTRATO</t>
  </si>
  <si>
    <t>G </t>
  </si>
  <si>
    <t>E </t>
  </si>
  <si>
    <t>O </t>
  </si>
  <si>
    <t>CONTAGIO DE   ENFERMEDADES INFECTOCONTAGIOSAS DEL PERSONAL INVOLUCRADO EN LA EJECUCIÓN DEL CONTRATO </t>
  </si>
  <si>
    <t>SUSPENSIÓN DE LAS ACTIVIDADES PARA PREVENIR Y FRENAR CONTAGIOS </t>
  </si>
  <si>
    <t>4 </t>
  </si>
  <si>
    <t>3 </t>
  </si>
  <si>
    <t>PROBABLE </t>
  </si>
  <si>
    <t>SED Y CONTRATISTA </t>
  </si>
  <si>
    <t xml:space="preserve">ADELANTAR TODOS LOS CONTROLES NECESARIOS Y OBSERVAR ESTRICTO CUMPLIMIENTO DE LAS NORMAS DE BIOSEGURIDAD Y PROTOCOLOS IMPUESTOS PARA EVITAR PROPAGACIÓN DE CONTAGIOS. CONTROL DE ACCESO Y CONTACTO DEL PERSONAL INVOLUCRADO EN LA EJECUCIÓN DEL CONTRATO CON AGENTES EXTERNOS QUE AUMENTEN EL RIESGO DE CONTAGIO.  
</t>
  </si>
  <si>
    <t>ALTA </t>
  </si>
  <si>
    <t>NO </t>
  </si>
  <si>
    <t>EJECUCIÓN </t>
  </si>
  <si>
    <t>SEGUIMIENTO ESTRICTO AL CUMPLIMIENTO DE LAS NORMAS Y PROTOCOLOS DE BIOSEGURIDAD POR PARTE DEL PERSONAL INVOLUCRADO EN LA EJECUCIÓN DEL CONTRATO. </t>
  </si>
  <si>
    <t xml:space="preserve">COSTOS ASOCIADOS Y GENERADOS POR CAMBIOS EN LA TERRITORIALIZACIÓN Y/O EN LOS CRONOGRAMAS DE ENTREGAS DE LOS BIENES ADQUIRIDOS. </t>
  </si>
  <si>
    <t>MAYOR TIEMPO DE CUSTODIA DE LOS BIENES POR PARTE DEL CONTRATISTA.</t>
  </si>
  <si>
    <t>CONTRATISTA</t>
  </si>
  <si>
    <t>*REFORMULAR CRONOGRAMA DE ENTREGAS DE BIENES.
*REDUCIR EL IMPACTO A TRAVÉS DE PLANES DE CONTINGENCIA EN LOS TERMINOS Y CONDICIONES DEL CONTRATO. 
.</t>
  </si>
  <si>
    <t xml:space="preserve"> BAJO</t>
  </si>
  <si>
    <t>* DAÑOS PRESENTADOS EN LAS MUESTRAS, EN EL PROCESO DE VERIFICACIÓN AL CUMPLIMIENTO TÉCNICO.
*DAÑOS EN LOS BIENES DURANTE EL PROCESO DE TRANSPORTE E INSTALACIÓN.
*DAÑOS OCASIONADOS EN LA INFRAESTRUCTURA  DE LA ENTIDAD Y /O TERCEROS DURANTE EL PROCESO DE ENTREGA E INSTALACIÓN.</t>
  </si>
  <si>
    <t>* COSTOS ADICIONALES PARA LA FABRICACIÓN DE MÁS MUESTRAS.
*COSTOS ADCIONALES EN LA FABRICACIÓN DE MÁS BIENES, ARREGLOS O AJUSTES.
*DEMORA EN EL SUMINISTRO DE LOS ELEMENTOS CONTRATADOS.
*COSTOS PARA ASUMIR LOS DAÑOS OCASIONADOS.</t>
  </si>
  <si>
    <t>PERDIDA DE LOS BIENES DE PROPIEDAD DE LA ENTIDAD, CUANDO  SEAN RETIRADOS DE SUS INSTALACIONES PARA AJUSTES.</t>
  </si>
  <si>
    <t>AUSENCIA DE BIENES NECESARIOS PARA EL ADECUADA OPERACIÓN DE LA INSTITUCIÓN EDUCATIVA</t>
  </si>
  <si>
    <t>SEGUIMIENTO DE LA SUPERVISION A LA EJECUCIÓN DE LAS OBLIGACIONES ESTABLECIDAS EN EL CONTRATO.
REMPLAZO DE BIENES POR EL TIEMPO DE GARANTIA O REPOSICIÓN EN CASO DE PERDIDA.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</si>
</sst>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5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textRotation="90" wrapText="1"/>
    </xf>
    <xf numFmtId="0" fontId="5" fillId="2" borderId="16" xfId="0" applyFont="1" applyFill="1" applyBorder="1" applyAlignment="1">
      <alignment horizontal="center" vertical="center" wrapText="1"/>
    </xf>
    <xf numFmtId="1" fontId="6" fillId="0" borderId="16" xfId="0" applyNumberFormat="1" applyFont="1" applyBorder="1" applyAlignment="1">
      <alignment horizontal="center" vertical="center" shrinkToFit="1"/>
    </xf>
    <xf numFmtId="1" fontId="6" fillId="0" borderId="16" xfId="0" applyNumberFormat="1" applyFont="1" applyBorder="1" applyAlignment="1">
      <alignment horizontal="right" vertical="center" shrinkToFit="1"/>
    </xf>
    <xf numFmtId="1" fontId="7" fillId="0" borderId="16" xfId="0" applyNumberFormat="1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textRotation="90" wrapText="1"/>
    </xf>
    <xf numFmtId="0" fontId="8" fillId="0" borderId="0" xfId="0" applyFont="1"/>
    <xf numFmtId="0" fontId="9" fillId="0" borderId="0" xfId="0" applyFont="1"/>
    <xf numFmtId="1" fontId="5" fillId="0" borderId="16" xfId="0" applyNumberFormat="1" applyFont="1" applyBorder="1" applyAlignment="1">
      <alignment horizontal="center" vertical="center" shrinkToFit="1"/>
    </xf>
    <xf numFmtId="1" fontId="5" fillId="0" borderId="16" xfId="0" applyNumberFormat="1" applyFont="1" applyBorder="1" applyAlignment="1">
      <alignment horizontal="right" vertical="center" shrinkToFit="1"/>
    </xf>
    <xf numFmtId="1" fontId="4" fillId="0" borderId="16" xfId="0" applyNumberFormat="1" applyFont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textRotation="90" wrapText="1"/>
    </xf>
    <xf numFmtId="0" fontId="4" fillId="2" borderId="16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textRotation="90" wrapText="1"/>
    </xf>
    <xf numFmtId="1" fontId="6" fillId="2" borderId="16" xfId="0" applyNumberFormat="1" applyFont="1" applyFill="1" applyBorder="1" applyAlignment="1">
      <alignment horizontal="center" vertical="center" shrinkToFit="1"/>
    </xf>
    <xf numFmtId="1" fontId="6" fillId="2" borderId="16" xfId="0" applyNumberFormat="1" applyFont="1" applyFill="1" applyBorder="1" applyAlignment="1">
      <alignment horizontal="right" vertical="center" shrinkToFit="1"/>
    </xf>
    <xf numFmtId="1" fontId="7" fillId="2" borderId="16" xfId="0" applyNumberFormat="1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textRotation="90" wrapText="1"/>
    </xf>
    <xf numFmtId="0" fontId="6" fillId="2" borderId="16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2" borderId="16" xfId="0" applyFont="1" applyFill="1" applyBorder="1" applyAlignment="1">
      <alignment horizontal="left" vertical="center" textRotation="90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9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10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07"/>
  <sheetViews>
    <sheetView tabSelected="1" zoomScale="70" zoomScaleNormal="70" workbookViewId="0">
      <pane ySplit="6" topLeftCell="A7" activePane="bottomLeft" state="frozen"/>
      <selection pane="bottomLeft" activeCell="A7" sqref="A7"/>
    </sheetView>
  </sheetViews>
  <sheetFormatPr defaultColWidth="11.42578125" defaultRowHeight="15"/>
  <cols>
    <col min="1" max="1" width="3.42578125" customWidth="1"/>
    <col min="2" max="2" width="6" customWidth="1"/>
    <col min="3" max="3" width="5.28515625" customWidth="1"/>
    <col min="4" max="4" width="6" customWidth="1"/>
    <col min="5" max="5" width="5.28515625" customWidth="1"/>
    <col min="6" max="6" width="24" customWidth="1"/>
    <col min="7" max="7" width="23.28515625" customWidth="1"/>
    <col min="8" max="8" width="4.85546875" customWidth="1"/>
    <col min="9" max="9" width="5.28515625" customWidth="1"/>
    <col min="10" max="10" width="6.28515625" customWidth="1"/>
    <col min="11" max="11" width="12.7109375" customWidth="1"/>
    <col min="12" max="12" width="24.28515625" bestFit="1" customWidth="1"/>
    <col min="13" max="13" width="32.42578125" customWidth="1"/>
    <col min="14" max="14" width="5.42578125" customWidth="1"/>
    <col min="15" max="15" width="4.85546875" customWidth="1"/>
    <col min="16" max="16" width="5.42578125" customWidth="1"/>
    <col min="17" max="17" width="10.7109375" customWidth="1"/>
    <col min="18" max="18" width="5.85546875" customWidth="1"/>
    <col min="19" max="19" width="14.42578125" customWidth="1"/>
    <col min="20" max="20" width="15" customWidth="1"/>
    <col min="21" max="21" width="14.42578125" customWidth="1"/>
    <col min="22" max="22" width="23.42578125" customWidth="1"/>
    <col min="23" max="23" width="23.85546875" customWidth="1"/>
    <col min="25" max="25" width="22.42578125" customWidth="1"/>
  </cols>
  <sheetData>
    <row r="1" spans="1:43" ht="15.75" customHeight="1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3"/>
    </row>
    <row r="2" spans="1:43" s="1" customFormat="1" ht="16.5" customHeight="1" thickBot="1">
      <c r="A2" s="34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6"/>
    </row>
    <row r="3" spans="1:43" s="1" customFormat="1" ht="30.75" customHeight="1">
      <c r="A3" s="44" t="s">
        <v>2</v>
      </c>
      <c r="B3" s="37" t="s">
        <v>3</v>
      </c>
      <c r="C3" s="37" t="s">
        <v>4</v>
      </c>
      <c r="D3" s="37" t="s">
        <v>5</v>
      </c>
      <c r="E3" s="37" t="s">
        <v>6</v>
      </c>
      <c r="F3" s="37" t="s">
        <v>7</v>
      </c>
      <c r="G3" s="37" t="s">
        <v>8</v>
      </c>
      <c r="H3" s="37" t="s">
        <v>9</v>
      </c>
      <c r="I3" s="37" t="s">
        <v>10</v>
      </c>
      <c r="J3" s="37" t="s">
        <v>11</v>
      </c>
      <c r="K3" s="37" t="s">
        <v>12</v>
      </c>
      <c r="L3" s="37" t="s">
        <v>13</v>
      </c>
      <c r="M3" s="37" t="s">
        <v>14</v>
      </c>
      <c r="N3" s="39" t="s">
        <v>15</v>
      </c>
      <c r="O3" s="39"/>
      <c r="P3" s="39"/>
      <c r="Q3" s="39"/>
      <c r="R3" s="37" t="s">
        <v>16</v>
      </c>
      <c r="S3" s="37" t="s">
        <v>17</v>
      </c>
      <c r="T3" s="37" t="s">
        <v>18</v>
      </c>
      <c r="U3" s="37" t="s">
        <v>19</v>
      </c>
      <c r="V3" s="39" t="s">
        <v>20</v>
      </c>
      <c r="W3" s="40"/>
    </row>
    <row r="4" spans="1:43" s="1" customFormat="1" ht="15.75">
      <c r="A4" s="45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 t="s">
        <v>9</v>
      </c>
      <c r="O4" s="38" t="s">
        <v>10</v>
      </c>
      <c r="P4" s="38" t="s">
        <v>11</v>
      </c>
      <c r="Q4" s="38" t="s">
        <v>12</v>
      </c>
      <c r="R4" s="38"/>
      <c r="S4" s="38"/>
      <c r="T4" s="38"/>
      <c r="U4" s="38"/>
      <c r="V4" s="38" t="s">
        <v>21</v>
      </c>
      <c r="W4" s="42" t="s">
        <v>22</v>
      </c>
    </row>
    <row r="5" spans="1:43" s="1" customFormat="1" ht="111" customHeight="1">
      <c r="A5" s="45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42"/>
    </row>
    <row r="6" spans="1:43" s="1" customFormat="1" ht="9.75" customHeight="1" thickBot="1">
      <c r="A6" s="45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41"/>
      <c r="W6" s="43"/>
    </row>
    <row r="7" spans="1:43" s="1" customFormat="1" ht="159" customHeight="1">
      <c r="A7" s="20">
        <v>1</v>
      </c>
      <c r="B7" s="21" t="s">
        <v>23</v>
      </c>
      <c r="C7" s="21" t="s">
        <v>24</v>
      </c>
      <c r="D7" s="21" t="s">
        <v>25</v>
      </c>
      <c r="E7" s="21" t="s">
        <v>26</v>
      </c>
      <c r="F7" s="8" t="s">
        <v>27</v>
      </c>
      <c r="G7" s="22" t="s">
        <v>28</v>
      </c>
      <c r="H7" s="3">
        <v>1</v>
      </c>
      <c r="I7" s="3">
        <v>2</v>
      </c>
      <c r="J7" s="3">
        <v>3</v>
      </c>
      <c r="K7" s="3" t="s">
        <v>29</v>
      </c>
      <c r="L7" s="3" t="s">
        <v>30</v>
      </c>
      <c r="M7" s="6" t="s">
        <v>31</v>
      </c>
      <c r="N7" s="4">
        <v>1</v>
      </c>
      <c r="O7" s="4">
        <v>2</v>
      </c>
      <c r="P7" s="4">
        <v>2</v>
      </c>
      <c r="Q7" s="4" t="s">
        <v>29</v>
      </c>
      <c r="R7" s="3" t="s">
        <v>32</v>
      </c>
      <c r="S7" s="7" t="s">
        <v>33</v>
      </c>
      <c r="T7" s="7" t="s">
        <v>34</v>
      </c>
      <c r="U7" s="7" t="s">
        <v>34</v>
      </c>
      <c r="V7" s="5" t="s">
        <v>35</v>
      </c>
      <c r="W7" s="8" t="s">
        <v>34</v>
      </c>
    </row>
    <row r="8" spans="1:43" s="1" customFormat="1" ht="232.5" customHeight="1">
      <c r="A8" s="20">
        <v>2</v>
      </c>
      <c r="B8" s="21" t="s">
        <v>23</v>
      </c>
      <c r="C8" s="21" t="s">
        <v>24</v>
      </c>
      <c r="D8" s="21" t="s">
        <v>24</v>
      </c>
      <c r="E8" s="23" t="s">
        <v>36</v>
      </c>
      <c r="F8" s="8" t="s">
        <v>37</v>
      </c>
      <c r="G8" s="8" t="s">
        <v>38</v>
      </c>
      <c r="H8" s="9">
        <v>4</v>
      </c>
      <c r="I8" s="10">
        <v>3</v>
      </c>
      <c r="J8" s="11">
        <f t="shared" ref="J8:J9" si="0">+I8+H8</f>
        <v>7</v>
      </c>
      <c r="K8" s="4" t="str">
        <f t="shared" ref="K8" si="1">+IF(J8&lt;5,"RIESGO BAJO",IF(J8=5,"RIESGO MEDIO",IF(J8&lt;8,"RIESGO ALTO","RIESGO EXTREMO")))</f>
        <v>RIESGO ALTO</v>
      </c>
      <c r="L8" s="12" t="s">
        <v>39</v>
      </c>
      <c r="M8" s="5" t="s">
        <v>40</v>
      </c>
      <c r="N8" s="9">
        <v>3</v>
      </c>
      <c r="O8" s="9">
        <v>2</v>
      </c>
      <c r="P8" s="11">
        <f t="shared" ref="P8" si="2">+N8+O8</f>
        <v>5</v>
      </c>
      <c r="Q8" s="4" t="s">
        <v>41</v>
      </c>
      <c r="R8" s="13" t="s">
        <v>42</v>
      </c>
      <c r="S8" s="7" t="s">
        <v>43</v>
      </c>
      <c r="T8" s="14" t="s">
        <v>44</v>
      </c>
      <c r="U8" s="14" t="s">
        <v>45</v>
      </c>
      <c r="V8" s="5" t="s">
        <v>46</v>
      </c>
      <c r="W8" s="8" t="s">
        <v>47</v>
      </c>
    </row>
    <row r="9" spans="1:43" s="16" customFormat="1" ht="156" customHeight="1">
      <c r="A9" s="20">
        <v>3</v>
      </c>
      <c r="B9" s="21" t="s">
        <v>23</v>
      </c>
      <c r="C9" s="21" t="s">
        <v>24</v>
      </c>
      <c r="D9" s="21" t="s">
        <v>24</v>
      </c>
      <c r="E9" s="23" t="s">
        <v>48</v>
      </c>
      <c r="F9" s="8" t="s">
        <v>49</v>
      </c>
      <c r="G9" s="8" t="s">
        <v>50</v>
      </c>
      <c r="H9" s="17">
        <v>4</v>
      </c>
      <c r="I9" s="18">
        <v>3</v>
      </c>
      <c r="J9" s="19">
        <f t="shared" si="0"/>
        <v>7</v>
      </c>
      <c r="K9" s="4" t="str">
        <f t="shared" ref="K9" si="3">+IF(J9&lt;5,"RIESGO BAJO",IF(J9=5,"RIESGO MEDIO",IF(J9&lt;8,"RIESGO ALTO","RIESGO EXTREMO")))</f>
        <v>RIESGO ALTO</v>
      </c>
      <c r="L9" s="12" t="s">
        <v>51</v>
      </c>
      <c r="M9" s="5" t="s">
        <v>52</v>
      </c>
      <c r="N9" s="17">
        <v>3</v>
      </c>
      <c r="O9" s="17">
        <v>2</v>
      </c>
      <c r="P9" s="19">
        <f t="shared" ref="P9" si="4">+N9+O9</f>
        <v>5</v>
      </c>
      <c r="Q9" s="4" t="s">
        <v>41</v>
      </c>
      <c r="R9" s="5" t="s">
        <v>42</v>
      </c>
      <c r="S9" s="12" t="s">
        <v>53</v>
      </c>
      <c r="T9" s="14" t="s">
        <v>44</v>
      </c>
      <c r="U9" s="14" t="s">
        <v>45</v>
      </c>
      <c r="V9" s="5" t="s">
        <v>46</v>
      </c>
      <c r="W9" s="8" t="s">
        <v>47</v>
      </c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</row>
    <row r="10" spans="1:43" ht="240.75" customHeight="1">
      <c r="A10" s="20">
        <v>4</v>
      </c>
      <c r="B10" s="21" t="s">
        <v>54</v>
      </c>
      <c r="C10" s="21" t="s">
        <v>55</v>
      </c>
      <c r="D10" s="21" t="s">
        <v>55</v>
      </c>
      <c r="E10" s="23" t="s">
        <v>56</v>
      </c>
      <c r="F10" s="8" t="s">
        <v>57</v>
      </c>
      <c r="G10" s="8" t="s">
        <v>58</v>
      </c>
      <c r="H10" s="9" t="s">
        <v>59</v>
      </c>
      <c r="I10" s="10" t="s">
        <v>60</v>
      </c>
      <c r="J10" s="11" t="s">
        <v>60</v>
      </c>
      <c r="K10" s="4" t="s">
        <v>61</v>
      </c>
      <c r="L10" s="12" t="s">
        <v>62</v>
      </c>
      <c r="M10" s="5" t="s">
        <v>63</v>
      </c>
      <c r="N10" s="9" t="s">
        <v>59</v>
      </c>
      <c r="O10" s="9" t="s">
        <v>60</v>
      </c>
      <c r="P10" s="11" t="s">
        <v>59</v>
      </c>
      <c r="Q10" s="4" t="s">
        <v>64</v>
      </c>
      <c r="R10" s="13" t="s">
        <v>65</v>
      </c>
      <c r="S10" s="12" t="s">
        <v>62</v>
      </c>
      <c r="T10" s="14" t="s">
        <v>66</v>
      </c>
      <c r="U10" s="14" t="s">
        <v>66</v>
      </c>
      <c r="V10" s="5" t="s">
        <v>67</v>
      </c>
      <c r="W10" s="8" t="s">
        <v>66</v>
      </c>
    </row>
    <row r="11" spans="1:43" ht="244.5" customHeight="1">
      <c r="A11" s="20">
        <v>5</v>
      </c>
      <c r="B11" s="21" t="s">
        <v>23</v>
      </c>
      <c r="C11" s="21" t="s">
        <v>24</v>
      </c>
      <c r="D11" s="21" t="s">
        <v>24</v>
      </c>
      <c r="E11" s="23" t="s">
        <v>26</v>
      </c>
      <c r="F11" s="8" t="s">
        <v>68</v>
      </c>
      <c r="G11" s="8" t="s">
        <v>69</v>
      </c>
      <c r="H11" s="24">
        <v>3</v>
      </c>
      <c r="I11" s="25">
        <v>1</v>
      </c>
      <c r="J11" s="26">
        <f t="shared" ref="J11" si="5">+I11+H11</f>
        <v>4</v>
      </c>
      <c r="K11" s="21" t="str">
        <f t="shared" ref="K11" si="6">+IF(J11&lt;5,"RIESGO BAJO",IF(J11=5,"RIESGO MEDIO",IF(J11&lt;8,"RIESGO ALTO","RIESGO EXTREMO")))</f>
        <v>RIESGO BAJO</v>
      </c>
      <c r="L11" s="27" t="s">
        <v>70</v>
      </c>
      <c r="M11" s="8" t="s">
        <v>71</v>
      </c>
      <c r="N11" s="24">
        <v>2</v>
      </c>
      <c r="O11" s="24">
        <v>1</v>
      </c>
      <c r="P11" s="26">
        <f t="shared" ref="P11" si="7">+N11+O11</f>
        <v>3</v>
      </c>
      <c r="Q11" s="21" t="s">
        <v>72</v>
      </c>
      <c r="R11" s="28" t="s">
        <v>42</v>
      </c>
      <c r="S11" s="29" t="s">
        <v>53</v>
      </c>
      <c r="T11" s="30" t="s">
        <v>44</v>
      </c>
      <c r="U11" s="30" t="s">
        <v>45</v>
      </c>
      <c r="V11" s="8" t="s">
        <v>46</v>
      </c>
      <c r="W11" s="8" t="s">
        <v>47</v>
      </c>
    </row>
    <row r="12" spans="1:43" ht="265.5" customHeight="1">
      <c r="A12" s="20">
        <v>6</v>
      </c>
      <c r="B12" s="21" t="s">
        <v>24</v>
      </c>
      <c r="C12" s="21" t="s">
        <v>24</v>
      </c>
      <c r="D12" s="21" t="s">
        <v>24</v>
      </c>
      <c r="E12" s="23" t="s">
        <v>26</v>
      </c>
      <c r="F12" s="8" t="s">
        <v>73</v>
      </c>
      <c r="G12" s="8" t="s">
        <v>74</v>
      </c>
      <c r="H12" s="24">
        <v>3</v>
      </c>
      <c r="I12" s="25">
        <v>1</v>
      </c>
      <c r="J12" s="26">
        <v>1</v>
      </c>
      <c r="K12" s="21" t="str">
        <f t="shared" ref="K12" si="8">+IF(J12&lt;5,"RIESGO BAJO",IF(J12=5,"RIESGO MEDIO",IF(J12&lt;8,"RIESGO ALTO","RIESGO EXTREMO")))</f>
        <v>RIESGO BAJO</v>
      </c>
      <c r="L12" s="27" t="s">
        <v>70</v>
      </c>
      <c r="M12" s="5" t="s">
        <v>52</v>
      </c>
      <c r="N12" s="24">
        <v>1</v>
      </c>
      <c r="O12" s="24">
        <v>1</v>
      </c>
      <c r="P12" s="26">
        <v>1</v>
      </c>
      <c r="Q12" s="21" t="s">
        <v>72</v>
      </c>
      <c r="R12" s="28" t="s">
        <v>42</v>
      </c>
      <c r="S12" s="29" t="s">
        <v>53</v>
      </c>
      <c r="T12" s="30" t="s">
        <v>44</v>
      </c>
      <c r="U12" s="30" t="s">
        <v>45</v>
      </c>
      <c r="V12" s="8" t="s">
        <v>46</v>
      </c>
      <c r="W12" s="8" t="s">
        <v>47</v>
      </c>
    </row>
    <row r="13" spans="1:43" ht="134.25">
      <c r="A13" s="20">
        <v>7</v>
      </c>
      <c r="B13" s="21" t="s">
        <v>24</v>
      </c>
      <c r="C13" s="21" t="s">
        <v>24</v>
      </c>
      <c r="D13" s="21" t="s">
        <v>24</v>
      </c>
      <c r="E13" s="23" t="s">
        <v>26</v>
      </c>
      <c r="F13" s="8" t="s">
        <v>75</v>
      </c>
      <c r="G13" s="8" t="s">
        <v>76</v>
      </c>
      <c r="H13" s="24">
        <v>1</v>
      </c>
      <c r="I13" s="25">
        <v>1</v>
      </c>
      <c r="J13" s="26">
        <v>1</v>
      </c>
      <c r="K13" s="21" t="str">
        <f t="shared" ref="K13" si="9">+IF(J13&lt;5,"RIESGO BAJO",IF(J13=5,"RIESGO MEDIO",IF(J13&lt;8,"RIESGO ALTO","RIESGO EXTREMO")))</f>
        <v>RIESGO BAJO</v>
      </c>
      <c r="L13" s="27" t="s">
        <v>70</v>
      </c>
      <c r="M13" s="5" t="s">
        <v>77</v>
      </c>
      <c r="N13" s="24">
        <v>1</v>
      </c>
      <c r="O13" s="24">
        <v>1</v>
      </c>
      <c r="P13" s="26">
        <v>1</v>
      </c>
      <c r="Q13" s="21" t="s">
        <v>72</v>
      </c>
      <c r="R13" s="28" t="s">
        <v>42</v>
      </c>
      <c r="S13" s="29" t="s">
        <v>53</v>
      </c>
      <c r="T13" s="30" t="s">
        <v>44</v>
      </c>
      <c r="U13" s="30" t="s">
        <v>45</v>
      </c>
      <c r="V13" s="8" t="s">
        <v>46</v>
      </c>
      <c r="W13" s="8" t="s">
        <v>47</v>
      </c>
    </row>
    <row r="14" spans="1:4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4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4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</sheetData>
  <mergeCells count="27">
    <mergeCell ref="N3:Q3"/>
    <mergeCell ref="R3:R6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A1:W1"/>
    <mergeCell ref="A2:W2"/>
    <mergeCell ref="S3:S6"/>
    <mergeCell ref="T3:T6"/>
    <mergeCell ref="U3:U6"/>
    <mergeCell ref="V3:W3"/>
    <mergeCell ref="N4:N6"/>
    <mergeCell ref="O4:O6"/>
    <mergeCell ref="P4:P6"/>
    <mergeCell ref="Q4:Q6"/>
    <mergeCell ref="V4:V6"/>
    <mergeCell ref="W4:W6"/>
    <mergeCell ref="J3:J6"/>
    <mergeCell ref="K3:K6"/>
    <mergeCell ref="L3:L6"/>
    <mergeCell ref="M3:M6"/>
  </mergeCells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SANDRA OFELIA JABER MARTINEZ</cp:lastModifiedBy>
  <cp:revision/>
  <dcterms:created xsi:type="dcterms:W3CDTF">2014-09-10T16:36:29Z</dcterms:created>
  <dcterms:modified xsi:type="dcterms:W3CDTF">2025-05-21T20:13:47Z</dcterms:modified>
  <cp:category/>
  <cp:contentStatus/>
</cp:coreProperties>
</file>