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773DB96A-F7F7-44BA-891D-FF6897B5F3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IO 4" sheetId="9" r:id="rId1"/>
  </sheets>
  <definedNames>
    <definedName name="_xlnm._FilterDatabase" localSheetId="0" hidden="1">'FORMULARIO 4'!#REF!</definedName>
    <definedName name="_xlnm.Print_Area" localSheetId="0">'FORMULARIO 4'!$B$1:$I$80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7" i="9" l="1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13" i="9"/>
  <c r="H67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13" i="9"/>
  <c r="I67" i="9" l="1"/>
</calcChain>
</file>

<file path=xl/sharedStrings.xml><?xml version="1.0" encoding="utf-8"?>
<sst xmlns="http://schemas.openxmlformats.org/spreadsheetml/2006/main" count="124" uniqueCount="68">
  <si>
    <t xml:space="preserve">FORMULARIO No. 4
VALORACIÓN DE LA PROPUESTA ECONÓMICA
</t>
  </si>
  <si>
    <t xml:space="preserve">Bogotá D.C.
Señores
MDN - Ejército Nacional - LICEOS EJÉRCITO 
Ciudad
(El Representante legal), obrando en nombre y representación de-_________________de conformidad con lo establecido en la presente Invitación, oferto de forma irrevocable y con precio fijo, los bienes, objeto del presente proceso de contratación, que cumplen con las características técnicas exigidas, por un valor total de _______ pesos (       ) discriminado de la siguiente manera
</t>
  </si>
  <si>
    <t>ITEM</t>
  </si>
  <si>
    <t>VALOR UNITARIO INCLUIDO IVA</t>
  </si>
  <si>
    <t>PRECIO DE REFERENCIA</t>
  </si>
  <si>
    <t>OFERTA ECONOMICA</t>
  </si>
  <si>
    <t>FIRMA REPRESENTANTE LEGAL</t>
  </si>
  <si>
    <t xml:space="preserve">DESCRIPCIÓN DEL BIEN Y/O SERVICIO </t>
  </si>
  <si>
    <t>UNIDAD MEDIDA</t>
  </si>
  <si>
    <t>TOTAL</t>
  </si>
  <si>
    <t>CANTIDADES MINIMAS ADQUIRIR</t>
  </si>
  <si>
    <t>VALOR TOTAL INCLUIDO IVA</t>
  </si>
  <si>
    <t>MESA PUESTO DE TRABAJO BÁSICA PRIMARIA</t>
  </si>
  <si>
    <t>UNIDAD</t>
  </si>
  <si>
    <t>SILLA PUESTO DE TRABAJO PRIMARIA</t>
  </si>
  <si>
    <t>MESA PUESTO DE TRABAJO BÁSICA SECUNDARIA</t>
  </si>
  <si>
    <t>SILLA PUESTO DE TRABAJO SECUNDARIA</t>
  </si>
  <si>
    <t>PUPITRE SILLA UNIVERSITARIA NTC 4734 KIT POLIPROPILENO</t>
  </si>
  <si>
    <t>LOCKER METÁLICO DE 16 PUESTOS</t>
  </si>
  <si>
    <t xml:space="preserve">ARMARIO METÁLICO </t>
  </si>
  <si>
    <t>MUEBLE DE ALMACENAMIENTO AULAS</t>
  </si>
  <si>
    <t>ESTANTERÍA DE DEPÓSITO</t>
  </si>
  <si>
    <t>PORTA BICICLETAS METÁLICO ESTACIONAMIENTO BICICLETAS. 6 PUESTOS</t>
  </si>
  <si>
    <t>ALCATRAZ METÁLICO DE 4 PUESTOS</t>
  </si>
  <si>
    <t>MESA MODULAR TIM CON MULTITOMA RETRÁCTIL</t>
  </si>
  <si>
    <t xml:space="preserve">UNIDAD   </t>
  </si>
  <si>
    <t>SILLA GIRATORIA MONO CONCHA AULA TIM</t>
  </si>
  <si>
    <t>MESA DE TRABAJO BILINGÜISMO</t>
  </si>
  <si>
    <t>SILLA INTERLOCUTORA BIBLIOTECA – BILINGÜISMO</t>
  </si>
  <si>
    <t>MÓDULO 10 CASILLEROS ALUMNOS</t>
  </si>
  <si>
    <t>SOFÁ DE TRES (3) PUESTOS BIBLIOTECA</t>
  </si>
  <si>
    <t>PAPELERA ADMINISTRATIVA</t>
  </si>
  <si>
    <t>SILLA PUESTO DE TRABAJO PREESCOLAR</t>
  </si>
  <si>
    <t>MESA TRAPEZOIDAL PREESCOLAR</t>
  </si>
  <si>
    <t>TABLERO MÓVIL</t>
  </si>
  <si>
    <t>PUNTO ECOLÓGICO DE TRES (3) CANECAS</t>
  </si>
  <si>
    <t>TANDEM TRES (3) CANECAS AULAS</t>
  </si>
  <si>
    <t>TÁNDEM DE ESPERA</t>
  </si>
  <si>
    <t>MESA AUXILIAR PUESTO DE TRABAJO PREESCOLAR</t>
  </si>
  <si>
    <t>MÓDULO DE BIBLIOTECA DE 1,30 METROS</t>
  </si>
  <si>
    <t>TABLERO</t>
  </si>
  <si>
    <t>MESA DE CAFETERÍA PLEGABLE</t>
  </si>
  <si>
    <t>SILLA INTERLOCUTORA TAPIZADA RECTORÍA</t>
  </si>
  <si>
    <t>SOPORTES PARA TV MOVIL METALICO PARA TELEVISORES E 65”</t>
  </si>
  <si>
    <t>SILLA PLASTICA ALTA RESISTENCIA ERGONOMICA CON BRAZOS, APILABLE.</t>
  </si>
  <si>
    <t>ARCHIVADORES DE PUERTAS CORREDIZAS DE 120X200 cm</t>
  </si>
  <si>
    <t>MASTIL DE MADERA PARA BANDERA</t>
  </si>
  <si>
    <t>BASE EN MADERA PARA MÁSTIL DE BANDERA</t>
  </si>
  <si>
    <t>MOHARRA PARA BANDERA GRANDE EN BRONCE BRILLANTE</t>
  </si>
  <si>
    <t>BIBLIOTECAS DE 122 CM X 80 CM</t>
  </si>
  <si>
    <t>CARTELERA DOBLE ACRILICO DE INFORMACIÓN 120 CM X 100 CM</t>
  </si>
  <si>
    <t>CAJONERA EN MADERA 2 GAVETAS</t>
  </si>
  <si>
    <t>ARCHIVADOR AÉREO METÁLICO</t>
  </si>
  <si>
    <t>SILLA ALASKA</t>
  </si>
  <si>
    <t>LOCKER METÁLICO INFANTIL 6 PUESTOS</t>
  </si>
  <si>
    <t>MESA PLEGABLE TIPO MALETÍN</t>
  </si>
  <si>
    <t>BIBLIOTECA LISA 180 CON PUERTA</t>
  </si>
  <si>
    <t>CARTELERA TIPO VITRINA PREMIUM MAGNÉTICA DE 120×80 CM</t>
  </si>
  <si>
    <t>VENTILADORES</t>
  </si>
  <si>
    <t>PODIO/ATRIL</t>
  </si>
  <si>
    <t>DESTRUCTORA DE PAPEL</t>
  </si>
  <si>
    <t>SILLAS METÁLICAS PARA NIÑOS EN EDADES DE 3 A 5 AÑOS EN EL NIVEL DE PREESCOLAR (JARDÍN Y TRANSICIÓN).</t>
  </si>
  <si>
    <t>ORGANIZADORES EN MADERA PARA PREESCOLAR</t>
  </si>
  <si>
    <t>ARCHIVO RODANTE</t>
  </si>
  <si>
    <t>VITRINA / MUEBLE EXHIBIDOR PARA TROFEOS Y RECONOCIMIENTOS</t>
  </si>
  <si>
    <t>PERCHERO INSTITUCIONAL (AULAS PREESCOLAR / PASILLOS)</t>
  </si>
  <si>
    <t>MOSTRADOR / COUNTER DE RECEPCIÓN Y PORTERÍA</t>
  </si>
  <si>
    <t>BANCA DE VESTIER (ZONAS DEPORTIVAS / CAMERINOS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</si>
</sst>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_ * #,##0_ ;_ * \-#,##0_ ;_ * &quot;-&quot;_ ;_ @_ "/>
    <numFmt numFmtId="166" formatCode="_-* #,##0.00\ _€_-;\-* #,##0.00\ _€_-;_-* &quot;-&quot;??\ _€_-;_-@_-"/>
    <numFmt numFmtId="167" formatCode="_-* #,##0.00\ &quot;€&quot;_-;\-* #,##0.0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7"/>
      <color theme="1"/>
      <name val="Arial Narrow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4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5" fillId="0" borderId="0"/>
  </cellStyleXfs>
  <cellXfs count="24">
    <xf numFmtId="0" fontId="0" fillId="0" borderId="0" xfId="0"/>
    <xf numFmtId="0" fontId="3" fillId="0" borderId="0" xfId="0" applyFont="1" applyAlignment="1">
      <alignment wrapText="1"/>
    </xf>
    <xf numFmtId="0" fontId="6" fillId="0" borderId="0" xfId="0" applyFont="1" applyAlignment="1">
      <alignment horizontal="justify" vertical="center"/>
    </xf>
    <xf numFmtId="0" fontId="7" fillId="0" borderId="0" xfId="0" applyFont="1"/>
    <xf numFmtId="0" fontId="8" fillId="0" borderId="0" xfId="0" applyFont="1" applyAlignment="1">
      <alignment horizont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43" fontId="7" fillId="0" borderId="0" xfId="2" applyFont="1" applyAlignment="1">
      <alignment horizontal="right" vertical="center" wrapText="1"/>
    </xf>
    <xf numFmtId="0" fontId="6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43" fontId="11" fillId="2" borderId="2" xfId="2" applyFont="1" applyFill="1" applyBorder="1" applyAlignment="1">
      <alignment horizontal="center" vertical="justify"/>
    </xf>
    <xf numFmtId="0" fontId="12" fillId="0" borderId="6" xfId="0" applyFont="1" applyBorder="1" applyAlignment="1">
      <alignment horizontal="center" vertical="center" wrapText="1"/>
    </xf>
    <xf numFmtId="43" fontId="13" fillId="0" borderId="4" xfId="0" applyNumberFormat="1" applyFont="1" applyBorder="1"/>
    <xf numFmtId="3" fontId="12" fillId="0" borderId="6" xfId="0" applyNumberFormat="1" applyFont="1" applyBorder="1" applyAlignment="1">
      <alignment horizontal="center" vertical="center" wrapText="1"/>
    </xf>
    <xf numFmtId="43" fontId="13" fillId="0" borderId="6" xfId="0" applyNumberFormat="1" applyFont="1" applyBorder="1"/>
    <xf numFmtId="0" fontId="12" fillId="0" borderId="0" xfId="0" applyFont="1" applyAlignment="1">
      <alignment horizontal="left" vertical="top"/>
    </xf>
    <xf numFmtId="43" fontId="10" fillId="3" borderId="6" xfId="0" applyNumberFormat="1" applyFont="1" applyFill="1" applyBorder="1" applyAlignment="1">
      <alignment horizontal="left" vertical="top"/>
    </xf>
    <xf numFmtId="0" fontId="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left" wrapText="1"/>
    </xf>
    <xf numFmtId="0" fontId="6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left" wrapText="1"/>
    </xf>
  </cellXfs>
  <cellStyles count="13">
    <cellStyle name="Hipervínculo 2" xfId="4" xr:uid="{00000000-0005-0000-0000-000000000000}"/>
    <cellStyle name="Millares" xfId="2" builtinId="3"/>
    <cellStyle name="Millares [0] 2" xfId="5" xr:uid="{00000000-0005-0000-0000-000002000000}"/>
    <cellStyle name="Millares 15 2 3" xfId="6" xr:uid="{00000000-0005-0000-0000-000003000000}"/>
    <cellStyle name="Millares 2" xfId="3" xr:uid="{00000000-0005-0000-0000-000004000000}"/>
    <cellStyle name="Millares 3" xfId="7" xr:uid="{00000000-0005-0000-0000-000005000000}"/>
    <cellStyle name="Moneda 2" xfId="8" xr:uid="{00000000-0005-0000-0000-000006000000}"/>
    <cellStyle name="Normal" xfId="0" builtinId="0"/>
    <cellStyle name="Normal 2" xfId="9" xr:uid="{00000000-0005-0000-0000-000008000000}"/>
    <cellStyle name="Normal 2 2" xfId="1" xr:uid="{00000000-0005-0000-0000-000009000000}"/>
    <cellStyle name="Normal 3" xfId="10" xr:uid="{00000000-0005-0000-0000-00000A000000}"/>
    <cellStyle name="Normal 4" xfId="11" xr:uid="{00000000-0005-0000-0000-00000B000000}"/>
    <cellStyle name="Normal 5" xfId="12" xr:uid="{00000000-0005-0000-0000-00000C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30</xdr:row>
      <xdr:rowOff>9525</xdr:rowOff>
    </xdr:from>
    <xdr:to>
      <xdr:col>1</xdr:col>
      <xdr:colOff>13335</xdr:colOff>
      <xdr:row>30</xdr:row>
      <xdr:rowOff>161925</xdr:rowOff>
    </xdr:to>
    <xdr:sp macro="" textlink="">
      <xdr:nvSpPr>
        <xdr:cNvPr id="2" name="Forma libre: forma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25805" y="1292860"/>
          <a:ext cx="22860" cy="152400"/>
        </a:xfrm>
        <a:custGeom>
          <a:avLst/>
          <a:gdLst/>
          <a:ahLst/>
          <a:cxnLst/>
          <a:rect l="0" t="0" r="0" b="0"/>
          <a:pathLst>
            <a:path w="17780" h="147320">
              <a:moveTo>
                <a:pt x="17779" y="0"/>
              </a:moveTo>
              <a:lnTo>
                <a:pt x="0" y="0"/>
              </a:lnTo>
              <a:lnTo>
                <a:pt x="0" y="147320"/>
              </a:lnTo>
              <a:lnTo>
                <a:pt x="17779" y="147320"/>
              </a:lnTo>
              <a:lnTo>
                <a:pt x="17779" y="0"/>
              </a:lnTo>
              <a:close/>
            </a:path>
          </a:pathLst>
        </a:custGeom>
        <a:solidFill>
          <a:srgbClr val="000000"/>
        </a:solidFill>
      </xdr:spPr>
      <xdr:txBody>
        <a:bodyPr/>
        <a:lstStyle/>
        <a:p>
          <a:endParaRPr lang="es-CO"/>
        </a:p>
      </xdr:txBody>
    </xdr:sp>
    <xdr:clientData/>
  </xdr:twoCellAnchor>
  <xdr:oneCellAnchor>
    <xdr:from>
      <xdr:col>1</xdr:col>
      <xdr:colOff>0</xdr:colOff>
      <xdr:row>11</xdr:row>
      <xdr:rowOff>0</xdr:rowOff>
    </xdr:from>
    <xdr:ext cx="17780" cy="294640"/>
    <xdr:sp macro="" textlink="">
      <xdr:nvSpPr>
        <xdr:cNvPr id="3" name="Shape 2">
          <a:extLst>
            <a:ext uri="{FF2B5EF4-FFF2-40B4-BE49-F238E27FC236}">
              <a16:creationId xmlns:a16="http://schemas.microsoft.com/office/drawing/2014/main" id="{BFED0147-0284-49AB-9897-8ED83B19FEC7}"/>
            </a:ext>
          </a:extLst>
        </xdr:cNvPr>
        <xdr:cNvSpPr/>
      </xdr:nvSpPr>
      <xdr:spPr>
        <a:xfrm>
          <a:off x="0" y="390525"/>
          <a:ext cx="17780" cy="294640"/>
        </a:xfrm>
        <a:custGeom>
          <a:avLst/>
          <a:gdLst/>
          <a:ahLst/>
          <a:cxnLst/>
          <a:rect l="0" t="0" r="0" b="0"/>
          <a:pathLst>
            <a:path w="17780" h="294640">
              <a:moveTo>
                <a:pt x="17779" y="0"/>
              </a:moveTo>
              <a:lnTo>
                <a:pt x="0" y="0"/>
              </a:lnTo>
              <a:lnTo>
                <a:pt x="0" y="294640"/>
              </a:lnTo>
              <a:lnTo>
                <a:pt x="17779" y="294640"/>
              </a:lnTo>
              <a:lnTo>
                <a:pt x="1777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0</xdr:colOff>
      <xdr:row>22</xdr:row>
      <xdr:rowOff>0</xdr:rowOff>
    </xdr:from>
    <xdr:ext cx="17780" cy="147320"/>
    <xdr:sp macro="" textlink="">
      <xdr:nvSpPr>
        <xdr:cNvPr id="4" name="Shape 6">
          <a:extLst>
            <a:ext uri="{FF2B5EF4-FFF2-40B4-BE49-F238E27FC236}">
              <a16:creationId xmlns:a16="http://schemas.microsoft.com/office/drawing/2014/main" id="{74C4FADF-11EF-43E4-84CC-6E036B65D2F8}"/>
            </a:ext>
          </a:extLst>
        </xdr:cNvPr>
        <xdr:cNvSpPr/>
      </xdr:nvSpPr>
      <xdr:spPr>
        <a:xfrm>
          <a:off x="0" y="6391275"/>
          <a:ext cx="17780" cy="147320"/>
        </a:xfrm>
        <a:custGeom>
          <a:avLst/>
          <a:gdLst/>
          <a:ahLst/>
          <a:cxnLst/>
          <a:rect l="0" t="0" r="0" b="0"/>
          <a:pathLst>
            <a:path w="17780" h="147320">
              <a:moveTo>
                <a:pt x="17779" y="0"/>
              </a:moveTo>
              <a:lnTo>
                <a:pt x="0" y="0"/>
              </a:lnTo>
              <a:lnTo>
                <a:pt x="0" y="147320"/>
              </a:lnTo>
              <a:lnTo>
                <a:pt x="17779" y="147320"/>
              </a:lnTo>
              <a:lnTo>
                <a:pt x="1777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72"/>
  <sheetViews>
    <sheetView tabSelected="1" view="pageBreakPreview" zoomScaleNormal="100" zoomScaleSheetLayoutView="100" workbookViewId="0">
      <selection activeCell="B5" sqref="B5:I9"/>
    </sheetView>
  </sheetViews>
  <sheetFormatPr baseColWidth="10" defaultRowHeight="14.25" x14ac:dyDescent="0.2"/>
  <cols>
    <col min="1" max="1" width="11.42578125" style="1"/>
    <col min="2" max="2" width="11.7109375" style="4" bestFit="1" customWidth="1"/>
    <col min="3" max="3" width="38.85546875" style="5" customWidth="1"/>
    <col min="4" max="4" width="11.42578125" style="6"/>
    <col min="5" max="5" width="15.140625" style="7" customWidth="1"/>
    <col min="6" max="6" width="27.5703125" style="8" bestFit="1" customWidth="1"/>
    <col min="7" max="7" width="24.5703125" style="1" customWidth="1"/>
    <col min="8" max="8" width="27.5703125" style="8" bestFit="1" customWidth="1"/>
    <col min="9" max="9" width="24.5703125" style="1" customWidth="1"/>
    <col min="10" max="16384" width="11.42578125" style="1"/>
  </cols>
  <sheetData>
    <row r="1" spans="2:9" ht="9" customHeight="1" x14ac:dyDescent="0.15">
      <c r="B1" s="20" t="s">
        <v>0</v>
      </c>
      <c r="C1" s="22"/>
      <c r="D1" s="22"/>
      <c r="E1" s="22"/>
      <c r="F1" s="22"/>
      <c r="G1" s="22"/>
      <c r="H1" s="22"/>
      <c r="I1" s="22"/>
    </row>
    <row r="2" spans="2:9" ht="21.75" customHeight="1" x14ac:dyDescent="0.15">
      <c r="B2" s="20"/>
      <c r="C2" s="22"/>
      <c r="D2" s="22"/>
      <c r="E2" s="22"/>
      <c r="F2" s="22"/>
      <c r="G2" s="22"/>
      <c r="H2" s="22"/>
      <c r="I2" s="22"/>
    </row>
    <row r="3" spans="2:9" ht="29.25" customHeight="1" x14ac:dyDescent="0.15">
      <c r="B3" s="20"/>
      <c r="C3" s="22"/>
      <c r="D3" s="22"/>
      <c r="E3" s="22"/>
      <c r="F3" s="22"/>
      <c r="G3" s="22"/>
      <c r="H3" s="22"/>
      <c r="I3" s="22"/>
    </row>
    <row r="4" spans="2:9" ht="5.25" hidden="1" customHeight="1" x14ac:dyDescent="0.15">
      <c r="B4" s="20"/>
      <c r="C4" s="22"/>
      <c r="D4" s="22"/>
      <c r="E4" s="22"/>
      <c r="F4" s="22"/>
      <c r="G4" s="22"/>
      <c r="H4" s="22"/>
      <c r="I4" s="22"/>
    </row>
    <row r="5" spans="2:9" ht="15" customHeight="1" x14ac:dyDescent="0.15">
      <c r="B5" s="21" t="s">
        <v>1</v>
      </c>
      <c r="C5" s="23"/>
      <c r="D5" s="23"/>
      <c r="E5" s="23"/>
      <c r="F5" s="23"/>
      <c r="G5" s="23"/>
      <c r="H5" s="23"/>
      <c r="I5" s="23"/>
    </row>
    <row r="6" spans="2:9" ht="32.25" customHeight="1" x14ac:dyDescent="0.15">
      <c r="B6" s="21"/>
      <c r="C6" s="23"/>
      <c r="D6" s="23"/>
      <c r="E6" s="23"/>
      <c r="F6" s="23"/>
      <c r="G6" s="23"/>
      <c r="H6" s="23"/>
      <c r="I6" s="23"/>
    </row>
    <row r="7" spans="2:9" ht="32.25" customHeight="1" x14ac:dyDescent="0.15">
      <c r="B7" s="21"/>
      <c r="C7" s="23"/>
      <c r="D7" s="23"/>
      <c r="E7" s="23"/>
      <c r="F7" s="23"/>
      <c r="G7" s="23"/>
      <c r="H7" s="23"/>
      <c r="I7" s="23"/>
    </row>
    <row r="8" spans="2:9" ht="32.25" customHeight="1" x14ac:dyDescent="0.15">
      <c r="B8" s="21"/>
      <c r="C8" s="23"/>
      <c r="D8" s="23"/>
      <c r="E8" s="23"/>
      <c r="F8" s="23"/>
      <c r="G8" s="23"/>
      <c r="H8" s="23"/>
      <c r="I8" s="23"/>
    </row>
    <row r="9" spans="2:9" ht="32.25" customHeight="1" x14ac:dyDescent="0.15">
      <c r="B9" s="21"/>
      <c r="C9" s="23"/>
      <c r="D9" s="23"/>
      <c r="E9" s="23"/>
      <c r="F9" s="23"/>
      <c r="G9" s="23"/>
      <c r="H9" s="23"/>
      <c r="I9" s="23"/>
    </row>
    <row r="10" spans="2:9" ht="10.5" customHeight="1" x14ac:dyDescent="0.2">
      <c r="B10" s="2"/>
      <c r="C10" s="3"/>
      <c r="D10" s="3"/>
      <c r="E10" s="3"/>
      <c r="F10" s="3"/>
      <c r="H10" s="3"/>
    </row>
    <row r="11" spans="2:9" ht="22.5" customHeight="1" thickBot="1" x14ac:dyDescent="0.25">
      <c r="B11" s="2"/>
      <c r="C11" s="3"/>
      <c r="D11" s="3"/>
      <c r="E11" s="3"/>
      <c r="F11" s="9" t="s">
        <v>4</v>
      </c>
      <c r="G11" s="9" t="s">
        <v>5</v>
      </c>
      <c r="H11" s="9" t="s">
        <v>5</v>
      </c>
      <c r="I11" s="9" t="s">
        <v>5</v>
      </c>
    </row>
    <row r="12" spans="2:9" ht="43.5" customHeight="1" thickBot="1" x14ac:dyDescent="0.2">
      <c r="B12" s="11" t="s">
        <v>2</v>
      </c>
      <c r="C12" s="11" t="s">
        <v>7</v>
      </c>
      <c r="D12" s="11" t="s">
        <v>8</v>
      </c>
      <c r="E12" s="12" t="s">
        <v>10</v>
      </c>
      <c r="F12" s="13" t="s">
        <v>3</v>
      </c>
      <c r="G12" s="13" t="s">
        <v>11</v>
      </c>
      <c r="H12" s="13" t="s">
        <v>3</v>
      </c>
      <c r="I12" s="13" t="s">
        <v>11</v>
      </c>
    </row>
    <row r="13" spans="2:9" ht="27" customHeight="1" x14ac:dyDescent="0.2">
      <c r="B13" s="14">
        <v>1</v>
      </c>
      <c r="C13" s="14" t="s">
        <v>12</v>
      </c>
      <c r="D13" s="14" t="s">
        <v>13</v>
      </c>
      <c r="E13" s="14">
        <v>82</v>
      </c>
      <c r="F13" s="15">
        <v>342720</v>
      </c>
      <c r="G13" s="15">
        <f>+F13*E13</f>
        <v>28103040</v>
      </c>
      <c r="H13" s="15"/>
      <c r="I13" s="15">
        <f t="shared" ref="I13:I44" si="0">+H13*E13</f>
        <v>0</v>
      </c>
    </row>
    <row r="14" spans="2:9" ht="27" customHeight="1" x14ac:dyDescent="0.2">
      <c r="B14" s="14">
        <v>2</v>
      </c>
      <c r="C14" s="14" t="s">
        <v>14</v>
      </c>
      <c r="D14" s="14" t="s">
        <v>13</v>
      </c>
      <c r="E14" s="14">
        <v>81</v>
      </c>
      <c r="F14" s="15">
        <v>142800</v>
      </c>
      <c r="G14" s="15">
        <f t="shared" ref="G14:G66" si="1">+F14*E14</f>
        <v>11566800</v>
      </c>
      <c r="H14" s="15"/>
      <c r="I14" s="15">
        <f t="shared" si="0"/>
        <v>0</v>
      </c>
    </row>
    <row r="15" spans="2:9" ht="27" customHeight="1" x14ac:dyDescent="0.2">
      <c r="B15" s="14">
        <v>3</v>
      </c>
      <c r="C15" s="14" t="s">
        <v>15</v>
      </c>
      <c r="D15" s="14" t="s">
        <v>13</v>
      </c>
      <c r="E15" s="14">
        <v>204</v>
      </c>
      <c r="F15" s="15">
        <v>399840</v>
      </c>
      <c r="G15" s="15">
        <f t="shared" si="1"/>
        <v>81567360</v>
      </c>
      <c r="H15" s="15"/>
      <c r="I15" s="15">
        <f t="shared" si="0"/>
        <v>0</v>
      </c>
    </row>
    <row r="16" spans="2:9" ht="27" customHeight="1" x14ac:dyDescent="0.2">
      <c r="B16" s="14">
        <v>4</v>
      </c>
      <c r="C16" s="14" t="s">
        <v>16</v>
      </c>
      <c r="D16" s="14" t="s">
        <v>13</v>
      </c>
      <c r="E16" s="14">
        <v>209</v>
      </c>
      <c r="F16" s="15">
        <v>142800</v>
      </c>
      <c r="G16" s="15">
        <f t="shared" si="1"/>
        <v>29845200</v>
      </c>
      <c r="H16" s="15"/>
      <c r="I16" s="15">
        <f t="shared" si="0"/>
        <v>0</v>
      </c>
    </row>
    <row r="17" spans="2:9" ht="27" customHeight="1" x14ac:dyDescent="0.2">
      <c r="B17" s="14">
        <v>5</v>
      </c>
      <c r="C17" s="14" t="s">
        <v>17</v>
      </c>
      <c r="D17" s="14" t="s">
        <v>13</v>
      </c>
      <c r="E17" s="14">
        <v>50</v>
      </c>
      <c r="F17" s="15">
        <v>228480</v>
      </c>
      <c r="G17" s="15">
        <f t="shared" si="1"/>
        <v>11424000</v>
      </c>
      <c r="H17" s="15"/>
      <c r="I17" s="15">
        <f t="shared" si="0"/>
        <v>0</v>
      </c>
    </row>
    <row r="18" spans="2:9" ht="27" customHeight="1" x14ac:dyDescent="0.2">
      <c r="B18" s="14">
        <v>6</v>
      </c>
      <c r="C18" s="14" t="s">
        <v>18</v>
      </c>
      <c r="D18" s="14" t="s">
        <v>13</v>
      </c>
      <c r="E18" s="14">
        <v>86</v>
      </c>
      <c r="F18" s="15">
        <v>214200</v>
      </c>
      <c r="G18" s="15">
        <f t="shared" si="1"/>
        <v>18421200</v>
      </c>
      <c r="H18" s="15"/>
      <c r="I18" s="15">
        <f t="shared" si="0"/>
        <v>0</v>
      </c>
    </row>
    <row r="19" spans="2:9" ht="27" customHeight="1" x14ac:dyDescent="0.2">
      <c r="B19" s="14">
        <v>7</v>
      </c>
      <c r="C19" s="14" t="s">
        <v>19</v>
      </c>
      <c r="D19" s="14" t="s">
        <v>13</v>
      </c>
      <c r="E19" s="14">
        <v>10</v>
      </c>
      <c r="F19" s="15">
        <v>2713200</v>
      </c>
      <c r="G19" s="15">
        <f t="shared" si="1"/>
        <v>27132000</v>
      </c>
      <c r="H19" s="15"/>
      <c r="I19" s="15">
        <f t="shared" si="0"/>
        <v>0</v>
      </c>
    </row>
    <row r="20" spans="2:9" ht="27" customHeight="1" x14ac:dyDescent="0.2">
      <c r="B20" s="14">
        <v>8</v>
      </c>
      <c r="C20" s="14" t="s">
        <v>20</v>
      </c>
      <c r="D20" s="14" t="s">
        <v>13</v>
      </c>
      <c r="E20" s="14">
        <v>53</v>
      </c>
      <c r="F20" s="15">
        <v>299880</v>
      </c>
      <c r="G20" s="15">
        <f t="shared" si="1"/>
        <v>15893640</v>
      </c>
      <c r="H20" s="15"/>
      <c r="I20" s="15">
        <f t="shared" si="0"/>
        <v>0</v>
      </c>
    </row>
    <row r="21" spans="2:9" ht="27" customHeight="1" x14ac:dyDescent="0.2">
      <c r="B21" s="14">
        <v>9</v>
      </c>
      <c r="C21" s="14" t="s">
        <v>21</v>
      </c>
      <c r="D21" s="14" t="s">
        <v>13</v>
      </c>
      <c r="E21" s="14">
        <v>27</v>
      </c>
      <c r="F21" s="15">
        <v>771120</v>
      </c>
      <c r="G21" s="15">
        <f t="shared" si="1"/>
        <v>20820240</v>
      </c>
      <c r="H21" s="15"/>
      <c r="I21" s="15">
        <f t="shared" si="0"/>
        <v>0</v>
      </c>
    </row>
    <row r="22" spans="2:9" ht="27" customHeight="1" x14ac:dyDescent="0.2">
      <c r="B22" s="14">
        <v>10</v>
      </c>
      <c r="C22" s="14" t="s">
        <v>22</v>
      </c>
      <c r="D22" s="14" t="s">
        <v>13</v>
      </c>
      <c r="E22" s="14">
        <v>8</v>
      </c>
      <c r="F22" s="15">
        <v>999600</v>
      </c>
      <c r="G22" s="15">
        <f t="shared" si="1"/>
        <v>7996800</v>
      </c>
      <c r="H22" s="15"/>
      <c r="I22" s="15">
        <f t="shared" si="0"/>
        <v>0</v>
      </c>
    </row>
    <row r="23" spans="2:9" ht="27" customHeight="1" x14ac:dyDescent="0.2">
      <c r="B23" s="14">
        <v>11</v>
      </c>
      <c r="C23" s="14" t="s">
        <v>23</v>
      </c>
      <c r="D23" s="14" t="s">
        <v>13</v>
      </c>
      <c r="E23" s="14">
        <v>4</v>
      </c>
      <c r="F23" s="15">
        <v>2677500</v>
      </c>
      <c r="G23" s="15">
        <f t="shared" si="1"/>
        <v>10710000</v>
      </c>
      <c r="H23" s="15"/>
      <c r="I23" s="15">
        <f t="shared" si="0"/>
        <v>0</v>
      </c>
    </row>
    <row r="24" spans="2:9" ht="27" customHeight="1" x14ac:dyDescent="0.2">
      <c r="B24" s="14">
        <v>12</v>
      </c>
      <c r="C24" s="14" t="s">
        <v>24</v>
      </c>
      <c r="D24" s="14" t="s">
        <v>25</v>
      </c>
      <c r="E24" s="14">
        <v>16</v>
      </c>
      <c r="F24" s="15">
        <v>3001423</v>
      </c>
      <c r="G24" s="15">
        <f t="shared" si="1"/>
        <v>48022768</v>
      </c>
      <c r="H24" s="15"/>
      <c r="I24" s="15">
        <f t="shared" si="0"/>
        <v>0</v>
      </c>
    </row>
    <row r="25" spans="2:9" ht="27" customHeight="1" x14ac:dyDescent="0.2">
      <c r="B25" s="14">
        <v>13</v>
      </c>
      <c r="C25" s="14" t="s">
        <v>26</v>
      </c>
      <c r="D25" s="14" t="s">
        <v>13</v>
      </c>
      <c r="E25" s="14">
        <v>10</v>
      </c>
      <c r="F25" s="15">
        <v>428400</v>
      </c>
      <c r="G25" s="15">
        <f t="shared" si="1"/>
        <v>4284000</v>
      </c>
      <c r="H25" s="15"/>
      <c r="I25" s="15">
        <f t="shared" si="0"/>
        <v>0</v>
      </c>
    </row>
    <row r="26" spans="2:9" ht="27" customHeight="1" x14ac:dyDescent="0.2">
      <c r="B26" s="14">
        <v>14</v>
      </c>
      <c r="C26" s="14" t="s">
        <v>27</v>
      </c>
      <c r="D26" s="14" t="s">
        <v>13</v>
      </c>
      <c r="E26" s="14">
        <v>9</v>
      </c>
      <c r="F26" s="15">
        <v>2427600</v>
      </c>
      <c r="G26" s="15">
        <f t="shared" si="1"/>
        <v>21848400</v>
      </c>
      <c r="H26" s="15"/>
      <c r="I26" s="15">
        <f t="shared" si="0"/>
        <v>0</v>
      </c>
    </row>
    <row r="27" spans="2:9" ht="27" customHeight="1" x14ac:dyDescent="0.2">
      <c r="B27" s="14">
        <v>15</v>
      </c>
      <c r="C27" s="14" t="s">
        <v>28</v>
      </c>
      <c r="D27" s="14" t="s">
        <v>13</v>
      </c>
      <c r="E27" s="14">
        <v>10</v>
      </c>
      <c r="F27" s="15">
        <v>456960</v>
      </c>
      <c r="G27" s="15">
        <f t="shared" si="1"/>
        <v>4569600</v>
      </c>
      <c r="H27" s="15"/>
      <c r="I27" s="15">
        <f t="shared" si="0"/>
        <v>0</v>
      </c>
    </row>
    <row r="28" spans="2:9" ht="27" customHeight="1" x14ac:dyDescent="0.2">
      <c r="B28" s="14">
        <v>16</v>
      </c>
      <c r="C28" s="14" t="s">
        <v>29</v>
      </c>
      <c r="D28" s="14" t="s">
        <v>13</v>
      </c>
      <c r="E28" s="14">
        <v>15</v>
      </c>
      <c r="F28" s="15">
        <v>1999200</v>
      </c>
      <c r="G28" s="15">
        <f t="shared" si="1"/>
        <v>29988000</v>
      </c>
      <c r="H28" s="15"/>
      <c r="I28" s="15">
        <f t="shared" si="0"/>
        <v>0</v>
      </c>
    </row>
    <row r="29" spans="2:9" ht="27" customHeight="1" x14ac:dyDescent="0.2">
      <c r="B29" s="14">
        <v>17</v>
      </c>
      <c r="C29" s="14" t="s">
        <v>30</v>
      </c>
      <c r="D29" s="14" t="s">
        <v>13</v>
      </c>
      <c r="E29" s="14">
        <v>1</v>
      </c>
      <c r="F29" s="15">
        <v>6854400</v>
      </c>
      <c r="G29" s="15">
        <f t="shared" si="1"/>
        <v>6854400</v>
      </c>
      <c r="H29" s="15"/>
      <c r="I29" s="15">
        <f t="shared" si="0"/>
        <v>0</v>
      </c>
    </row>
    <row r="30" spans="2:9" ht="27" customHeight="1" x14ac:dyDescent="0.2">
      <c r="B30" s="14">
        <v>18</v>
      </c>
      <c r="C30" s="14" t="s">
        <v>31</v>
      </c>
      <c r="D30" s="14" t="s">
        <v>13</v>
      </c>
      <c r="E30" s="14">
        <v>40</v>
      </c>
      <c r="F30" s="15">
        <v>214200</v>
      </c>
      <c r="G30" s="15">
        <f t="shared" si="1"/>
        <v>8568000</v>
      </c>
      <c r="H30" s="15"/>
      <c r="I30" s="15">
        <f t="shared" si="0"/>
        <v>0</v>
      </c>
    </row>
    <row r="31" spans="2:9" ht="27" customHeight="1" x14ac:dyDescent="0.2">
      <c r="B31" s="14">
        <v>19</v>
      </c>
      <c r="C31" s="14" t="s">
        <v>32</v>
      </c>
      <c r="D31" s="14" t="s">
        <v>13</v>
      </c>
      <c r="E31" s="14">
        <v>36</v>
      </c>
      <c r="F31" s="15">
        <v>669375</v>
      </c>
      <c r="G31" s="15">
        <f t="shared" si="1"/>
        <v>24097500</v>
      </c>
      <c r="H31" s="15"/>
      <c r="I31" s="15">
        <f t="shared" si="0"/>
        <v>0</v>
      </c>
    </row>
    <row r="32" spans="2:9" ht="27" customHeight="1" x14ac:dyDescent="0.2">
      <c r="B32" s="14">
        <v>20</v>
      </c>
      <c r="C32" s="14" t="s">
        <v>33</v>
      </c>
      <c r="D32" s="14" t="s">
        <v>13</v>
      </c>
      <c r="E32" s="14">
        <v>40</v>
      </c>
      <c r="F32" s="15">
        <v>714000</v>
      </c>
      <c r="G32" s="15">
        <f t="shared" si="1"/>
        <v>28560000</v>
      </c>
      <c r="H32" s="15"/>
      <c r="I32" s="15">
        <f t="shared" si="0"/>
        <v>0</v>
      </c>
    </row>
    <row r="33" spans="2:9" ht="27" customHeight="1" x14ac:dyDescent="0.2">
      <c r="B33" s="14">
        <v>21</v>
      </c>
      <c r="C33" s="14" t="s">
        <v>34</v>
      </c>
      <c r="D33" s="14" t="s">
        <v>13</v>
      </c>
      <c r="E33" s="14">
        <v>2</v>
      </c>
      <c r="F33" s="15">
        <v>1292921</v>
      </c>
      <c r="G33" s="15">
        <f t="shared" si="1"/>
        <v>2585842</v>
      </c>
      <c r="H33" s="15"/>
      <c r="I33" s="15">
        <f t="shared" si="0"/>
        <v>0</v>
      </c>
    </row>
    <row r="34" spans="2:9" ht="27" customHeight="1" x14ac:dyDescent="0.2">
      <c r="B34" s="14">
        <v>22</v>
      </c>
      <c r="C34" s="14" t="s">
        <v>35</v>
      </c>
      <c r="D34" s="14" t="s">
        <v>13</v>
      </c>
      <c r="E34" s="14">
        <v>14</v>
      </c>
      <c r="F34" s="15">
        <v>799680</v>
      </c>
      <c r="G34" s="15">
        <f t="shared" si="1"/>
        <v>11195520</v>
      </c>
      <c r="H34" s="15"/>
      <c r="I34" s="15">
        <f t="shared" si="0"/>
        <v>0</v>
      </c>
    </row>
    <row r="35" spans="2:9" ht="27" customHeight="1" x14ac:dyDescent="0.2">
      <c r="B35" s="14">
        <v>23</v>
      </c>
      <c r="C35" s="14" t="s">
        <v>36</v>
      </c>
      <c r="D35" s="14" t="s">
        <v>13</v>
      </c>
      <c r="E35" s="14">
        <v>66</v>
      </c>
      <c r="F35" s="15">
        <v>428400</v>
      </c>
      <c r="G35" s="15">
        <f t="shared" si="1"/>
        <v>28274400</v>
      </c>
      <c r="H35" s="15"/>
      <c r="I35" s="15">
        <f t="shared" si="0"/>
        <v>0</v>
      </c>
    </row>
    <row r="36" spans="2:9" ht="27" customHeight="1" x14ac:dyDescent="0.2">
      <c r="B36" s="14">
        <v>24</v>
      </c>
      <c r="C36" s="14" t="s">
        <v>37</v>
      </c>
      <c r="D36" s="14" t="s">
        <v>13</v>
      </c>
      <c r="E36" s="14">
        <v>11</v>
      </c>
      <c r="F36" s="15">
        <v>714000</v>
      </c>
      <c r="G36" s="15">
        <f t="shared" si="1"/>
        <v>7854000</v>
      </c>
      <c r="H36" s="15"/>
      <c r="I36" s="15">
        <f t="shared" si="0"/>
        <v>0</v>
      </c>
    </row>
    <row r="37" spans="2:9" ht="27" customHeight="1" x14ac:dyDescent="0.2">
      <c r="B37" s="14">
        <v>25</v>
      </c>
      <c r="C37" s="14" t="s">
        <v>38</v>
      </c>
      <c r="D37" s="14" t="s">
        <v>13</v>
      </c>
      <c r="E37" s="14">
        <v>1</v>
      </c>
      <c r="F37" s="15">
        <v>937125</v>
      </c>
      <c r="G37" s="15">
        <f t="shared" si="1"/>
        <v>937125</v>
      </c>
      <c r="H37" s="15"/>
      <c r="I37" s="15">
        <f t="shared" si="0"/>
        <v>0</v>
      </c>
    </row>
    <row r="38" spans="2:9" ht="27" customHeight="1" x14ac:dyDescent="0.2">
      <c r="B38" s="14">
        <v>26</v>
      </c>
      <c r="C38" s="14" t="s">
        <v>39</v>
      </c>
      <c r="D38" s="14" t="s">
        <v>13</v>
      </c>
      <c r="E38" s="14">
        <v>1</v>
      </c>
      <c r="F38" s="15">
        <v>2409750</v>
      </c>
      <c r="G38" s="15">
        <f t="shared" si="1"/>
        <v>2409750</v>
      </c>
      <c r="H38" s="15"/>
      <c r="I38" s="15">
        <f t="shared" si="0"/>
        <v>0</v>
      </c>
    </row>
    <row r="39" spans="2:9" ht="27" customHeight="1" x14ac:dyDescent="0.2">
      <c r="B39" s="14">
        <v>27</v>
      </c>
      <c r="C39" s="14" t="s">
        <v>40</v>
      </c>
      <c r="D39" s="14" t="s">
        <v>13</v>
      </c>
      <c r="E39" s="14">
        <v>19</v>
      </c>
      <c r="F39" s="15">
        <v>1338750</v>
      </c>
      <c r="G39" s="15">
        <f t="shared" si="1"/>
        <v>25436250</v>
      </c>
      <c r="H39" s="15"/>
      <c r="I39" s="15">
        <f t="shared" si="0"/>
        <v>0</v>
      </c>
    </row>
    <row r="40" spans="2:9" ht="27" customHeight="1" x14ac:dyDescent="0.2">
      <c r="B40" s="14">
        <v>28</v>
      </c>
      <c r="C40" s="14" t="s">
        <v>41</v>
      </c>
      <c r="D40" s="14" t="s">
        <v>13</v>
      </c>
      <c r="E40" s="14">
        <v>8</v>
      </c>
      <c r="F40" s="15">
        <v>1606500</v>
      </c>
      <c r="G40" s="15">
        <f t="shared" si="1"/>
        <v>12852000</v>
      </c>
      <c r="H40" s="15"/>
      <c r="I40" s="15">
        <f t="shared" si="0"/>
        <v>0</v>
      </c>
    </row>
    <row r="41" spans="2:9" ht="27" customHeight="1" x14ac:dyDescent="0.2">
      <c r="B41" s="14">
        <v>29</v>
      </c>
      <c r="C41" s="14" t="s">
        <v>42</v>
      </c>
      <c r="D41" s="14" t="s">
        <v>13</v>
      </c>
      <c r="E41" s="14">
        <v>70</v>
      </c>
      <c r="F41" s="15">
        <v>371280</v>
      </c>
      <c r="G41" s="15">
        <f t="shared" si="1"/>
        <v>25989600</v>
      </c>
      <c r="H41" s="15"/>
      <c r="I41" s="15">
        <f t="shared" si="0"/>
        <v>0</v>
      </c>
    </row>
    <row r="42" spans="2:9" ht="27" customHeight="1" x14ac:dyDescent="0.2">
      <c r="B42" s="14">
        <v>30</v>
      </c>
      <c r="C42" s="14" t="s">
        <v>43</v>
      </c>
      <c r="D42" s="14" t="s">
        <v>13</v>
      </c>
      <c r="E42" s="14">
        <v>60</v>
      </c>
      <c r="F42" s="15">
        <v>1142400</v>
      </c>
      <c r="G42" s="15">
        <f t="shared" si="1"/>
        <v>68544000</v>
      </c>
      <c r="H42" s="15"/>
      <c r="I42" s="15">
        <f t="shared" si="0"/>
        <v>0</v>
      </c>
    </row>
    <row r="43" spans="2:9" ht="27" customHeight="1" x14ac:dyDescent="0.2">
      <c r="B43" s="14">
        <v>31</v>
      </c>
      <c r="C43" s="14" t="s">
        <v>44</v>
      </c>
      <c r="D43" s="14" t="s">
        <v>13</v>
      </c>
      <c r="E43" s="16">
        <v>1500</v>
      </c>
      <c r="F43" s="15">
        <v>64260</v>
      </c>
      <c r="G43" s="15">
        <f t="shared" si="1"/>
        <v>96390000</v>
      </c>
      <c r="H43" s="15"/>
      <c r="I43" s="15">
        <f t="shared" si="0"/>
        <v>0</v>
      </c>
    </row>
    <row r="44" spans="2:9" ht="27" customHeight="1" x14ac:dyDescent="0.2">
      <c r="B44" s="14">
        <v>32</v>
      </c>
      <c r="C44" s="14" t="s">
        <v>45</v>
      </c>
      <c r="D44" s="14" t="s">
        <v>13</v>
      </c>
      <c r="E44" s="14">
        <v>6</v>
      </c>
      <c r="F44" s="15">
        <v>3712800</v>
      </c>
      <c r="G44" s="15">
        <f t="shared" si="1"/>
        <v>22276800</v>
      </c>
      <c r="H44" s="15"/>
      <c r="I44" s="15">
        <f t="shared" si="0"/>
        <v>0</v>
      </c>
    </row>
    <row r="45" spans="2:9" ht="27" customHeight="1" x14ac:dyDescent="0.2">
      <c r="B45" s="14">
        <v>33</v>
      </c>
      <c r="C45" s="14" t="s">
        <v>46</v>
      </c>
      <c r="D45" s="14" t="s">
        <v>13</v>
      </c>
      <c r="E45" s="14">
        <v>4</v>
      </c>
      <c r="F45" s="15">
        <v>342720</v>
      </c>
      <c r="G45" s="15">
        <f t="shared" si="1"/>
        <v>1370880</v>
      </c>
      <c r="H45" s="15"/>
      <c r="I45" s="15">
        <f t="shared" ref="I45:I76" si="2">+H45*E45</f>
        <v>0</v>
      </c>
    </row>
    <row r="46" spans="2:9" ht="27" customHeight="1" x14ac:dyDescent="0.2">
      <c r="B46" s="14">
        <v>34</v>
      </c>
      <c r="C46" s="14" t="s">
        <v>47</v>
      </c>
      <c r="D46" s="14" t="s">
        <v>13</v>
      </c>
      <c r="E46" s="14">
        <v>4</v>
      </c>
      <c r="F46" s="15">
        <v>542640</v>
      </c>
      <c r="G46" s="15">
        <f t="shared" si="1"/>
        <v>2170560</v>
      </c>
      <c r="H46" s="15"/>
      <c r="I46" s="15">
        <f t="shared" si="2"/>
        <v>0</v>
      </c>
    </row>
    <row r="47" spans="2:9" ht="27" customHeight="1" x14ac:dyDescent="0.2">
      <c r="B47" s="14">
        <v>35</v>
      </c>
      <c r="C47" s="14" t="s">
        <v>48</v>
      </c>
      <c r="D47" s="14" t="s">
        <v>13</v>
      </c>
      <c r="E47" s="14">
        <v>4</v>
      </c>
      <c r="F47" s="15">
        <v>542640</v>
      </c>
      <c r="G47" s="15">
        <f t="shared" si="1"/>
        <v>2170560</v>
      </c>
      <c r="H47" s="15"/>
      <c r="I47" s="15">
        <f t="shared" si="2"/>
        <v>0</v>
      </c>
    </row>
    <row r="48" spans="2:9" ht="27" customHeight="1" x14ac:dyDescent="0.2">
      <c r="B48" s="14">
        <v>36</v>
      </c>
      <c r="C48" s="14" t="s">
        <v>49</v>
      </c>
      <c r="D48" s="14" t="s">
        <v>13</v>
      </c>
      <c r="E48" s="14">
        <v>2</v>
      </c>
      <c r="F48" s="15">
        <v>4855200</v>
      </c>
      <c r="G48" s="15">
        <f t="shared" si="1"/>
        <v>9710400</v>
      </c>
      <c r="H48" s="15"/>
      <c r="I48" s="15">
        <f t="shared" si="2"/>
        <v>0</v>
      </c>
    </row>
    <row r="49" spans="2:9" ht="27" customHeight="1" x14ac:dyDescent="0.2">
      <c r="B49" s="14">
        <v>37</v>
      </c>
      <c r="C49" s="14" t="s">
        <v>50</v>
      </c>
      <c r="D49" s="14" t="s">
        <v>13</v>
      </c>
      <c r="E49" s="14">
        <v>2</v>
      </c>
      <c r="F49" s="15">
        <v>1472625</v>
      </c>
      <c r="G49" s="15">
        <f t="shared" si="1"/>
        <v>2945250</v>
      </c>
      <c r="H49" s="15"/>
      <c r="I49" s="15">
        <f t="shared" si="2"/>
        <v>0</v>
      </c>
    </row>
    <row r="50" spans="2:9" ht="27" customHeight="1" x14ac:dyDescent="0.2">
      <c r="B50" s="14">
        <v>38</v>
      </c>
      <c r="C50" s="14" t="s">
        <v>51</v>
      </c>
      <c r="D50" s="14" t="s">
        <v>13</v>
      </c>
      <c r="E50" s="14">
        <v>1</v>
      </c>
      <c r="F50" s="15">
        <v>828240</v>
      </c>
      <c r="G50" s="15">
        <f t="shared" si="1"/>
        <v>828240</v>
      </c>
      <c r="H50" s="15"/>
      <c r="I50" s="15">
        <f t="shared" si="2"/>
        <v>0</v>
      </c>
    </row>
    <row r="51" spans="2:9" ht="27" customHeight="1" x14ac:dyDescent="0.2">
      <c r="B51" s="14">
        <v>39</v>
      </c>
      <c r="C51" s="14" t="s">
        <v>52</v>
      </c>
      <c r="D51" s="14" t="s">
        <v>13</v>
      </c>
      <c r="E51" s="14">
        <v>2</v>
      </c>
      <c r="F51" s="15">
        <v>828240</v>
      </c>
      <c r="G51" s="15">
        <f t="shared" si="1"/>
        <v>1656480</v>
      </c>
      <c r="H51" s="15"/>
      <c r="I51" s="15">
        <f t="shared" si="2"/>
        <v>0</v>
      </c>
    </row>
    <row r="52" spans="2:9" ht="27" customHeight="1" x14ac:dyDescent="0.2">
      <c r="B52" s="14">
        <v>40</v>
      </c>
      <c r="C52" s="14" t="s">
        <v>53</v>
      </c>
      <c r="D52" s="14" t="s">
        <v>13</v>
      </c>
      <c r="E52" s="14">
        <v>10</v>
      </c>
      <c r="F52" s="15">
        <v>1017450</v>
      </c>
      <c r="G52" s="15">
        <f t="shared" si="1"/>
        <v>10174500</v>
      </c>
      <c r="H52" s="15"/>
      <c r="I52" s="15">
        <f t="shared" si="2"/>
        <v>0</v>
      </c>
    </row>
    <row r="53" spans="2:9" ht="27" customHeight="1" x14ac:dyDescent="0.2">
      <c r="B53" s="14">
        <v>41</v>
      </c>
      <c r="C53" s="14" t="s">
        <v>54</v>
      </c>
      <c r="D53" s="14" t="s">
        <v>13</v>
      </c>
      <c r="E53" s="14">
        <v>11</v>
      </c>
      <c r="F53" s="15">
        <v>1032920</v>
      </c>
      <c r="G53" s="15">
        <f t="shared" si="1"/>
        <v>11362120</v>
      </c>
      <c r="H53" s="15"/>
      <c r="I53" s="15">
        <f t="shared" si="2"/>
        <v>0</v>
      </c>
    </row>
    <row r="54" spans="2:9" ht="27" customHeight="1" x14ac:dyDescent="0.2">
      <c r="B54" s="14">
        <v>42</v>
      </c>
      <c r="C54" s="14" t="s">
        <v>55</v>
      </c>
      <c r="D54" s="14" t="s">
        <v>13</v>
      </c>
      <c r="E54" s="14">
        <v>4</v>
      </c>
      <c r="F54" s="15">
        <v>531216</v>
      </c>
      <c r="G54" s="15">
        <f t="shared" si="1"/>
        <v>2124864</v>
      </c>
      <c r="H54" s="15"/>
      <c r="I54" s="15">
        <f t="shared" si="2"/>
        <v>0</v>
      </c>
    </row>
    <row r="55" spans="2:9" ht="27" customHeight="1" x14ac:dyDescent="0.2">
      <c r="B55" s="14">
        <v>43</v>
      </c>
      <c r="C55" s="14" t="s">
        <v>56</v>
      </c>
      <c r="D55" s="14" t="s">
        <v>13</v>
      </c>
      <c r="E55" s="14">
        <v>2</v>
      </c>
      <c r="F55" s="15">
        <v>1623160</v>
      </c>
      <c r="G55" s="15">
        <f t="shared" si="1"/>
        <v>3246320</v>
      </c>
      <c r="H55" s="15"/>
      <c r="I55" s="15">
        <f t="shared" si="2"/>
        <v>0</v>
      </c>
    </row>
    <row r="56" spans="2:9" ht="27" customHeight="1" x14ac:dyDescent="0.2">
      <c r="B56" s="14">
        <v>44</v>
      </c>
      <c r="C56" s="14" t="s">
        <v>57</v>
      </c>
      <c r="D56" s="14" t="s">
        <v>13</v>
      </c>
      <c r="E56" s="14">
        <v>2</v>
      </c>
      <c r="F56" s="15">
        <v>1740375</v>
      </c>
      <c r="G56" s="15">
        <f t="shared" si="1"/>
        <v>3480750</v>
      </c>
      <c r="H56" s="15"/>
      <c r="I56" s="15">
        <f t="shared" si="2"/>
        <v>0</v>
      </c>
    </row>
    <row r="57" spans="2:9" ht="27" customHeight="1" x14ac:dyDescent="0.2">
      <c r="B57" s="14">
        <v>45</v>
      </c>
      <c r="C57" s="14" t="s">
        <v>58</v>
      </c>
      <c r="D57" s="14" t="s">
        <v>13</v>
      </c>
      <c r="E57" s="14">
        <v>15</v>
      </c>
      <c r="F57" s="15">
        <v>935235</v>
      </c>
      <c r="G57" s="15">
        <f t="shared" si="1"/>
        <v>14028525</v>
      </c>
      <c r="H57" s="15"/>
      <c r="I57" s="15">
        <f t="shared" si="2"/>
        <v>0</v>
      </c>
    </row>
    <row r="58" spans="2:9" ht="27" customHeight="1" x14ac:dyDescent="0.2">
      <c r="B58" s="14">
        <v>46</v>
      </c>
      <c r="C58" s="14" t="s">
        <v>59</v>
      </c>
      <c r="D58" s="14" t="s">
        <v>13</v>
      </c>
      <c r="E58" s="14">
        <v>2</v>
      </c>
      <c r="F58" s="15">
        <v>1918280</v>
      </c>
      <c r="G58" s="15">
        <f t="shared" si="1"/>
        <v>3836560</v>
      </c>
      <c r="H58" s="15"/>
      <c r="I58" s="15">
        <f t="shared" si="2"/>
        <v>0</v>
      </c>
    </row>
    <row r="59" spans="2:9" ht="27" customHeight="1" x14ac:dyDescent="0.2">
      <c r="B59" s="14">
        <v>47</v>
      </c>
      <c r="C59" s="14" t="s">
        <v>60</v>
      </c>
      <c r="D59" s="14" t="s">
        <v>13</v>
      </c>
      <c r="E59" s="14">
        <v>4</v>
      </c>
      <c r="F59" s="15">
        <v>1713172</v>
      </c>
      <c r="G59" s="15">
        <f t="shared" si="1"/>
        <v>6852688</v>
      </c>
      <c r="H59" s="15"/>
      <c r="I59" s="15">
        <f t="shared" si="2"/>
        <v>0</v>
      </c>
    </row>
    <row r="60" spans="2:9" ht="60" x14ac:dyDescent="0.2">
      <c r="B60" s="14">
        <v>48</v>
      </c>
      <c r="C60" s="14" t="s">
        <v>61</v>
      </c>
      <c r="D60" s="14" t="s">
        <v>13</v>
      </c>
      <c r="E60" s="14">
        <v>36</v>
      </c>
      <c r="F60" s="15">
        <v>112146</v>
      </c>
      <c r="G60" s="15">
        <f t="shared" si="1"/>
        <v>4037256</v>
      </c>
      <c r="H60" s="15"/>
      <c r="I60" s="15">
        <f t="shared" si="2"/>
        <v>0</v>
      </c>
    </row>
    <row r="61" spans="2:9" ht="30" x14ac:dyDescent="0.2">
      <c r="B61" s="14">
        <v>49</v>
      </c>
      <c r="C61" s="14" t="s">
        <v>62</v>
      </c>
      <c r="D61" s="14" t="s">
        <v>13</v>
      </c>
      <c r="E61" s="14">
        <v>3</v>
      </c>
      <c r="F61" s="15">
        <v>383656</v>
      </c>
      <c r="G61" s="15">
        <f t="shared" si="1"/>
        <v>1150968</v>
      </c>
      <c r="H61" s="15"/>
      <c r="I61" s="15">
        <f t="shared" si="2"/>
        <v>0</v>
      </c>
    </row>
    <row r="62" spans="2:9" ht="15" x14ac:dyDescent="0.2">
      <c r="B62" s="14">
        <v>50</v>
      </c>
      <c r="C62" s="14" t="s">
        <v>63</v>
      </c>
      <c r="D62" s="14" t="s">
        <v>13</v>
      </c>
      <c r="E62" s="14">
        <v>4</v>
      </c>
      <c r="F62" s="15">
        <v>6693750</v>
      </c>
      <c r="G62" s="15">
        <f t="shared" si="1"/>
        <v>26775000</v>
      </c>
      <c r="H62" s="15"/>
      <c r="I62" s="15">
        <f t="shared" si="2"/>
        <v>0</v>
      </c>
    </row>
    <row r="63" spans="2:9" ht="45" x14ac:dyDescent="0.2">
      <c r="B63" s="14">
        <v>51</v>
      </c>
      <c r="C63" s="14" t="s">
        <v>64</v>
      </c>
      <c r="D63" s="14" t="s">
        <v>13</v>
      </c>
      <c r="E63" s="14">
        <v>8</v>
      </c>
      <c r="F63" s="17">
        <v>2892176</v>
      </c>
      <c r="G63" s="15">
        <f t="shared" si="1"/>
        <v>23137408</v>
      </c>
      <c r="H63" s="17"/>
      <c r="I63" s="15">
        <f t="shared" si="2"/>
        <v>0</v>
      </c>
    </row>
    <row r="64" spans="2:9" ht="45" x14ac:dyDescent="0.2">
      <c r="B64" s="14">
        <v>52</v>
      </c>
      <c r="C64" s="14" t="s">
        <v>65</v>
      </c>
      <c r="D64" s="14" t="s">
        <v>13</v>
      </c>
      <c r="E64" s="14">
        <v>8</v>
      </c>
      <c r="F64" s="17">
        <v>531216</v>
      </c>
      <c r="G64" s="15">
        <f t="shared" si="1"/>
        <v>4249728</v>
      </c>
      <c r="H64" s="17"/>
      <c r="I64" s="15">
        <f t="shared" si="2"/>
        <v>0</v>
      </c>
    </row>
    <row r="65" spans="2:9" ht="30" x14ac:dyDescent="0.2">
      <c r="B65" s="14">
        <v>53</v>
      </c>
      <c r="C65" s="14" t="s">
        <v>66</v>
      </c>
      <c r="D65" s="14" t="s">
        <v>13</v>
      </c>
      <c r="E65" s="14">
        <v>1</v>
      </c>
      <c r="F65" s="15">
        <v>4131680</v>
      </c>
      <c r="G65" s="15">
        <f t="shared" si="1"/>
        <v>4131680</v>
      </c>
      <c r="H65" s="15"/>
      <c r="I65" s="15">
        <f t="shared" si="2"/>
        <v>0</v>
      </c>
    </row>
    <row r="66" spans="2:9" ht="30" x14ac:dyDescent="0.2">
      <c r="B66" s="14">
        <v>54</v>
      </c>
      <c r="C66" s="14" t="s">
        <v>67</v>
      </c>
      <c r="D66" s="14" t="s">
        <v>13</v>
      </c>
      <c r="E66" s="14">
        <v>1</v>
      </c>
      <c r="F66" s="15">
        <v>531216</v>
      </c>
      <c r="G66" s="15">
        <f t="shared" si="1"/>
        <v>531216</v>
      </c>
      <c r="H66" s="15"/>
      <c r="I66" s="15">
        <f t="shared" si="2"/>
        <v>0</v>
      </c>
    </row>
    <row r="67" spans="2:9" ht="15.75" x14ac:dyDescent="0.15">
      <c r="B67" s="18"/>
      <c r="C67" s="18"/>
      <c r="D67" s="18"/>
      <c r="E67" s="18"/>
      <c r="F67" s="19" t="s">
        <v>9</v>
      </c>
      <c r="G67" s="19">
        <f>SUM(G13:G66)</f>
        <v>884990188</v>
      </c>
      <c r="H67" s="19">
        <f t="shared" ref="H67:I67" si="3">SUM(H13:H66)</f>
        <v>0</v>
      </c>
      <c r="I67" s="19">
        <f t="shared" si="3"/>
        <v>0</v>
      </c>
    </row>
    <row r="72" spans="2:9" ht="15" x14ac:dyDescent="0.25">
      <c r="C72" s="10" t="s">
        <v>6</v>
      </c>
    </row>
  </sheetData>
  <mergeCells count="2">
    <mergeCell ref="B1:I4"/>
    <mergeCell ref="B5:I9"/>
  </mergeCells>
  <pageMargins left="0.7" right="0.7" top="0.75" bottom="0.75" header="0.3" footer="0.3"/>
  <pageSetup scale="2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4</vt:lpstr>
      <vt:lpstr>'FORMULARIO 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2026-09-21T15:55:23Z</dcterms:modified>
</cp:coreProperties>
</file>