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https://shdgov-my.sharepoint.com/personal/kamaya_shd_gov_co/Documents/Documentos/SHD/Contratación/2026/CONVOCATORIAS PÚBLICAS/Mesa de ayuda/Pliego Definitivo/"/>
    </mc:Choice>
  </mc:AlternateContent>
  <xr:revisionPtr revIDLastSave="9" documentId="13_ncr:1_{C9F102A5-3FCD-4DAC-B1B8-EBEDF419398A}" xr6:coauthVersionLast="47" xr6:coauthVersionMax="47" xr10:uidLastSave="{43C96F31-0948-4DED-9BD7-928B3D01897E}"/>
  <bookViews>
    <workbookView xWindow="-2100" yWindow="20" windowWidth="19190" windowHeight="10070" xr2:uid="{00000000-000D-0000-FFFF-FFFF00000000}"/>
  </bookViews>
  <sheets>
    <sheet name="Oferta Económica" sheetId="1" r:id="rId1"/>
  </sheets>
  <definedNames>
    <definedName name="_xlnm.Print_Area" localSheetId="0">'Oferta Económica'!$A$1:$I$26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 i="1" l="1"/>
  <c r="H9" i="1"/>
  <c r="H8" i="1"/>
</calcChain>
</file>

<file path=xl/sharedStrings.xml><?xml version="1.0" encoding="utf-8"?>
<sst xmlns="http://schemas.openxmlformats.org/spreadsheetml/2006/main" count="39" uniqueCount="31">
  <si>
    <t>Descripción</t>
  </si>
  <si>
    <t>Cantidad</t>
  </si>
  <si>
    <t>Unidad</t>
  </si>
  <si>
    <t>UN</t>
  </si>
  <si>
    <t>1.</t>
  </si>
  <si>
    <t>2.</t>
  </si>
  <si>
    <t>1.1</t>
  </si>
  <si>
    <t>1.2</t>
  </si>
  <si>
    <t>2.1</t>
  </si>
  <si>
    <t>2.2</t>
  </si>
  <si>
    <t>PERSONAL MÍNIMO REQUERIDO</t>
  </si>
  <si>
    <r>
      <t xml:space="preserve">Mantenimiento Preventivo - Impresoras códigos de barras
</t>
    </r>
    <r>
      <rPr>
        <i/>
        <sz val="11"/>
        <color theme="1"/>
        <rFont val="Verdana"/>
        <family val="2"/>
      </rPr>
      <t>La cantidad está determinada por el número de equipos a intervenir</t>
    </r>
  </si>
  <si>
    <r>
      <t xml:space="preserve">Mantenimiento Preventivo - Pistolas lectoras de códigos de barra
</t>
    </r>
    <r>
      <rPr>
        <i/>
        <sz val="11"/>
        <color theme="1"/>
        <rFont val="Verdana"/>
        <family val="2"/>
      </rPr>
      <t>La cantidad está determinada por el número de equipos a intervenir</t>
    </r>
  </si>
  <si>
    <r>
      <t xml:space="preserve">
El proponente debe diligenciar el valor unitario ofrecido por cada uno de los ítems que componen la oferta económica, los cuales deben incluir la totalidad de los costos directos e indirectos, fijos y variables, tales como gastos de administración impuestos, imprevistos, IVA si a ello hubiere lugar, tasas, contribuciones de carácter nacional y/o distrital legales (estampillas), margen de utilidad, prestaciones sociales y salarios del personal que se ponga a disposición para la ejecución del contrato, incluyendo los incrementos del salario mínimo legal, los incrementos del IPC y SMMLV certificados por el DANE y decretados por el Gobierno Nacional respectivamente, las variaciones del mercado cambiario (TRM) y demás conceptos que el cumplimiento del respectivo contrato conlleve.
Adicionalmente, el valor unitario ofertado no podrá superar el valor unitario estimado por la entidad para cada ítem,</t>
    </r>
    <r>
      <rPr>
        <b/>
        <u/>
        <sz val="11"/>
        <color rgb="FF000000"/>
        <rFont val="Verdana"/>
        <family val="2"/>
      </rPr>
      <t xml:space="preserve"> SO PENA DE RECHAZO DE LA PROPUESTA.</t>
    </r>
    <r>
      <rPr>
        <b/>
        <sz val="11"/>
        <color rgb="FF000000"/>
        <rFont val="Verdana"/>
        <family val="2"/>
      </rPr>
      <t xml:space="preserve">
Para los cálculos respectivos a los precios unitarios de todos los ítems, se recuerda a todos los proponentes, que de conformidad con lo establecido en la Ley 31 de 1992, la unidad monetaria y unidad de cuenta del país es el peso colombiano, en tanto que las fracciones denominadas centavos no volvieron a ser acuñadas por dicha autoridad y por lo mismo no hacen parte de la unidad monetaria ni de cuenta en Colombia. En este sentido NO se deberán establecer los precios unitarios de los ítems requeridos con centavos, sino deberán hacerse siempre las aproximaciones por exceso o por defecto, así, cuando la fracción sea igual o superior a 5, se aproximará por exceso y cuando sea inferior a 5 se aproximará por defecto.</t>
    </r>
    <r>
      <rPr>
        <b/>
        <u/>
        <sz val="11"/>
        <color rgb="FF000000"/>
        <rFont val="Verdana"/>
        <family val="2"/>
      </rPr>
      <t xml:space="preserve">
</t>
    </r>
  </si>
  <si>
    <r>
      <rPr>
        <b/>
        <sz val="16"/>
        <color rgb="FF000000"/>
        <rFont val="Verdana"/>
        <family val="2"/>
      </rPr>
      <t>OBJETO:</t>
    </r>
    <r>
      <rPr>
        <sz val="16"/>
        <color rgb="FF000000"/>
        <rFont val="Verdana"/>
        <family val="2"/>
      </rPr>
      <t xml:space="preserve"> Proveer el outsourcing integral para los servicios de gestión de mesa de ayuda.</t>
    </r>
  </si>
  <si>
    <t>ITEM</t>
  </si>
  <si>
    <t>Cantidad
(A)</t>
  </si>
  <si>
    <t>VALOR UNITARIO OFERTADO
( C )</t>
  </si>
  <si>
    <t>VALOR UNITARIO OFERTADO</t>
  </si>
  <si>
    <r>
      <rPr>
        <b/>
        <sz val="11"/>
        <color theme="1"/>
        <rFont val="Verdana"/>
        <family val="2"/>
      </rPr>
      <t>COORDINADOR DE MESA DE SERVICIOS</t>
    </r>
    <r>
      <rPr>
        <sz val="11"/>
        <color theme="1"/>
        <rFont val="Verdana"/>
        <family val="2"/>
      </rPr>
      <t xml:space="preserve">
Se requiere </t>
    </r>
    <r>
      <rPr>
        <b/>
        <sz val="11"/>
        <color theme="1"/>
        <rFont val="Verdana"/>
        <family val="2"/>
      </rPr>
      <t xml:space="preserve">Un (1) </t>
    </r>
    <r>
      <rPr>
        <sz val="11"/>
        <color theme="1"/>
        <rFont val="Verdana"/>
        <family val="2"/>
      </rPr>
      <t xml:space="preserve">coordinador de mesa de servicios
</t>
    </r>
    <r>
      <rPr>
        <i/>
        <sz val="11"/>
        <color theme="1"/>
        <rFont val="Verdana"/>
        <family val="2"/>
      </rPr>
      <t xml:space="preserve">Información que puede ser consultada en el documento Anexo Técnico No. 2 - Detalle del alcance del objeto. Numeral 1
</t>
    </r>
    <r>
      <rPr>
        <sz val="11"/>
        <color theme="1"/>
        <rFont val="Verdana"/>
        <family val="2"/>
      </rPr>
      <t xml:space="preserve">
</t>
    </r>
    <r>
      <rPr>
        <b/>
        <sz val="11"/>
        <color theme="1"/>
        <rFont val="Verdana"/>
        <family val="2"/>
      </rPr>
      <t>La cantidad, obedece a la cantidad de Servicios Mensuales para la vigencia 2026 (2 Meses)</t>
    </r>
  </si>
  <si>
    <r>
      <rPr>
        <b/>
        <sz val="11"/>
        <color theme="1"/>
        <rFont val="Verdana"/>
        <family val="2"/>
      </rPr>
      <t>ANALISTAS DE PRIMER NIVEL</t>
    </r>
    <r>
      <rPr>
        <sz val="11"/>
        <color theme="1"/>
        <rFont val="Verdana"/>
        <family val="2"/>
      </rPr>
      <t xml:space="preserve">
Los Analistas de primer nivel que la Entidad requiere para la prestación del servicio son</t>
    </r>
    <r>
      <rPr>
        <b/>
        <sz val="11"/>
        <color theme="1"/>
        <rFont val="Verdana"/>
        <family val="2"/>
      </rPr>
      <t xml:space="preserve"> Quince (15).</t>
    </r>
    <r>
      <rPr>
        <sz val="11"/>
        <color theme="1"/>
        <rFont val="Verdana"/>
        <family val="2"/>
      </rPr>
      <t xml:space="preserve">
</t>
    </r>
    <r>
      <rPr>
        <i/>
        <sz val="11"/>
        <color theme="1"/>
        <rFont val="Verdana"/>
        <family val="2"/>
      </rPr>
      <t>Información que puede ser consultada en el documento Anexo Técnico No. 2 - Detalle del alcance del objeto. Numeral 1</t>
    </r>
    <r>
      <rPr>
        <sz val="11"/>
        <color theme="1"/>
        <rFont val="Verdana"/>
        <family val="2"/>
      </rPr>
      <t xml:space="preserve">
</t>
    </r>
    <r>
      <rPr>
        <b/>
        <sz val="11"/>
        <color theme="1"/>
        <rFont val="Verdana"/>
        <family val="2"/>
      </rPr>
      <t>La cantidad, obedece a la cantidad de Servicios Mensuales para la vigencia 2026 (2 Meses)</t>
    </r>
  </si>
  <si>
    <r>
      <t xml:space="preserve">SERVICIOS DE MANTENIMIENTO PREVENTIVO 
*Se realizará un (1) único Mantenimiento Preventivo durante toda la ejecución del contrato. 
*Para la vigencia 2026 no se realizara mantenimiento preventivo, se realizara en la vigencia 2027
* Este servicio se realizará por </t>
    </r>
    <r>
      <rPr>
        <b/>
        <u/>
        <sz val="11"/>
        <color rgb="FF000000"/>
        <rFont val="Verdana"/>
        <family val="2"/>
      </rPr>
      <t>DEMANDA</t>
    </r>
    <r>
      <rPr>
        <b/>
        <sz val="11"/>
        <color rgb="FF000000"/>
        <rFont val="Verdana"/>
        <family val="2"/>
      </rPr>
      <t xml:space="preserve"> con base a las necesidades de la Entidad.
En el documento "Anexo No. 2 Detalle del Alcance del  Objeto" Numeral 2, INVENTARIO DE EQUIPOS podrán consultarse las cantidades de los equipos a intervenir durante la ejecución del contrato"</t>
    </r>
  </si>
  <si>
    <t>Plazo
2026
(B)</t>
  </si>
  <si>
    <t>VALOR UNITARIO DE REFERENCIA PARA 2026</t>
  </si>
  <si>
    <t>VALOR UNITARIO DE REFERENCIA PARA 2027 (A PRECIOS CONSTANTES 2026)</t>
  </si>
  <si>
    <t xml:space="preserve">SUMATORIA VALORES UNITARIOS OBJETO DE SUBASTA (PERSONAL MINIMO REQUERIDO Y MANTENIMIENTOS PREVENTIVOS) </t>
  </si>
  <si>
    <r>
      <t xml:space="preserve">Mantenimiento Preventivo - Escáneres
</t>
    </r>
    <r>
      <rPr>
        <i/>
        <sz val="11"/>
        <color theme="1"/>
        <rFont val="Verdana"/>
        <family val="2"/>
      </rPr>
      <t>La cantidad está determinada por el número de equipos a intervenir</t>
    </r>
  </si>
  <si>
    <r>
      <rPr>
        <b/>
        <sz val="12"/>
        <color rgb="FF000000"/>
        <rFont val="Verdana"/>
        <family val="2"/>
      </rPr>
      <t>NOTAS:
Nota 1</t>
    </r>
    <r>
      <rPr>
        <sz val="12"/>
        <color rgb="FF000000"/>
        <rFont val="Verdana"/>
        <family val="2"/>
      </rPr>
      <t xml:space="preserve">: La oferta económica para la vigencia 2026 esta compuesta por el valor total del Personal mínimo requerido (para dos meses de ejecución).
</t>
    </r>
    <r>
      <rPr>
        <b/>
        <sz val="12"/>
        <color rgb="FF000000"/>
        <rFont val="Verdana"/>
        <family val="2"/>
      </rPr>
      <t xml:space="preserve">Nota 2: </t>
    </r>
    <r>
      <rPr>
        <sz val="12"/>
        <color rgb="FF000000"/>
        <rFont val="Verdana"/>
        <family val="2"/>
      </rPr>
      <t xml:space="preserve">La subasta se realizara sobre la sumatoria de los valores unitarios para los componentes de PERSONAL MÍNIMO REQUERIDO y SERVICIOS DE MANTENIMIENTO PREVENTIVO.  (precios constantes 2026)
</t>
    </r>
    <r>
      <rPr>
        <b/>
        <sz val="12"/>
        <color rgb="FF000000"/>
        <rFont val="Verdana"/>
        <family val="2"/>
      </rPr>
      <t>Nota 3</t>
    </r>
    <r>
      <rPr>
        <sz val="12"/>
        <color rgb="FF000000"/>
        <rFont val="Verdana"/>
        <family val="2"/>
      </rPr>
      <t xml:space="preserve"> El plazo de ejecución de contrato es de 14 meses, distribuidos de la siguiente manera: para la vigencia 2026 dos (2) meses y para la vigencia 2027 doce (12) meses.
</t>
    </r>
    <r>
      <rPr>
        <b/>
        <sz val="12"/>
        <color rgb="FF000000"/>
        <rFont val="Verdana"/>
        <family val="2"/>
      </rPr>
      <t>Nota 4:</t>
    </r>
    <r>
      <rPr>
        <sz val="12"/>
        <color rgb="FF000000"/>
        <rFont val="Verdana"/>
        <family val="2"/>
      </rPr>
      <t xml:space="preserve"> Para las vigencias 2027  los precios serán los que resulten de ajustar el valor unitario obtenido en la Subasta, con las variables de IPC Y SMMLV certificados por el DANE y el Gobierno Nacional respectivamente.
</t>
    </r>
    <r>
      <rPr>
        <b/>
        <sz val="12"/>
        <color rgb="FF000000"/>
        <rFont val="Verdana"/>
        <family val="2"/>
      </rPr>
      <t xml:space="preserve">Nota 5: </t>
    </r>
    <r>
      <rPr>
        <sz val="12"/>
        <color rgb="FF000000"/>
        <rFont val="Verdana"/>
        <family val="2"/>
      </rPr>
      <t>Los valores de la (BOLSA DE REPUESTOS) NO hacen parte del valor de la oferta económica por lo tanto, NO hará parte de la Subasta.</t>
    </r>
  </si>
  <si>
    <t xml:space="preserve">FORMATO No.11
FORMATO DE OFERTA ECONÓMICA </t>
  </si>
  <si>
    <t>VALOR TOTAL VIGENCIA 2026
PERSONAL MÍNIMO REQUERIDO
D=(A*B*C)</t>
  </si>
  <si>
    <r>
      <t xml:space="preserve">Mantenimiento Preventivo - Equipos de cómputo portátiles
</t>
    </r>
    <r>
      <rPr>
        <i/>
        <sz val="11"/>
        <color theme="1"/>
        <rFont val="Verdana"/>
        <family val="2"/>
      </rPr>
      <t>La cantidad está determinada por el número de equipos a intervenir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</si>
</sst>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2" formatCode="_-&quot;$&quot;* #,##0_-;\-&quot;$&quot;* #,##0_-;_-&quot;$&quot;* &quot;-&quot;_-;_-@_-"/>
    <numFmt numFmtId="44" formatCode="_-&quot;$&quot;* #,##0.00_-;\-&quot;$&quot;* #,##0.00_-;_-&quot;$&quot;* &quot;-&quot;??_-;_-@_-"/>
    <numFmt numFmtId="43" formatCode="_-* #,##0.00_-;\-* #,##0.00_-;_-* &quot;-&quot;??_-;_-@_-"/>
    <numFmt numFmtId="164" formatCode="_-&quot;$&quot;\ * #,##0.00_-;\-&quot;$&quot;\ * #,##0.00_-;_-&quot;$&quot;\ * &quot;-&quot;??_-;_-@_-"/>
    <numFmt numFmtId="165" formatCode="&quot; $ &quot;#,##0.00&quot; &quot;;&quot; $ (&quot;#,##0.00&quot;)&quot;;&quot; $- &quot;;&quot; &quot;@&quot; &quot;"/>
    <numFmt numFmtId="166" formatCode="&quot; $ &quot;#,##0&quot; &quot;;&quot; $ (&quot;#,##0&quot;)&quot;;&quot; $- &quot;;&quot; &quot;@&quot; &quot;"/>
    <numFmt numFmtId="167" formatCode="&quot;  &quot;#,##0.00&quot; &quot;;&quot;  (&quot;#,##0.00&quot;)&quot;;&quot; - &quot;;&quot; &quot;@&quot; &quot;"/>
    <numFmt numFmtId="168" formatCode="&quot;  &quot;#,##0&quot; &quot;;&quot;  (&quot;#,##0&quot;)&quot;;&quot; - &quot;;&quot; &quot;@&quot; &quot;"/>
    <numFmt numFmtId="169" formatCode="m/d/yyyy"/>
    <numFmt numFmtId="170" formatCode="m/d/yy&quot; &quot;h&quot;:&quot;mm"/>
    <numFmt numFmtId="171" formatCode="#,##0.00&quot; &quot;[$€-C0A]"/>
    <numFmt numFmtId="172" formatCode="0;[Red]0"/>
    <numFmt numFmtId="173" formatCode="&quot; &quot;&quot;$&quot;* #,##0&quot; &quot;;&quot;-&quot;&quot;$&quot;* #,##0&quot; &quot;;&quot; &quot;&quot;$&quot;* &quot;- &quot;;&quot; &quot;@&quot; &quot;"/>
    <numFmt numFmtId="174" formatCode="#,###\ &quot;Meses&quot;"/>
  </numFmts>
  <fonts count="19" x14ac:knownFonts="1">
    <font>
      <sz val="10"/>
      <color rgb="FF000000"/>
      <name val="Arial"/>
      <family val="2"/>
    </font>
    <font>
      <sz val="11"/>
      <color theme="1"/>
      <name val="Calibri"/>
      <family val="2"/>
      <scheme val="minor"/>
    </font>
    <font>
      <sz val="10"/>
      <color rgb="FF000000"/>
      <name val="Arial"/>
      <family val="2"/>
    </font>
    <font>
      <sz val="10"/>
      <color rgb="FF000000"/>
      <name val="Verdana"/>
      <family val="2"/>
    </font>
    <font>
      <b/>
      <sz val="10"/>
      <color rgb="FF000000"/>
      <name val="Verdana"/>
      <family val="2"/>
    </font>
    <font>
      <b/>
      <sz val="14"/>
      <color rgb="FF000000"/>
      <name val="Verdana"/>
      <family val="2"/>
    </font>
    <font>
      <sz val="8"/>
      <name val="Arial"/>
      <family val="2"/>
    </font>
    <font>
      <b/>
      <sz val="11"/>
      <color rgb="FF000000"/>
      <name val="Verdana"/>
      <family val="2"/>
    </font>
    <font>
      <sz val="11"/>
      <color rgb="FF000000"/>
      <name val="Verdana"/>
      <family val="2"/>
    </font>
    <font>
      <sz val="11"/>
      <color theme="1"/>
      <name val="Verdana"/>
      <family val="2"/>
    </font>
    <font>
      <b/>
      <u/>
      <sz val="11"/>
      <color rgb="FF000000"/>
      <name val="Verdana"/>
      <family val="2"/>
    </font>
    <font>
      <b/>
      <sz val="11"/>
      <color theme="1"/>
      <name val="Verdana"/>
      <family val="2"/>
    </font>
    <font>
      <i/>
      <sz val="11"/>
      <color theme="1"/>
      <name val="Verdana"/>
      <family val="2"/>
    </font>
    <font>
      <sz val="11"/>
      <color rgb="FF000000"/>
      <name val="72"/>
      <family val="2"/>
    </font>
    <font>
      <b/>
      <sz val="13"/>
      <color rgb="FF000000"/>
      <name val="Verdana"/>
      <family val="2"/>
    </font>
    <font>
      <sz val="16"/>
      <color rgb="FF000000"/>
      <name val="Verdana"/>
      <family val="2"/>
    </font>
    <font>
      <b/>
      <sz val="16"/>
      <color rgb="FF000000"/>
      <name val="Verdana"/>
      <family val="2"/>
    </font>
    <font>
      <b/>
      <sz val="12"/>
      <color rgb="FF000000"/>
      <name val="Verdana"/>
      <family val="2"/>
    </font>
    <font>
      <sz val="12"/>
      <color rgb="FF000000"/>
      <name val="Verdana"/>
      <family val="2"/>
    </font>
  </fonts>
  <fills count="13">
    <fill>
      <patternFill patternType="none"/>
    </fill>
    <fill>
      <patternFill patternType="gray125"/>
    </fill>
    <fill>
      <patternFill patternType="solid">
        <fgColor rgb="FFDBE5F1"/>
        <bgColor rgb="FFDBE5F1"/>
      </patternFill>
    </fill>
    <fill>
      <patternFill patternType="solid">
        <fgColor rgb="FFDDD9C4"/>
        <bgColor rgb="FFDDD9C4"/>
      </patternFill>
    </fill>
    <fill>
      <patternFill patternType="solid">
        <fgColor rgb="FFDAEEF3"/>
        <bgColor rgb="FFDAEEF3"/>
      </patternFill>
    </fill>
    <fill>
      <patternFill patternType="solid">
        <fgColor rgb="FF808080"/>
        <bgColor rgb="FF808080"/>
      </patternFill>
    </fill>
    <fill>
      <patternFill patternType="solid">
        <fgColor theme="0"/>
        <bgColor rgb="FFDBE5F1"/>
      </patternFill>
    </fill>
    <fill>
      <patternFill patternType="solid">
        <fgColor theme="0"/>
        <bgColor indexed="64"/>
      </patternFill>
    </fill>
    <fill>
      <patternFill patternType="solid">
        <fgColor theme="3" tint="0.79998168889431442"/>
        <bgColor rgb="FFDBE5F1"/>
      </patternFill>
    </fill>
    <fill>
      <patternFill patternType="solid">
        <fgColor theme="3" tint="0.79998168889431442"/>
        <bgColor indexed="64"/>
      </patternFill>
    </fill>
    <fill>
      <patternFill patternType="solid">
        <fgColor theme="0" tint="-4.9989318521683403E-2"/>
        <bgColor rgb="FF808080"/>
      </patternFill>
    </fill>
    <fill>
      <patternFill patternType="solid">
        <fgColor theme="7" tint="0.79998168889431442"/>
        <bgColor rgb="FFDBE5F1"/>
      </patternFill>
    </fill>
    <fill>
      <patternFill patternType="solid">
        <fgColor theme="5" tint="0.59999389629810485"/>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3">
    <xf numFmtId="0" fontId="0" fillId="0" borderId="0">
      <alignment vertical="center"/>
    </xf>
    <xf numFmtId="49" fontId="3"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0" fontId="3" fillId="0" borderId="1" applyNumberFormat="0" applyFill="0" applyProtection="0">
      <alignment horizontal="left" vertical="center"/>
    </xf>
    <xf numFmtId="0" fontId="2" fillId="0" borderId="1" applyNumberFormat="0" applyFont="0" applyFill="0" applyAlignment="0" applyProtection="0">
      <alignment vertical="center"/>
    </xf>
    <xf numFmtId="165" fontId="2" fillId="0" borderId="0" applyFont="0" applyFill="0" applyBorder="0" applyAlignment="0" applyProtection="0">
      <alignment vertical="center"/>
    </xf>
    <xf numFmtId="166" fontId="2" fillId="0" borderId="0" applyFont="0" applyFill="0" applyBorder="0" applyAlignment="0" applyProtection="0">
      <alignment vertical="center"/>
    </xf>
    <xf numFmtId="167" fontId="2" fillId="0" borderId="0" applyFont="0" applyFill="0" applyBorder="0" applyAlignment="0" applyProtection="0">
      <alignment vertical="center"/>
    </xf>
    <xf numFmtId="168" fontId="2" fillId="0" borderId="0" applyFont="0" applyFill="0" applyBorder="0" applyAlignment="0" applyProtection="0">
      <alignment vertical="center"/>
    </xf>
    <xf numFmtId="169" fontId="3" fillId="0" borderId="0" applyFill="0" applyBorder="0" applyProtection="0">
      <alignment horizontal="right" vertical="center"/>
    </xf>
    <xf numFmtId="170" fontId="3" fillId="0" borderId="0" applyFill="0" applyBorder="0" applyProtection="0">
      <alignment horizontal="right" vertical="center"/>
    </xf>
    <xf numFmtId="4" fontId="3" fillId="0" borderId="0" applyFill="0" applyBorder="0" applyProtection="0">
      <alignment horizontal="right" vertical="center"/>
    </xf>
    <xf numFmtId="4" fontId="3" fillId="0" borderId="1" applyFill="0" applyProtection="0">
      <alignment horizontal="right" vertical="center"/>
    </xf>
    <xf numFmtId="171" fontId="3" fillId="0" borderId="0" applyFill="0" applyBorder="0" applyProtection="0">
      <alignment horizontal="right" vertical="center"/>
    </xf>
    <xf numFmtId="171" fontId="3" fillId="0" borderId="1" applyFill="0" applyProtection="0">
      <alignment horizontal="right" vertical="center"/>
    </xf>
    <xf numFmtId="0" fontId="4" fillId="2" borderId="0" applyNumberFormat="0" applyBorder="0" applyProtection="0">
      <alignment horizontal="center" vertical="center"/>
    </xf>
    <xf numFmtId="0" fontId="4" fillId="3" borderId="0" applyNumberFormat="0" applyBorder="0" applyProtection="0">
      <alignment horizontal="center" vertical="center" wrapText="1"/>
    </xf>
    <xf numFmtId="0" fontId="3" fillId="3" borderId="0" applyNumberFormat="0" applyBorder="0" applyProtection="0">
      <alignment horizontal="right" vertical="center" wrapText="1"/>
    </xf>
    <xf numFmtId="0" fontId="4" fillId="4" borderId="0" applyNumberFormat="0" applyBorder="0" applyProtection="0">
      <alignment horizontal="center" vertical="center"/>
    </xf>
    <xf numFmtId="0" fontId="4" fillId="5" borderId="0" applyNumberFormat="0" applyBorder="0" applyProtection="0">
      <alignment horizontal="center" vertical="center" wrapText="1"/>
    </xf>
    <xf numFmtId="0" fontId="4" fillId="5" borderId="0" applyNumberFormat="0" applyBorder="0" applyProtection="0">
      <alignment horizontal="right" vertical="center" wrapText="1"/>
    </xf>
    <xf numFmtId="0" fontId="5" fillId="5" borderId="1" applyNumberFormat="0" applyProtection="0">
      <alignment horizontal="left" vertical="center"/>
    </xf>
    <xf numFmtId="3" fontId="3" fillId="0" borderId="0" applyFill="0" applyBorder="0" applyProtection="0">
      <alignment horizontal="right" vertical="center"/>
    </xf>
    <xf numFmtId="3" fontId="3" fillId="0" borderId="1" applyFill="0" applyProtection="0">
      <alignment horizontal="right" vertical="center"/>
    </xf>
    <xf numFmtId="9" fontId="2" fillId="0" borderId="0" applyFont="0" applyFill="0" applyBorder="0" applyAlignment="0" applyProtection="0">
      <alignment vertical="center"/>
    </xf>
    <xf numFmtId="0" fontId="1" fillId="0" borderId="0"/>
    <xf numFmtId="0" fontId="2" fillId="0" borderId="0">
      <alignment vertical="center"/>
    </xf>
    <xf numFmtId="173" fontId="2" fillId="0" borderId="0" applyFont="0" applyFill="0" applyBorder="0" applyAlignment="0" applyProtection="0">
      <alignment vertical="center"/>
    </xf>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4" fontId="2" fillId="0" borderId="0" applyFont="0" applyFill="0" applyBorder="0" applyAlignment="0" applyProtection="0"/>
  </cellStyleXfs>
  <cellXfs count="72">
    <xf numFmtId="0" fontId="0" fillId="0" borderId="0" xfId="0">
      <alignment vertical="center"/>
    </xf>
    <xf numFmtId="172" fontId="8" fillId="0" borderId="0" xfId="1" applyNumberFormat="1" applyFont="1" applyFill="1" applyAlignment="1">
      <alignment horizontal="center" vertical="center"/>
    </xf>
    <xf numFmtId="0" fontId="9" fillId="0" borderId="0" xfId="0" applyFont="1" applyAlignment="1">
      <alignment horizontal="center" vertical="center" wrapText="1"/>
    </xf>
    <xf numFmtId="164" fontId="8" fillId="0" borderId="0" xfId="32" applyFont="1" applyAlignment="1">
      <alignment vertical="center"/>
    </xf>
    <xf numFmtId="0" fontId="8" fillId="0" borderId="0" xfId="0" applyFont="1">
      <alignment vertical="center"/>
    </xf>
    <xf numFmtId="0" fontId="8" fillId="0" borderId="0" xfId="0" applyFont="1" applyAlignment="1">
      <alignment horizontal="center" vertical="center"/>
    </xf>
    <xf numFmtId="164" fontId="8" fillId="0" borderId="0" xfId="0" applyNumberFormat="1" applyFont="1">
      <alignment vertical="center"/>
    </xf>
    <xf numFmtId="164" fontId="8" fillId="0" borderId="0" xfId="32" applyFont="1" applyFill="1" applyAlignment="1">
      <alignment horizontal="justify" vertical="center" wrapText="1"/>
    </xf>
    <xf numFmtId="0" fontId="9" fillId="0" borderId="0" xfId="0" applyFont="1" applyAlignment="1">
      <alignment horizontal="justify" vertical="top" wrapText="1"/>
    </xf>
    <xf numFmtId="0" fontId="8" fillId="0" borderId="0" xfId="0" applyFont="1" applyAlignment="1">
      <alignment horizontal="center" vertical="top"/>
    </xf>
    <xf numFmtId="0" fontId="8" fillId="0" borderId="0" xfId="0" applyFont="1" applyAlignment="1">
      <alignment vertical="top"/>
    </xf>
    <xf numFmtId="0" fontId="8" fillId="0" borderId="0" xfId="1" applyNumberFormat="1" applyFont="1" applyAlignment="1">
      <alignment horizontal="center" vertical="center"/>
    </xf>
    <xf numFmtId="0" fontId="8" fillId="7" borderId="0" xfId="0" applyFont="1" applyFill="1">
      <alignment vertical="center"/>
    </xf>
    <xf numFmtId="164" fontId="7" fillId="6" borderId="0" xfId="16" applyNumberFormat="1" applyFont="1" applyFill="1">
      <alignment horizontal="center" vertical="center"/>
    </xf>
    <xf numFmtId="0" fontId="9" fillId="0" borderId="3" xfId="0" applyFont="1" applyBorder="1" applyAlignment="1">
      <alignment horizontal="justify" vertical="top" wrapText="1"/>
    </xf>
    <xf numFmtId="0" fontId="9" fillId="0" borderId="3" xfId="0" applyFont="1" applyBorder="1" applyAlignment="1">
      <alignment horizontal="center" vertical="center" wrapText="1"/>
    </xf>
    <xf numFmtId="172" fontId="8" fillId="0" borderId="3" xfId="1" applyNumberFormat="1" applyFont="1" applyFill="1" applyBorder="1" applyAlignment="1">
      <alignment horizontal="center" vertical="center"/>
    </xf>
    <xf numFmtId="174" fontId="9" fillId="0" borderId="3" xfId="0" applyNumberFormat="1" applyFont="1" applyBorder="1" applyAlignment="1">
      <alignment horizontal="center" vertical="center" wrapText="1"/>
    </xf>
    <xf numFmtId="164" fontId="8" fillId="0" borderId="3" xfId="32" applyFont="1" applyBorder="1" applyAlignment="1">
      <alignment vertical="center"/>
    </xf>
    <xf numFmtId="0" fontId="13" fillId="7" borderId="3" xfId="0" applyFont="1" applyFill="1" applyBorder="1" applyAlignment="1">
      <alignment horizontal="center" vertical="center" wrapText="1"/>
    </xf>
    <xf numFmtId="0" fontId="9" fillId="7" borderId="3" xfId="0" applyFont="1" applyFill="1" applyBorder="1" applyAlignment="1">
      <alignment vertical="center" wrapText="1"/>
    </xf>
    <xf numFmtId="0" fontId="15" fillId="0" borderId="7" xfId="0" applyFont="1" applyBorder="1" applyAlignment="1">
      <alignment horizontal="left" vertical="top"/>
    </xf>
    <xf numFmtId="0" fontId="8" fillId="0" borderId="8" xfId="0" applyFont="1" applyBorder="1">
      <alignment vertical="center"/>
    </xf>
    <xf numFmtId="0" fontId="8" fillId="0" borderId="9" xfId="0" applyFont="1" applyBorder="1" applyAlignment="1">
      <alignment horizontal="center" vertical="top"/>
    </xf>
    <xf numFmtId="0" fontId="8" fillId="0" borderId="2" xfId="0" applyFont="1" applyBorder="1" applyAlignment="1">
      <alignment vertical="top"/>
    </xf>
    <xf numFmtId="0" fontId="8" fillId="0" borderId="2" xfId="0" applyFont="1" applyBorder="1" applyAlignment="1">
      <alignment horizontal="center" vertical="center"/>
    </xf>
    <xf numFmtId="0" fontId="8" fillId="0" borderId="2" xfId="0" applyFont="1" applyBorder="1">
      <alignment vertical="center"/>
    </xf>
    <xf numFmtId="0" fontId="8" fillId="0" borderId="10" xfId="0" applyFont="1" applyBorder="1">
      <alignment vertical="center"/>
    </xf>
    <xf numFmtId="0" fontId="7" fillId="2" borderId="3" xfId="16" applyFont="1" applyBorder="1">
      <alignment horizontal="center" vertical="center"/>
    </xf>
    <xf numFmtId="0" fontId="7" fillId="2" borderId="3" xfId="16" applyFont="1" applyBorder="1" applyAlignment="1">
      <alignment horizontal="center" vertical="center" wrapText="1"/>
    </xf>
    <xf numFmtId="0" fontId="9" fillId="0" borderId="14" xfId="0" applyFont="1" applyBorder="1" applyAlignment="1">
      <alignment horizontal="justify" vertical="top" wrapText="1"/>
    </xf>
    <xf numFmtId="0" fontId="9" fillId="0" borderId="14" xfId="0" applyFont="1" applyBorder="1" applyAlignment="1">
      <alignment horizontal="center" vertical="center" wrapText="1"/>
    </xf>
    <xf numFmtId="172" fontId="8" fillId="0" borderId="14" xfId="1" applyNumberFormat="1" applyFont="1" applyFill="1" applyBorder="1" applyAlignment="1">
      <alignment horizontal="center" vertical="center"/>
    </xf>
    <xf numFmtId="174" fontId="9" fillId="0" borderId="14" xfId="0" applyNumberFormat="1" applyFont="1" applyBorder="1" applyAlignment="1">
      <alignment horizontal="center" vertical="center" wrapText="1"/>
    </xf>
    <xf numFmtId="164" fontId="8" fillId="6" borderId="14" xfId="32" applyFont="1" applyFill="1" applyBorder="1" applyAlignment="1">
      <alignment horizontal="center" vertical="center" wrapText="1"/>
    </xf>
    <xf numFmtId="0" fontId="7" fillId="8" borderId="11" xfId="16" applyFont="1" applyFill="1" applyBorder="1">
      <alignment horizontal="center" vertical="center"/>
    </xf>
    <xf numFmtId="0" fontId="7" fillId="8" borderId="12" xfId="16" applyFont="1" applyFill="1" applyBorder="1" applyAlignment="1">
      <alignment horizontal="left" vertical="center"/>
    </xf>
    <xf numFmtId="0" fontId="7" fillId="8" borderId="12" xfId="16" applyFont="1" applyFill="1" applyBorder="1">
      <alignment horizontal="center" vertical="center"/>
    </xf>
    <xf numFmtId="0" fontId="7" fillId="8" borderId="12" xfId="16" applyFont="1" applyFill="1" applyBorder="1" applyAlignment="1">
      <alignment horizontal="center" vertical="center" wrapText="1"/>
    </xf>
    <xf numFmtId="0" fontId="7" fillId="8" borderId="13" xfId="16" applyFont="1" applyFill="1" applyBorder="1">
      <alignment horizontal="center" vertical="center"/>
    </xf>
    <xf numFmtId="164" fontId="7" fillId="6" borderId="14" xfId="16" applyNumberFormat="1" applyFont="1" applyFill="1" applyBorder="1">
      <alignment horizontal="center" vertical="center"/>
    </xf>
    <xf numFmtId="0" fontId="8" fillId="6" borderId="3" xfId="16" applyFont="1" applyFill="1" applyBorder="1">
      <alignment horizontal="center" vertical="center"/>
    </xf>
    <xf numFmtId="0" fontId="8" fillId="0" borderId="3" xfId="1" applyNumberFormat="1" applyFont="1" applyBorder="1" applyAlignment="1">
      <alignment horizontal="center" vertical="center"/>
    </xf>
    <xf numFmtId="0" fontId="9" fillId="9" borderId="12" xfId="0" applyFont="1" applyFill="1" applyBorder="1" applyAlignment="1">
      <alignment horizontal="center" vertical="center" wrapText="1"/>
    </xf>
    <xf numFmtId="164" fontId="8" fillId="9" borderId="12" xfId="32" applyFont="1" applyFill="1" applyBorder="1" applyAlignment="1">
      <alignment vertical="center"/>
    </xf>
    <xf numFmtId="164" fontId="8" fillId="9" borderId="13" xfId="32" applyFont="1" applyFill="1" applyBorder="1" applyAlignment="1">
      <alignment horizontal="left" vertical="center"/>
    </xf>
    <xf numFmtId="0" fontId="7" fillId="9" borderId="3" xfId="1" applyNumberFormat="1" applyFont="1" applyFill="1" applyBorder="1" applyAlignment="1">
      <alignment horizontal="center" vertical="center"/>
    </xf>
    <xf numFmtId="0" fontId="8" fillId="7" borderId="3" xfId="0" applyFont="1" applyFill="1" applyBorder="1" applyAlignment="1">
      <alignment horizontal="center" vertical="center"/>
    </xf>
    <xf numFmtId="0" fontId="8" fillId="0" borderId="0" xfId="0" applyFont="1" applyAlignment="1">
      <alignment vertical="center" wrapText="1"/>
    </xf>
    <xf numFmtId="0" fontId="7" fillId="11" borderId="3" xfId="16" applyFont="1" applyFill="1" applyBorder="1" applyAlignment="1">
      <alignment horizontal="center" vertical="center" wrapText="1"/>
    </xf>
    <xf numFmtId="0" fontId="8" fillId="7" borderId="0" xfId="0" applyFont="1" applyFill="1" applyAlignment="1">
      <alignment horizontal="center" vertical="center"/>
    </xf>
    <xf numFmtId="0" fontId="9" fillId="7" borderId="0" xfId="0" applyFont="1" applyFill="1" applyAlignment="1">
      <alignment vertical="center" wrapText="1"/>
    </xf>
    <xf numFmtId="0" fontId="13" fillId="7" borderId="0" xfId="0" applyFont="1" applyFill="1" applyAlignment="1">
      <alignment horizontal="center" vertical="center" wrapText="1"/>
    </xf>
    <xf numFmtId="164" fontId="8" fillId="0" borderId="0" xfId="32" applyFont="1" applyBorder="1" applyAlignment="1">
      <alignment horizontal="center" vertical="center"/>
    </xf>
    <xf numFmtId="0" fontId="18" fillId="0" borderId="0" xfId="0" applyFont="1" applyAlignment="1">
      <alignment vertical="center" wrapText="1"/>
    </xf>
    <xf numFmtId="0" fontId="18" fillId="0" borderId="0" xfId="0" applyFont="1">
      <alignment vertical="center"/>
    </xf>
    <xf numFmtId="164" fontId="8" fillId="0" borderId="11" xfId="32" applyFont="1" applyBorder="1" applyAlignment="1">
      <alignment horizontal="center" vertical="center"/>
    </xf>
    <xf numFmtId="164" fontId="8" fillId="0" borderId="13" xfId="32" applyFont="1" applyBorder="1" applyAlignment="1">
      <alignment horizontal="center" vertical="center"/>
    </xf>
    <xf numFmtId="0" fontId="7" fillId="10" borderId="3" xfId="22" applyFont="1" applyFill="1" applyBorder="1" applyAlignment="1">
      <alignment horizontal="justify" vertical="justify" wrapText="1"/>
    </xf>
    <xf numFmtId="0" fontId="14" fillId="0" borderId="4" xfId="0" applyFont="1" applyBorder="1" applyAlignment="1">
      <alignment horizontal="center" vertical="center" wrapText="1"/>
    </xf>
    <xf numFmtId="0" fontId="14" fillId="0" borderId="5" xfId="0" applyFont="1" applyBorder="1" applyAlignment="1">
      <alignment horizontal="center" vertical="center"/>
    </xf>
    <xf numFmtId="0" fontId="14" fillId="0" borderId="6" xfId="0" applyFont="1" applyBorder="1" applyAlignment="1">
      <alignment horizontal="center" vertical="center"/>
    </xf>
    <xf numFmtId="0" fontId="7" fillId="8" borderId="11" xfId="16" applyFont="1" applyFill="1" applyBorder="1" applyAlignment="1">
      <alignment horizontal="left" vertical="center" wrapText="1"/>
    </xf>
    <xf numFmtId="0" fontId="7" fillId="8" borderId="12" xfId="16" applyFont="1" applyFill="1" applyBorder="1" applyAlignment="1">
      <alignment horizontal="left" vertical="center" wrapText="1"/>
    </xf>
    <xf numFmtId="0" fontId="7" fillId="2" borderId="11" xfId="16" applyFont="1" applyBorder="1" applyAlignment="1">
      <alignment horizontal="center" vertical="center" wrapText="1"/>
    </xf>
    <xf numFmtId="0" fontId="7" fillId="2" borderId="13" xfId="16" applyFont="1" applyBorder="1" applyAlignment="1">
      <alignment horizontal="center" vertical="center" wrapText="1"/>
    </xf>
    <xf numFmtId="0" fontId="7" fillId="11" borderId="11" xfId="16" applyFont="1" applyFill="1" applyBorder="1" applyAlignment="1">
      <alignment horizontal="center" vertical="center" wrapText="1"/>
    </xf>
    <xf numFmtId="0" fontId="7" fillId="11" borderId="13" xfId="16" applyFont="1" applyFill="1" applyBorder="1" applyAlignment="1">
      <alignment horizontal="center" vertical="center" wrapText="1"/>
    </xf>
    <xf numFmtId="0" fontId="18" fillId="0" borderId="3" xfId="0" applyFont="1" applyBorder="1" applyAlignment="1">
      <alignment horizontal="justify" vertical="justify" wrapText="1"/>
    </xf>
    <xf numFmtId="0" fontId="18" fillId="0" borderId="3" xfId="0" applyFont="1" applyBorder="1" applyAlignment="1">
      <alignment horizontal="justify" vertical="justify"/>
    </xf>
    <xf numFmtId="164" fontId="17" fillId="12" borderId="3" xfId="32" applyFont="1" applyFill="1" applyBorder="1" applyAlignment="1">
      <alignment horizontal="center" vertical="center"/>
    </xf>
    <xf numFmtId="0" fontId="17" fillId="12" borderId="3" xfId="0" applyFont="1" applyFill="1" applyBorder="1" applyAlignment="1">
      <alignment horizontal="center" vertical="center"/>
    </xf>
  </cellXfs>
  <cellStyles count="33">
    <cellStyle name="BodyStyle" xfId="1" xr:uid="{00000000-0005-0000-0000-000000000000}"/>
    <cellStyle name="BodyStyleBold" xfId="2" xr:uid="{00000000-0005-0000-0000-000001000000}"/>
    <cellStyle name="BodyStyleBoldRight" xfId="3" xr:uid="{00000000-0005-0000-0000-000002000000}"/>
    <cellStyle name="BodyStyleWithBorder" xfId="4" xr:uid="{00000000-0005-0000-0000-000003000000}"/>
    <cellStyle name="BorderThinBlack" xfId="5" xr:uid="{00000000-0005-0000-0000-000004000000}"/>
    <cellStyle name="Comma" xfId="6" xr:uid="{00000000-0005-0000-0000-000005000000}"/>
    <cellStyle name="Comma [0]" xfId="7" xr:uid="{00000000-0005-0000-0000-000006000000}"/>
    <cellStyle name="Currency" xfId="8" xr:uid="{00000000-0005-0000-0000-000007000000}"/>
    <cellStyle name="Currency [0]" xfId="9" xr:uid="{00000000-0005-0000-0000-000008000000}"/>
    <cellStyle name="DateStyle" xfId="10" xr:uid="{00000000-0005-0000-0000-000009000000}"/>
    <cellStyle name="DateTimeStyle" xfId="11" xr:uid="{00000000-0005-0000-0000-00000A000000}"/>
    <cellStyle name="Decimal" xfId="12" xr:uid="{00000000-0005-0000-0000-00000B000000}"/>
    <cellStyle name="DecimalWithBorder" xfId="13" xr:uid="{00000000-0005-0000-0000-00000C000000}"/>
    <cellStyle name="EuroCurrency" xfId="14" xr:uid="{00000000-0005-0000-0000-00000D000000}"/>
    <cellStyle name="EuroCurrencyWithBorder" xfId="15" xr:uid="{00000000-0005-0000-0000-00000E000000}"/>
    <cellStyle name="HeaderStyle" xfId="16" xr:uid="{00000000-0005-0000-0000-00000F000000}"/>
    <cellStyle name="HeaderSubTop" xfId="17" xr:uid="{00000000-0005-0000-0000-000010000000}"/>
    <cellStyle name="HeaderSubTopNoBold" xfId="18" xr:uid="{00000000-0005-0000-0000-000011000000}"/>
    <cellStyle name="HeaderTopBuyer" xfId="19" xr:uid="{00000000-0005-0000-0000-000012000000}"/>
    <cellStyle name="HeaderTopStyle" xfId="20" xr:uid="{00000000-0005-0000-0000-000013000000}"/>
    <cellStyle name="HeaderTopStyleAlignRight" xfId="21" xr:uid="{00000000-0005-0000-0000-000014000000}"/>
    <cellStyle name="MainTitle" xfId="22" xr:uid="{00000000-0005-0000-0000-000015000000}"/>
    <cellStyle name="Millares 2" xfId="29" xr:uid="{00000000-0005-0000-0000-000016000000}"/>
    <cellStyle name="Moneda" xfId="32" builtinId="4"/>
    <cellStyle name="Moneda [0] 2" xfId="28" xr:uid="{00000000-0005-0000-0000-000017000000}"/>
    <cellStyle name="Moneda [0] 3" xfId="31" xr:uid="{00000000-0005-0000-0000-000018000000}"/>
    <cellStyle name="Moneda 2" xfId="30" xr:uid="{00000000-0005-0000-0000-000019000000}"/>
    <cellStyle name="Normal" xfId="0" builtinId="0" customBuiltin="1"/>
    <cellStyle name="Normal 2" xfId="27" xr:uid="{00000000-0005-0000-0000-00001B000000}"/>
    <cellStyle name="Normal 3" xfId="26" xr:uid="{00000000-0005-0000-0000-00001C000000}"/>
    <cellStyle name="Numeric" xfId="23" xr:uid="{00000000-0005-0000-0000-00001D000000}"/>
    <cellStyle name="NumericWithBorder" xfId="24" xr:uid="{00000000-0005-0000-0000-00001E000000}"/>
    <cellStyle name="Percent" xfId="25" xr:uid="{00000000-0005-0000-0000-00001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2"/>
  <sheetViews>
    <sheetView showGridLines="0" tabSelected="1" topLeftCell="A10" zoomScale="70" zoomScaleNormal="70" zoomScaleSheetLayoutView="70" workbookViewId="0">
      <selection activeCell="B14" sqref="B14"/>
    </sheetView>
  </sheetViews>
  <sheetFormatPr baseColWidth="10" defaultColWidth="27.28515625" defaultRowHeight="14.25" x14ac:dyDescent="0.2"/>
  <cols>
    <col min="1" max="1" width="12.28515625" style="9" customWidth="1"/>
    <col min="2" max="2" width="87.7109375" style="10" bestFit="1" customWidth="1"/>
    <col min="3" max="4" width="14.5703125" style="10" customWidth="1"/>
    <col min="5" max="5" width="12.42578125" style="5" customWidth="1"/>
    <col min="6" max="6" width="22.28515625" style="4" customWidth="1"/>
    <col min="7" max="7" width="20" style="4" bestFit="1" customWidth="1"/>
    <col min="8" max="8" width="31.7109375" style="4" customWidth="1"/>
    <col min="9" max="9" width="3.140625" style="4" customWidth="1"/>
    <col min="10" max="16384" width="27.28515625" style="4"/>
  </cols>
  <sheetData>
    <row r="1" spans="1:9" ht="48" customHeight="1" x14ac:dyDescent="0.2">
      <c r="A1" s="59" t="s">
        <v>28</v>
      </c>
      <c r="B1" s="60"/>
      <c r="C1" s="60"/>
      <c r="D1" s="60"/>
      <c r="E1" s="60"/>
      <c r="F1" s="60"/>
      <c r="G1" s="60"/>
      <c r="H1" s="61"/>
    </row>
    <row r="2" spans="1:9" ht="19.5" x14ac:dyDescent="0.2">
      <c r="A2" s="21"/>
      <c r="H2" s="22"/>
    </row>
    <row r="3" spans="1:9" ht="19.5" x14ac:dyDescent="0.2">
      <c r="A3" s="21" t="s">
        <v>14</v>
      </c>
      <c r="H3" s="22"/>
    </row>
    <row r="4" spans="1:9" x14ac:dyDescent="0.2">
      <c r="A4" s="23"/>
      <c r="B4" s="24"/>
      <c r="C4" s="24"/>
      <c r="D4" s="24"/>
      <c r="E4" s="25"/>
      <c r="F4" s="26"/>
      <c r="G4" s="26"/>
      <c r="H4" s="27"/>
    </row>
    <row r="5" spans="1:9" ht="195" customHeight="1" x14ac:dyDescent="0.2">
      <c r="A5" s="58" t="s">
        <v>13</v>
      </c>
      <c r="B5" s="58"/>
      <c r="C5" s="58"/>
      <c r="D5" s="58"/>
      <c r="E5" s="58"/>
      <c r="F5" s="58"/>
      <c r="G5" s="58"/>
      <c r="H5" s="58"/>
    </row>
    <row r="6" spans="1:9" ht="54.6" customHeight="1" x14ac:dyDescent="0.2">
      <c r="A6" s="28" t="s">
        <v>15</v>
      </c>
      <c r="B6" s="28" t="s">
        <v>0</v>
      </c>
      <c r="C6" s="29" t="s">
        <v>16</v>
      </c>
      <c r="D6" s="28" t="s">
        <v>2</v>
      </c>
      <c r="E6" s="29" t="s">
        <v>22</v>
      </c>
      <c r="F6" s="29" t="s">
        <v>23</v>
      </c>
      <c r="G6" s="49" t="s">
        <v>17</v>
      </c>
      <c r="H6" s="49" t="s">
        <v>29</v>
      </c>
    </row>
    <row r="7" spans="1:9" s="12" customFormat="1" ht="24" customHeight="1" x14ac:dyDescent="0.2">
      <c r="A7" s="35" t="s">
        <v>4</v>
      </c>
      <c r="B7" s="36" t="s">
        <v>10</v>
      </c>
      <c r="C7" s="36"/>
      <c r="D7" s="37"/>
      <c r="E7" s="37"/>
      <c r="F7" s="38"/>
      <c r="G7" s="37"/>
      <c r="H7" s="39"/>
    </row>
    <row r="8" spans="1:9" ht="106.5" customHeight="1" x14ac:dyDescent="0.2">
      <c r="A8" s="41" t="s">
        <v>6</v>
      </c>
      <c r="B8" s="30" t="s">
        <v>19</v>
      </c>
      <c r="C8" s="31">
        <v>1</v>
      </c>
      <c r="D8" s="32" t="s">
        <v>3</v>
      </c>
      <c r="E8" s="33">
        <v>2</v>
      </c>
      <c r="F8" s="34">
        <v>18396086</v>
      </c>
      <c r="G8" s="34"/>
      <c r="H8" s="40">
        <f>ROUND(C8*E8*G8,0)</f>
        <v>0</v>
      </c>
    </row>
    <row r="9" spans="1:9" ht="119.1" customHeight="1" x14ac:dyDescent="0.2">
      <c r="A9" s="42" t="s">
        <v>7</v>
      </c>
      <c r="B9" s="14" t="s">
        <v>20</v>
      </c>
      <c r="C9" s="15">
        <v>15</v>
      </c>
      <c r="D9" s="16" t="s">
        <v>3</v>
      </c>
      <c r="E9" s="17">
        <v>2</v>
      </c>
      <c r="F9" s="18">
        <v>8687000</v>
      </c>
      <c r="G9" s="18"/>
      <c r="H9" s="40">
        <f>ROUND(C9*E9*G9,0)</f>
        <v>0</v>
      </c>
      <c r="I9" s="3"/>
    </row>
    <row r="10" spans="1:9" ht="27.6" customHeight="1" x14ac:dyDescent="0.2">
      <c r="A10" s="11"/>
      <c r="B10" s="8"/>
      <c r="C10" s="8"/>
      <c r="D10" s="1"/>
      <c r="E10" s="2"/>
      <c r="F10" s="3"/>
      <c r="G10" s="13"/>
      <c r="H10" s="7"/>
      <c r="I10" s="3"/>
    </row>
    <row r="11" spans="1:9" ht="53.1" customHeight="1" x14ac:dyDescent="0.2">
      <c r="A11" s="28" t="s">
        <v>15</v>
      </c>
      <c r="B11" s="28" t="s">
        <v>0</v>
      </c>
      <c r="C11" s="29" t="s">
        <v>1</v>
      </c>
      <c r="D11" s="28" t="s">
        <v>2</v>
      </c>
      <c r="E11" s="64" t="s">
        <v>24</v>
      </c>
      <c r="F11" s="65"/>
      <c r="G11" s="66" t="s">
        <v>18</v>
      </c>
      <c r="H11" s="67"/>
      <c r="I11" s="3"/>
    </row>
    <row r="12" spans="1:9" ht="126.95" customHeight="1" x14ac:dyDescent="0.2">
      <c r="A12" s="46" t="s">
        <v>5</v>
      </c>
      <c r="B12" s="62" t="s">
        <v>21</v>
      </c>
      <c r="C12" s="63"/>
      <c r="D12" s="63"/>
      <c r="E12" s="43"/>
      <c r="F12" s="44"/>
      <c r="G12" s="44"/>
      <c r="H12" s="45"/>
    </row>
    <row r="13" spans="1:9" ht="44.1" customHeight="1" x14ac:dyDescent="0.2">
      <c r="A13" s="47" t="s">
        <v>8</v>
      </c>
      <c r="B13" s="20" t="s">
        <v>30</v>
      </c>
      <c r="C13" s="19">
        <v>1</v>
      </c>
      <c r="D13" s="19" t="s">
        <v>3</v>
      </c>
      <c r="E13" s="56">
        <v>64491</v>
      </c>
      <c r="F13" s="57"/>
      <c r="G13" s="56"/>
      <c r="H13" s="57"/>
      <c r="I13" s="48"/>
    </row>
    <row r="14" spans="1:9" ht="28.5" x14ac:dyDescent="0.2">
      <c r="A14" s="47" t="s">
        <v>9</v>
      </c>
      <c r="B14" s="20" t="s">
        <v>26</v>
      </c>
      <c r="C14" s="19">
        <v>1</v>
      </c>
      <c r="D14" s="19" t="s">
        <v>3</v>
      </c>
      <c r="E14" s="56">
        <v>59555</v>
      </c>
      <c r="F14" s="57"/>
      <c r="G14" s="56"/>
      <c r="H14" s="57"/>
      <c r="I14" s="48"/>
    </row>
    <row r="15" spans="1:9" ht="28.5" x14ac:dyDescent="0.2">
      <c r="A15" s="47">
        <v>2.2999999999999998</v>
      </c>
      <c r="B15" s="20" t="s">
        <v>11</v>
      </c>
      <c r="C15" s="19">
        <v>1</v>
      </c>
      <c r="D15" s="19" t="s">
        <v>3</v>
      </c>
      <c r="E15" s="56">
        <v>101910</v>
      </c>
      <c r="F15" s="57"/>
      <c r="G15" s="56"/>
      <c r="H15" s="57"/>
      <c r="I15" s="48"/>
    </row>
    <row r="16" spans="1:9" ht="28.5" x14ac:dyDescent="0.2">
      <c r="A16" s="47">
        <v>2.4</v>
      </c>
      <c r="B16" s="20" t="s">
        <v>12</v>
      </c>
      <c r="C16" s="19">
        <v>1</v>
      </c>
      <c r="D16" s="19" t="s">
        <v>3</v>
      </c>
      <c r="E16" s="56">
        <v>87542</v>
      </c>
      <c r="F16" s="57"/>
      <c r="G16" s="56"/>
      <c r="H16" s="57"/>
      <c r="I16" s="48"/>
    </row>
    <row r="17" spans="1:9" x14ac:dyDescent="0.2">
      <c r="A17" s="50"/>
      <c r="B17" s="51"/>
      <c r="C17" s="52"/>
      <c r="D17" s="52"/>
      <c r="E17" s="53"/>
      <c r="F17" s="53"/>
      <c r="G17" s="53"/>
      <c r="H17" s="53"/>
      <c r="I17" s="48"/>
    </row>
    <row r="18" spans="1:9" s="55" customFormat="1" ht="27.6" customHeight="1" x14ac:dyDescent="0.2">
      <c r="A18" s="71" t="s">
        <v>25</v>
      </c>
      <c r="B18" s="71"/>
      <c r="C18" s="71"/>
      <c r="D18" s="71"/>
      <c r="E18" s="71"/>
      <c r="F18" s="71"/>
      <c r="G18" s="70">
        <f>+G8+G9+G13+G14+G15+G16</f>
        <v>0</v>
      </c>
      <c r="H18" s="70"/>
      <c r="I18" s="54"/>
    </row>
    <row r="19" spans="1:9" x14ac:dyDescent="0.2">
      <c r="A19" s="50"/>
      <c r="B19" s="51"/>
      <c r="C19" s="52"/>
      <c r="D19" s="52"/>
      <c r="E19" s="53"/>
      <c r="F19" s="53"/>
      <c r="G19" s="53"/>
      <c r="H19" s="53"/>
      <c r="I19" s="48"/>
    </row>
    <row r="21" spans="1:9" ht="176.1" customHeight="1" x14ac:dyDescent="0.2">
      <c r="A21" s="68" t="s">
        <v>27</v>
      </c>
      <c r="B21" s="69"/>
      <c r="C21" s="69"/>
      <c r="D21" s="69"/>
      <c r="E21" s="69"/>
      <c r="F21" s="69"/>
      <c r="G21" s="69"/>
      <c r="H21" s="69"/>
    </row>
    <row r="22" spans="1:9" x14ac:dyDescent="0.2">
      <c r="H22" s="6"/>
    </row>
  </sheetData>
  <mergeCells count="16">
    <mergeCell ref="A21:H21"/>
    <mergeCell ref="E14:F14"/>
    <mergeCell ref="E15:F15"/>
    <mergeCell ref="E16:F16"/>
    <mergeCell ref="G14:H14"/>
    <mergeCell ref="G15:H15"/>
    <mergeCell ref="G16:H16"/>
    <mergeCell ref="G18:H18"/>
    <mergeCell ref="A18:F18"/>
    <mergeCell ref="E13:F13"/>
    <mergeCell ref="A5:H5"/>
    <mergeCell ref="A1:H1"/>
    <mergeCell ref="B12:D12"/>
    <mergeCell ref="E11:F11"/>
    <mergeCell ref="G11:H11"/>
    <mergeCell ref="G13:H13"/>
  </mergeCells>
  <phoneticPr fontId="6" type="noConversion"/>
  <pageMargins left="0.75000000000000011" right="0.75000000000000011" top="1" bottom="1" header="0.5" footer="0.5"/>
  <pageSetup paperSize="9" scale="36"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vt:lpstr>
      <vt:lpstr>'Oferta Económica'!Área_de_impresión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 Patricia Soriano Lozano</dc:creator>
  <cp:lastModifiedBy>Krisly Tatiana Amaya Osorio</cp:lastModifiedBy>
  <dcterms:created xsi:type="dcterms:W3CDTF">2020-03-13T14:45:30Z</dcterms:created>
  <dcterms:modified xsi:type="dcterms:W3CDTF">2026-10-09T19:47:51Z</dcterms:modified>
</cp:coreProperties>
</file>