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aa3b97042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puesta económica" sheetId="1" r:id="Ref55aacfecae423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"/>
    <x:numFmt numFmtId="201" formatCode="0%"/>
  </x:numFmts>
  <x:fonts count="7">
    <x:font>
      <x:sz val="11"/>
      <x:name val="Carlito"/>
    </x:font>
    <x:font>
      <x:b/>
      <x:sz val="14"/>
      <x:color rgb="FFFFFFFF"/>
      <x:name val="Carlito"/>
    </x:font>
    <x:font>
      <x:b/>
      <x:sz val="11"/>
      <x:color rgb="FF164A57"/>
      <x:name val="Carlito"/>
    </x:font>
    <x:font>
      <x:b/>
      <x:sz val="11"/>
      <x:color rgb="FFFFFFFF"/>
      <x:name val="Carlito"/>
    </x:font>
    <x:font>
      <x:b/>
      <x:sz val="11"/>
      <x:name val="Carlito"/>
    </x:font>
    <x:font>
      <x:b/>
      <x:sz val="11"/>
      <x:color rgb="FF9B322D"/>
      <x:name val="Carlito"/>
    </x:font>
    <x:font>
      <x:i/>
      <x:sz val="11"/>
      <x:color rgb="FF555555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64A57"/>
      </x:patternFill>
    </x:fill>
    <x:fill>
      <x:patternFill patternType="solid">
        <x:fgColor rgb="FFDFEBEF"/>
      </x:patternFill>
    </x:fill>
    <x:fill>
      <x:patternFill patternType="solid">
        <x:fgColor rgb="FF275C68"/>
      </x:patternFill>
    </x:fill>
    <x:fill>
      <x:patternFill patternType="solid">
        <x:fgColor rgb="FFFFF0BB"/>
      </x:patternFill>
    </x:fill>
  </x:fills>
  <x:borders count="2">
    <x:border/>
    <x:border/>
  </x:borders>
  <x:cellStyleXfs count="1">
    <x:xf numFmtId="0" fontId="0" fillId="0" borderId="0"/>
  </x:cellStyleXfs>
  <x:cellXfs count="4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 applyAlignment="1">
      <x:alignment vertical="center" wrapText="1"/>
    </x:xf>
    <x:xf numFmtId="0" fontId="0" fillId="5" borderId="1" xfId="0" applyNumberFormat="1" applyFont="1" applyFill="1" applyBorder="1" applyAlignment="1">
      <x:alignment vertical="center" wrapText="1"/>
    </x:xf>
    <x:xf numFmtId="200" fontId="0" fillId="5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/>
    <x:xf numFmtId="200" fontId="0" fillId="5" borderId="1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/>
    <x:xf numFmtId="201" fontId="0" fillId="5" borderId="0" xfId="0" applyNumberFormat="1" applyFont="1" applyFill="1" applyBorder="1" applyAlignment="1">
      <x:alignment vertical="center" wrapText="1"/>
    </x:xf>
    <x:xf numFmtId="201" fontId="0" fillId="5" borderId="1" xfId="0" applyNumberFormat="1" applyFont="1" applyFill="1" applyBorder="1" applyAlignment="1">
      <x:alignment vertical="center" wrapText="1"/>
    </x:xf>
    <x:xf numFmtId="200" fontId="0" fillId="3" borderId="0" xfId="0" applyNumberFormat="1" applyFont="1" applyFill="1" applyBorder="1"/>
    <x:xf numFmtId="200" fontId="4" fillId="3" borderId="0" xfId="0" applyNumberFormat="1" applyFont="1" applyFill="1" applyBorder="1"/>
    <x:xf numFmtId="200" fontId="0" fillId="3" borderId="1" xfId="0" applyNumberFormat="1" applyFont="1" applyFill="1" applyBorder="1"/>
    <x:xf numFmtId="200" fontId="4" fillId="3" borderId="1" xfId="0" applyNumberFormat="1" applyFont="1" applyFill="1" applyBorder="1"/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0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ef4f0aca254f4a" /><Relationship Type="http://schemas.openxmlformats.org/officeDocument/2006/relationships/theme" Target="/xl/theme/theme1.xml" Id="Rd4e4fff03e894db6" /><Relationship Type="http://schemas.openxmlformats.org/officeDocument/2006/relationships/sharedStrings" Target="/xl/sharedStrings.xml" Id="Rd4b4fc7e91e9451d" /><Relationship Type="http://schemas.openxmlformats.org/officeDocument/2006/relationships/worksheet" Target="/xl/worksheets/sheet1.xml" Id="Ref55aacfecae423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64" hidden="0" customWidth="1"/>
    <x:col min="3" max="3" width="12" hidden="0" customWidth="1"/>
    <x:col min="4" max="4" width="19" hidden="0" customWidth="1"/>
    <x:col min="5" max="5" width="13" hidden="0" customWidth="1"/>
    <x:col min="6" max="6" width="19" hidden="0" customWidth="1"/>
    <x:col min="7" max="7" width="19" hidden="0" customWidth="1"/>
  </x:cols>
  <x:sheetData>
    <x:row r="1">
      <x:c r="A1" s="5" t="str">
        <x:v>MUNICIPIO DE MARMATO – CALDAS</x:v>
      </x:c>
      <x:c r="B1" s="5"/>
      <x:c r="C1" s="5"/>
      <x:c r="D1" s="5"/>
      <x:c r="E1" s="5"/>
      <x:c r="F1" s="5"/>
      <x:c r="G1" s="5"/>
    </x:row>
    <x:row r="2">
      <x:c r="A2" s="5" t="str">
        <x:v>FORMATO 1. PROPUESTA ECONÓMICA | MÍNIMA CUANTÍA MC-050-2026</x:v>
      </x:c>
      <x:c r="B2" s="5"/>
      <x:c r="C2" s="5"/>
      <x:c r="D2" s="5"/>
      <x:c r="E2" s="5"/>
      <x:c r="F2" s="5"/>
      <x:c r="G2" s="5"/>
    </x:row>
    <x:row r="4">
      <x:c r="A4" s="12" t="str">
        <x:v>ADQUISICIÓN DE RADIO DE COMUNICACIÓN – ESTACIÓN DE POLICÍA DE MARMATO</x:v>
      </x:c>
      <x:c r="B4" s="12"/>
      <x:c r="C4" s="12"/>
      <x:c r="D4" s="12"/>
      <x:c r="E4" s="12"/>
      <x:c r="F4" s="12"/>
      <x:c r="G4" s="12"/>
    </x:row>
    <x:row r="6">
      <x:c r="A6" t="str">
        <x:v>Proponente / razón social:</x:v>
      </x:c>
      <x:c r="B6" t="str"/>
      <x:c r="D6" t="str">
        <x:v>NIT / C.C.:</x:v>
      </x:c>
      <x:c r="E6" t="str"/>
    </x:row>
    <x:row r="7" ht="68" customHeight="1">
      <x:c r="A7" t="str">
        <x:v>Objeto:</x:v>
      </x:c>
      <x:c r="B7" s="26" t="str">
        <x:v>FORTALECIMIENTO DE LA CONVIVENCIA Y SEGURIDAD CIUDADANA A TRAVÉS DE LA ADQUISICIÓN DE UN RADIO DE COMUNICACIÓN APX 8000 MODELO 1,5 - PONAL PARA LA ESTACIÓN DE POLICÍA DE MARMATO, CALDAS, EN CUMPLIMIENTO DEL PROYECTO APROBADO POR EL COMITÉ DE ORDEN PÚBLICO.</x:v>
      </x:c>
      <x:c r="C7" s="26"/>
      <x:c r="D7" s="26"/>
      <x:c r="E7" s="26"/>
      <x:c r="F7" s="26"/>
      <x:c r="G7" s="26"/>
    </x:row>
    <x:row r="8" ht="27" customHeight="1">
      <x:c r="A8" t="str">
        <x:v>Lugar de entrega:</x:v>
      </x:c>
      <x:c r="B8" s="26" t="str">
        <x:v>Estación de Policía del sector La Betulia, Marmato, Caldas.</x:v>
      </x:c>
      <x:c r="C8" s="26"/>
      <x:c r="D8" s="26"/>
      <x:c r="E8" s="26"/>
      <x:c r="F8" s="26"/>
      <x:c r="G8" s="26"/>
    </x:row>
    <x:row r="9" ht="27" customHeight="1">
      <x:c r="A9" t="str">
        <x:v>Plazo:</x:v>
      </x:c>
      <x:c r="B9" s="26" t="str">
        <x:v>Treinta (30) días calendario desde la suscripción del acta de inicio.</x:v>
      </x:c>
      <x:c r="C9" s="26"/>
      <x:c r="D9" s="26"/>
      <x:c r="E9" s="26"/>
      <x:c r="F9" s="26"/>
      <x:c r="G9" s="26"/>
    </x:row>
    <x:row r="11" ht="48" customHeight="1">
      <x:c r="A11" s="20" t="str">
        <x:v>ÍTEM</x:v>
      </x:c>
      <x:c r="B11" s="20" t="str">
        <x:v>DESCRIPCIÓN Y ESPECIFICACIONES TÉCNICAS</x:v>
      </x:c>
      <x:c r="C11" s="20" t="str">
        <x:v>CANT.</x:v>
      </x:c>
      <x:c r="D11" s="20" t="str">
        <x:v>VALOR UNITARIO SIN IVA ($)</x:v>
      </x:c>
      <x:c r="E11" s="20" t="str">
        <x:v>IVA (%)</x:v>
      </x:c>
      <x:c r="F11" s="20" t="str">
        <x:v>VALOR IVA ($)</x:v>
      </x:c>
      <x:c r="G11" s="20" t="str">
        <x:v>VALOR TOTAL ($)</x:v>
      </x:c>
    </x:row>
    <x:row r="12" ht="134" customHeight="1">
      <x:c r="A12" s="27" t="n">
        <x:v>1</x:v>
      </x:c>
      <x:c r="B12" s="27" t="str">
        <x:v>Radioteléfono portátil Motorola ASTRO APX8000, modelo 1,5, pantalla LCD superior monocromática, sin teclado, 1000 canales, banda UHF, encripción DES-OFB / ADP / OTAR, operación convencional. Incluye antena UHF (380–520) GPS, porta radio con clip, 2 baterías IMPRES Li-Ion 3400 mAh, cargador IMPRES, monófono alámbrico y manual de usuario, conforme a ficha técnica de la invitación.</x:v>
      </x:c>
      <x:c r="C12" s="27" t="n">
        <x:v>1</x:v>
      </x:c>
      <x:c r="D12" s="32"/>
      <x:c r="E12" s="38"/>
      <x:c r="F12" s="33" t="str">
        <x:f>IF(D12="","",ROUND(C12*D12*E12,0))</x:f>
      </x:c>
      <x:c r="G12" s="33" t="str">
        <x:f>IF(D12="","",C12*D12+F12)</x:f>
      </x:c>
    </x:row>
    <x:row r="13">
      <x:c r="A13" s="48"/>
      <x:c r="B13" s="48"/>
      <x:c r="C13" s="48"/>
      <x:c r="D13" s="34"/>
      <x:c r="E13" s="34"/>
      <x:c r="F13" s="41" t="str">
        <x:v>VALOR TOTAL OFERTADO ($):</x:v>
      </x:c>
      <x:c r="G13" s="41" t="str">
        <x:f>IF(G12="","",SUM(G12:G12))</x:f>
      </x:c>
    </x:row>
    <x:row r="14" ht="25" customHeight="1">
      <x:c r="A14" s="44" t="str">
        <x:v>PRESUPUESTO OFICIAL MÁXIMO: $18.500.000. La oferta no podrá superar este valor.</x:v>
      </x:c>
      <x:c r="B14" s="44"/>
      <x:c r="C14" s="44"/>
      <x:c r="D14" s="44"/>
      <x:c r="E14" s="44"/>
      <x:c r="F14" s="44"/>
      <x:c r="G14" s="44"/>
    </x:row>
    <x:row r="15">
      <x:c r="F15" t="str">
        <x:v>VERIFICACIÓN PRESUPUESTAL:</x:v>
      </x:c>
      <x:c r="G15" t="str">
        <x:f>IF(G13="","PENDIENTE",IF(G13&lt;=18500000,"DENTRO DEL PRESUPUESTO","SUPERA PRESUPUESTO"))</x:f>
        <x:v>PENDIENTE</x:v>
      </x:c>
    </x:row>
    <x:row r="17">
      <x:c r="A17" t="str">
        <x:v>NOTAS:</x:v>
      </x:c>
    </x:row>
    <x:row r="18" ht="34" customHeight="1">
      <x:c r="A18" s="26" t="str">
        <x:v>1. El proponente deberá diligenciar el valor unitario sin IVA y la tarifa de IVA (%) que legalmente corresponda. Si el bien se encuentra exento o excluido, registre 0 % y conserve los soportes tributarios que correspondan.</x:v>
      </x:c>
      <x:c r="B18" s="26" t="str"/>
      <x:c r="C18" s="26" t="str"/>
      <x:c r="D18" s="26" t="str"/>
      <x:c r="E18" s="26" t="str"/>
      <x:c r="F18" s="26" t="str"/>
      <x:c r="G18" s="26" t="str"/>
    </x:row>
    <x:row r="19" ht="34" customHeight="1">
      <x:c r="A19" s="26" t="str">
        <x:v>2. El valor total debe incluir todos los costos, impuestos, tasas, contribuciones, transporte, entrega, accesorios, garantías y demás gastos necesarios para ejecutar el contrato.</x:v>
      </x:c>
      <x:c r="B19" s="26"/>
      <x:c r="C19" s="26"/>
      <x:c r="D19" s="26"/>
      <x:c r="E19" s="26"/>
      <x:c r="F19" s="26"/>
      <x:c r="G19" s="26"/>
    </x:row>
    <x:row r="20">
      <x:c r="A20" s="26"/>
      <x:c r="B20" s="26"/>
      <x:c r="C20" s="26"/>
      <x:c r="D20" s="26"/>
      <x:c r="E20" s="26"/>
      <x:c r="F20" s="26"/>
      <x:c r="G20" s="26"/>
    </x:row>
    <x:row r="21" ht="32" customHeight="1">
      <x:c r="A21" s="26" t="str">
        <x:v>3. El equipo deberá ser nuevo y original; el proponente acepta las especificaciones técnicas y condiciones de entrega de la invitación y su estudio previo.</x:v>
      </x:c>
      <x:c r="B21" s="26"/>
      <x:c r="C21" s="26"/>
      <x:c r="D21" s="26"/>
      <x:c r="E21" s="26"/>
      <x:c r="F21" s="26"/>
      <x:c r="G21" s="26"/>
    </x:row>
    <x:row r="23">
      <x:c r="A23" t="str">
        <x:v>VALIDEZ DE LA OFERTA: __________ días. (Conforme a la invitación pública).</x:v>
      </x:c>
    </x:row>
    <x:row r="24">
      <x:c r="A24" t="str">
        <x:v>Ciudad y fecha: __________________________________________________________</x:v>
      </x:c>
    </x:row>
    <x:row r="26">
      <x:c r="A26" t="str">
        <x:v>Nombre del proponente / representante legal: ____________________________________</x:v>
      </x:c>
    </x:row>
    <x:row r="27">
      <x:c r="A27" t="str">
        <x:v>Identificación / NIT: __________________________________________________________</x:v>
      </x:c>
    </x:row>
    <x:row r="28">
      <x:c r="A28" t="str">
        <x:v>Firma: _____________________________________________________________________</x:v>
      </x:c>
    </x:row>
    <x:row r="30">
      <x:c r="A30" s="46" t="str">
        <x:v>Las celdas de entrada son D12 (valor unitario sin IVA) y E12 (tarifa IVA expresada en porcentaje).</x:v>
      </x:c>
      <x:c r="B30" s="46"/>
      <x:c r="C30" s="46"/>
      <x:c r="D30" s="46"/>
      <x:c r="E30" s="46"/>
      <x:c r="F30" s="46"/>
      <x:c r="G30" s="46"/>
    </x:row>
  </x:sheetData>
  <x:mergeCells>
    <x:mergeCell ref="A1:G2"/>
    <x:mergeCell ref="A4:G4"/>
    <x:mergeCell ref="B7:G7"/>
    <x:mergeCell ref="B8:G8"/>
    <x:mergeCell ref="B9:G9"/>
    <x:mergeCell ref="A14:G14"/>
    <x:mergeCell ref="A19:F19"/>
    <x:mergeCell ref="A21:F21"/>
    <x:mergeCell ref="A23:G23"/>
    <x:mergeCell ref="A24:G24"/>
    <x:mergeCell ref="A26:G26"/>
    <x:mergeCell ref="A27:G27"/>
    <x:mergeCell ref="A28:G28"/>
    <x:mergeCell ref="A30:G30"/>
    <x:mergeCell ref="A18:G18"/>
  </x:mergeCells>
  <x:pageMargins left="0.7" right="0.7" top="0.75" bottom="0.75" header="0.3" footer="0.3"/>
</x:worksheet>
</file>