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43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SecECRD\Documents\SECRD 2026\CULTURA 2026\AGUINALDO GACHANCIPEÑO 2026\DOCUMENTOS PROCESO DE CONTRATACION\"/>
    </mc:Choice>
  </mc:AlternateContent>
  <xr:revisionPtr revIDLastSave="0" documentId="13_ncr:1_{D0574821-8C3F-4DE2-8C20-B73181D2CB1C}" xr6:coauthVersionLast="47" xr6:coauthVersionMax="47" xr10:uidLastSave="{00000000-0000-0000-0000-000000000000}"/>
  <bookViews>
    <workbookView showHorizontalScroll="0" showVerticalScroll="0" showSheetTabs="0" xWindow="-120" yWindow="-120" windowWidth="29040" windowHeight="15720" tabRatio="781" xr2:uid="{00000000-000D-0000-FFFF-FFFF00000000}"/>
  </bookViews>
  <sheets>
    <sheet name="SERVICIOS " sheetId="9" r:id="rId1"/>
    <sheet name="DATOS" sheetId="8" r:id="rId2"/>
  </sheets>
  <externalReferences>
    <externalReference r:id="rId3"/>
    <externalReference r:id="rId4"/>
  </externalReferences>
  <definedNames>
    <definedName name="_xlnm.Print_Area" localSheetId="0">'SERVICIOS '!$A$1:$AR$28</definedName>
    <definedName name="C_AMBIENTALES">DATOS!$O$4:$O$22</definedName>
    <definedName name="C_CONTRACTUAL">DATOS!$H$4:$H$10</definedName>
    <definedName name="C_ECONÓMICOS">DATOS!$L$4:$L$22</definedName>
    <definedName name="C_FINANCIEROS">DATOS!$M$4:$M$22</definedName>
    <definedName name="C_NATURALES">DATOS!$J$4:$J$22</definedName>
    <definedName name="C_OPERACIONAL">DATOS!$I$4:$I$22</definedName>
    <definedName name="C_SOCIALES">DATOS!$N$4:$N$22</definedName>
    <definedName name="C_TECNOLÓGICO">DATOS!$K$4:$K$22</definedName>
    <definedName name="CONTRACTUAL">DATOS!$H$4:$H$10</definedName>
    <definedName name="ECONOMICOS">DATOS!$D$4:$D$9</definedName>
    <definedName name="FINANCIEROS">DATOS!$E$4:$E$8</definedName>
    <definedName name="OPERACIONAL">DATOS!$B$4:$B$11</definedName>
    <definedName name="P_FINANCIEROS">DATOS!$U$4:$U$8</definedName>
    <definedName name="P_NATURALES">DATOS!$S$4:$S$8</definedName>
    <definedName name="P_OPERACIONAL">DATOS!$R$4:$R$8</definedName>
    <definedName name="P_POSCONTRACTUAL">DATOS!$Q$4:$Q$8</definedName>
    <definedName name="P_SOCIALES">DATOS!$T$4:$T$8</definedName>
    <definedName name="P_TECNOLÓGICO">DATOS!$V$4:$V$8</definedName>
    <definedName name="PRECONTRACTUAL">DATOS!$A$4:$A$8</definedName>
    <definedName name="SOCIALES">DATOS!$F$4:$F$8</definedName>
    <definedName name="TECNOLÓGICOS">DATOS!$C$4:$C$4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R19" i="9" l="1"/>
  <c r="S19" i="9" s="1"/>
  <c r="L19" i="9"/>
  <c r="M19" i="9" s="1"/>
  <c r="R18" i="9"/>
  <c r="S18" i="9" s="1"/>
  <c r="L18" i="9"/>
  <c r="M18" i="9" s="1"/>
  <c r="R17" i="9"/>
  <c r="S17" i="9" s="1"/>
  <c r="L17" i="9"/>
  <c r="M17" i="9" s="1"/>
  <c r="R16" i="9"/>
  <c r="S16" i="9" s="1"/>
  <c r="L16" i="9"/>
  <c r="M16" i="9" s="1"/>
  <c r="R15" i="9"/>
  <c r="S15" i="9" s="1"/>
  <c r="L15" i="9"/>
  <c r="M15" i="9" s="1"/>
  <c r="R14" i="9"/>
  <c r="S14" i="9" s="1"/>
  <c r="L14" i="9"/>
  <c r="M14" i="9" s="1"/>
  <c r="R13" i="9"/>
  <c r="S13" i="9" s="1"/>
  <c r="L13" i="9"/>
  <c r="M13" i="9" s="1"/>
  <c r="R12" i="9"/>
  <c r="S12" i="9" s="1"/>
  <c r="L12" i="9"/>
  <c r="M12" i="9" s="1"/>
  <c r="R11" i="9"/>
  <c r="S11" i="9" s="1"/>
  <c r="L11" i="9"/>
  <c r="M11" i="9" s="1"/>
  <c r="L20" i="9" l="1"/>
  <c r="M20" i="9" s="1"/>
  <c r="L21" i="9"/>
  <c r="M21" i="9" s="1"/>
  <c r="R20" i="9" l="1"/>
  <c r="S20" i="9" s="1"/>
  <c r="R21" i="9"/>
  <c r="S21" i="9" s="1"/>
</calcChain>
</file>

<file path=xl/sharedStrings.xml><?xml version="1.0" encoding="utf-8"?>
<sst xmlns="http://schemas.openxmlformats.org/spreadsheetml/2006/main" count="341" uniqueCount="205">
  <si>
    <t>PROBABILIDAD</t>
  </si>
  <si>
    <t>CLASE</t>
  </si>
  <si>
    <t>FUENTE</t>
  </si>
  <si>
    <t>CONSECUENCIA DE LA OCURRENCIA DEL EVENTO</t>
  </si>
  <si>
    <t>IMPACTO</t>
  </si>
  <si>
    <t>VALORACIÓN DEL RIESGO</t>
  </si>
  <si>
    <t>CATEGORÍA</t>
  </si>
  <si>
    <t>¿A QUIÉN SE LE ASIGNA?</t>
  </si>
  <si>
    <t>TRATAMIENTO/CONTRALES A SER IMPLEMENTADOS</t>
  </si>
  <si>
    <t>¿AFECTA LA EJECUCIÓN DEL CONTRATO?</t>
  </si>
  <si>
    <t>PERSONA RESPONSABLE POR IMPLEMENTAR EL TRATAMIENTO</t>
  </si>
  <si>
    <t>MONITOREO Y REVISÓN</t>
  </si>
  <si>
    <t xml:space="preserve">IMPACTO  </t>
  </si>
  <si>
    <t>¿CÓMO SE REALIZA EL MONITOREO?</t>
  </si>
  <si>
    <t>PERIOCIDICIDAD ¿CUÁNDO?</t>
  </si>
  <si>
    <t>ETAPA</t>
  </si>
  <si>
    <t>CONTRATANTE</t>
  </si>
  <si>
    <t>SI</t>
  </si>
  <si>
    <t>Operacional</t>
  </si>
  <si>
    <t>Errores en el proceso de evaluación de las propuestas.</t>
  </si>
  <si>
    <t xml:space="preserve">CLASE </t>
  </si>
  <si>
    <t xml:space="preserve">GENERAL </t>
  </si>
  <si>
    <t>ESPECÍFICO</t>
  </si>
  <si>
    <t xml:space="preserve">FUENTE </t>
  </si>
  <si>
    <t xml:space="preserve">INTERNO </t>
  </si>
  <si>
    <t>EXTERNO</t>
  </si>
  <si>
    <t xml:space="preserve">PLANEACIÓN </t>
  </si>
  <si>
    <t>SELECCIÓN</t>
  </si>
  <si>
    <t>CONTRATACIÓN</t>
  </si>
  <si>
    <t xml:space="preserve">EJECUCIÓN </t>
  </si>
  <si>
    <t xml:space="preserve">TIPO DE RIESGO </t>
  </si>
  <si>
    <t xml:space="preserve">ECONÓMICO </t>
  </si>
  <si>
    <t>SOCIAL O POLÍTICO</t>
  </si>
  <si>
    <t xml:space="preserve">OPERACIONAL </t>
  </si>
  <si>
    <t xml:space="preserve">FINANCIEROS </t>
  </si>
  <si>
    <t xml:space="preserve">REGULATORIO </t>
  </si>
  <si>
    <t xml:space="preserve">NATURALEZA </t>
  </si>
  <si>
    <t xml:space="preserve">AMBIENTALES </t>
  </si>
  <si>
    <t xml:space="preserve">TECNOLOGICOS </t>
  </si>
  <si>
    <t>Seleccionar</t>
  </si>
  <si>
    <t xml:space="preserve">CONTRATACIÓN DIRECTA </t>
  </si>
  <si>
    <t>MÍNIMA CUANTIA</t>
  </si>
  <si>
    <t xml:space="preserve">CONCURSO DE MERITOS </t>
  </si>
  <si>
    <t xml:space="preserve">LICITACION PÚBLICA </t>
  </si>
  <si>
    <t xml:space="preserve">SELECCIÓN ABREVIADA </t>
  </si>
  <si>
    <t xml:space="preserve">RIESGO </t>
  </si>
  <si>
    <t xml:space="preserve">N° </t>
  </si>
  <si>
    <t xml:space="preserve">EFECTO </t>
  </si>
  <si>
    <t xml:space="preserve">MODALIDAD DE CONTRATACIÓN </t>
  </si>
  <si>
    <t xml:space="preserve">OBJETO DE CONTRATO </t>
  </si>
  <si>
    <t>CONTRATISTA</t>
  </si>
  <si>
    <t xml:space="preserve">CONTRATANTE - CONTRATISTA </t>
  </si>
  <si>
    <t>EVALUACIÓN</t>
  </si>
  <si>
    <t xml:space="preserve">ETAPA DEL PRYECTO </t>
  </si>
  <si>
    <t>ETAPA DEL RIESGO</t>
  </si>
  <si>
    <t xml:space="preserve">DESCRIPCIÓN  DE LA ETAPA DEL PROYECTO </t>
  </si>
  <si>
    <t xml:space="preserve">PROBABILDIAD </t>
  </si>
  <si>
    <t xml:space="preserve">IMPACTO </t>
  </si>
  <si>
    <t>NO</t>
  </si>
  <si>
    <t>NOMBRE DE QUIEN REALIZA / DEPENDENCIA</t>
  </si>
  <si>
    <t>Dificultad para conseguir recursos financieros para el logro del objetivo del contrato. Términos financieros para la consecución de los recursos (plazos, tasas, garantías, contragarantías)</t>
  </si>
  <si>
    <t xml:space="preserve">AFECTA AL CONTRATO </t>
  </si>
  <si>
    <t>Pre- contractual.</t>
  </si>
  <si>
    <t xml:space="preserve">Tecnológicos </t>
  </si>
  <si>
    <t>Error en la planeación del proceso a contratar.</t>
  </si>
  <si>
    <r>
      <rPr>
        <sz val="7"/>
        <color theme="1"/>
        <rFont val="Times New Roman"/>
        <family val="1"/>
      </rPr>
      <t xml:space="preserve"> </t>
    </r>
    <r>
      <rPr>
        <sz val="11"/>
        <color theme="1"/>
        <rFont val="Calibri"/>
        <family val="2"/>
        <scheme val="minor"/>
      </rPr>
      <t>Falta de información del mercado según los elementos a contratar.</t>
    </r>
  </si>
  <si>
    <t>Falta de soporte jurídico o técnico en los procesos de contratación</t>
  </si>
  <si>
    <r>
      <rPr>
        <sz val="7"/>
        <color theme="1"/>
        <rFont val="Times New Roman"/>
        <family val="1"/>
      </rPr>
      <t xml:space="preserve"> </t>
    </r>
    <r>
      <rPr>
        <sz val="11"/>
        <color theme="1"/>
        <rFont val="Calibri"/>
        <family val="2"/>
        <scheme val="minor"/>
      </rPr>
      <t>falta de permisos y/o licencias por parte de las entidades gubernamentales y ambientales para celebrar el objeto del contrato.</t>
    </r>
  </si>
  <si>
    <t>Fallas en los sistemas tecnológicos al cargar el proceso en SECOP I y/o SECOP II</t>
  </si>
  <si>
    <t>Inflación económica, comprendida como factores favorables y/o desfavorables de la fluctuación de precios de los materiales solicitados para el desarrollo del objeto contractual.</t>
  </si>
  <si>
    <t>Suspensiones y/o prórrogas del plazo de ejecución contractual, por causas no imputables al contratista.</t>
  </si>
  <si>
    <t>Falta de presentación de garantías según lo acorado en el contrato.</t>
  </si>
  <si>
    <t>La red logística (transporte, personal calificado, insumos) sea ineficiente o insuficiente, y dificulte la ejecución de los suministros de los materiales</t>
  </si>
  <si>
    <t>Inundación: en época de lluvias, se pueden generar daños en los materiales almacenados, fallas en máquinas y afectación al terreno.</t>
  </si>
  <si>
    <t>Movimientos Telúricos:  Movimientos naturales de las capas tectónicas</t>
  </si>
  <si>
    <t>Tormentas eléctricas: Caídas de descargas eléctricas atmosféricas</t>
  </si>
  <si>
    <t>Desabastecimiento eléctrico: fallas en los prestadores de servicios eléctricos.</t>
  </si>
  <si>
    <t>Ventiscas: fuertes vientos por causas naturales, puede llegar a ocasionar caídas del personal, colapso de andamios.</t>
  </si>
  <si>
    <t>Fluctuación de los precios de los insumos, desabastecimientos y especulación de precios.</t>
  </si>
  <si>
    <t>Variación de precios no regulados</t>
  </si>
  <si>
    <t>Variación de precios regulados</t>
  </si>
  <si>
    <t>Desabastecimiento de los materiales importados contemplados para el desarrollo del objeto de contrato.</t>
  </si>
  <si>
    <t>Falta de recursos para celebrar el proceso de contratación por tarde de la entidad contratante</t>
  </si>
  <si>
    <t>Obligaciones emanadas de licencias ambientales, planes de manejo ambiental condiciones ambientales o ecológicas, evolución de tasas retributivas, uso del agua</t>
  </si>
  <si>
    <t>Pos-contractual</t>
  </si>
  <si>
    <t>No presentación de informes de seguimiento e informe final según lo estipulado en contrato</t>
  </si>
  <si>
    <t>El servicio a contratar no cumplió con las expectativas previstas en el contrato</t>
  </si>
  <si>
    <t>La calidad de los elementos, infraestructura u obras no cumplen con los estándares de calidad previstos en el contrato.</t>
  </si>
  <si>
    <t>ETAPA DE PROCESO DE CONTRATACIÓN</t>
  </si>
  <si>
    <t>Económicos</t>
  </si>
  <si>
    <t xml:space="preserve">PRECONTRACTUAL </t>
  </si>
  <si>
    <t>Financieros</t>
  </si>
  <si>
    <t>Sociales</t>
  </si>
  <si>
    <t xml:space="preserve">financieros </t>
  </si>
  <si>
    <t xml:space="preserve">sociales </t>
  </si>
  <si>
    <t>CONTRACTUAL</t>
  </si>
  <si>
    <t>C_Operacional</t>
  </si>
  <si>
    <t>C_Naturales</t>
  </si>
  <si>
    <t>C_Tecnológico</t>
  </si>
  <si>
    <t xml:space="preserve">C_Financieros </t>
  </si>
  <si>
    <t>C_Económicos</t>
  </si>
  <si>
    <t xml:space="preserve">C_Sociales </t>
  </si>
  <si>
    <t>C_Ambientales</t>
  </si>
  <si>
    <t xml:space="preserve">C_CONTRACTUAL </t>
  </si>
  <si>
    <t xml:space="preserve">P_POSCONTRACTUAL </t>
  </si>
  <si>
    <t>P_Operacional</t>
  </si>
  <si>
    <t>P_Naturales</t>
  </si>
  <si>
    <t xml:space="preserve">P_Sociales </t>
  </si>
  <si>
    <t xml:space="preserve">P_Financieros </t>
  </si>
  <si>
    <t>P_Tecnológico</t>
  </si>
  <si>
    <t>ETAPA DEL CONTRATO</t>
  </si>
  <si>
    <t>QUIEN ASUME EL RIESGO</t>
  </si>
  <si>
    <t>Desmanes de orden público comprendido en paros, manifestaciones, protestas de la comunidad y/o gremios que impidan la correcta ejecución de las actividades del contrato</t>
  </si>
  <si>
    <t>Falta de disponibilidad presupuestal dado el plan anual de adquisiciones</t>
  </si>
  <si>
    <t>Falta de recursos por parte de la entidad al momento de montar un proceso contractual</t>
  </si>
  <si>
    <t>Incremento en precios de aranceles de productos tecnológicos, agropecuarios y materiales de construcción.</t>
  </si>
  <si>
    <t>Falta de información económica nacional para hacer inversión de los recursos.</t>
  </si>
  <si>
    <t>Variación de políticas de mercado impartidas por países exportadores de mercancía</t>
  </si>
  <si>
    <t xml:space="preserve">Fallas en los equipos para poder realizar el proceso contractual </t>
  </si>
  <si>
    <t xml:space="preserve">Fallas en internet y/o sistemas operativos </t>
  </si>
  <si>
    <t xml:space="preserve">Alteraciones del orden público que impidan a los funcionarios desarrollar sus actividades </t>
  </si>
  <si>
    <t>Accidentes laborales</t>
  </si>
  <si>
    <t xml:space="preserve">Estudio del sector deficiente </t>
  </si>
  <si>
    <t>Falta de experiencia o formación del contratista en los campos mencionados en el objeto del presente proceso de contratación</t>
  </si>
  <si>
    <t>No suscripción del contrato por parte del contratista</t>
  </si>
  <si>
    <t>Falta de presentación de las garantías requeridas o retardo en su entrega</t>
  </si>
  <si>
    <t xml:space="preserve">Incumplimiento de la publicación del contrato </t>
  </si>
  <si>
    <t>Daños a terceros durante la ejecución del contrato</t>
  </si>
  <si>
    <t>Fallas en los sistemas tecnológicos al cargar los avances del proceso contractual en el SECOP I y/o SECOP II</t>
  </si>
  <si>
    <t xml:space="preserve">Falta de solvencia econocmica por parte del contratista para desarrollar el contrato </t>
  </si>
  <si>
    <t>Ofertas artificialmente bajas</t>
  </si>
  <si>
    <t>Ofertas artificialmente altas</t>
  </si>
  <si>
    <t>Dificultades en la ejecución relacionados con el virus COVID-19</t>
  </si>
  <si>
    <t>Dificultades por parte de la entidad y sus funcionarios por contagios del virus COVID-19</t>
  </si>
  <si>
    <t xml:space="preserve">Cambio de politicas economicas en el pais para la adquisición de elementos </t>
  </si>
  <si>
    <t xml:space="preserve">Estudio de mercado insuficiente de acuerdo a los elementos a contratar </t>
  </si>
  <si>
    <t xml:space="preserve">Incumplimiento en las obligaciones del contratista </t>
  </si>
  <si>
    <t xml:space="preserve">El onto y el plazo de la inversión no es el previsto para cumplir con el objeto a contratar </t>
  </si>
  <si>
    <t xml:space="preserve">Advenimiento de nuevos desarrollos tecnológicos  o estandares para la ejecucuón del contrato, asi como la absolecencia de la tecnológia </t>
  </si>
  <si>
    <t>Firma:</t>
  </si>
  <si>
    <t xml:space="preserve">CON LA SUSCIPCIÓN DE LA PRESENTE MATRIZ DE RIESGOS , ME PERMITO CERTIFICAR QUE DANDO ALCANCE AL OBJETO A CONTRATAR SE HIZO ANÁLISIS JUICIOSO DE RIESGOS EN TODAS LAS ETAPAS CONTRACTUALES Y QUE  EL DOCUMENTO SE HA REALIZADO, DE MANERA OBJETIVA, RESPONSABLE Y CON EL CUMPLIMIENTO DE LOS PRINCIPIOS QUE RIGEN LA FUNCIÓN PÚBLICA Y EN ESPECIAL LA CONTRATACIÓN ESTATAL. </t>
  </si>
  <si>
    <t xml:space="preserve">FORMATO </t>
  </si>
  <si>
    <t>GESTIÓN DE CONTRATACIÓN</t>
  </si>
  <si>
    <t xml:space="preserve">MATRIZ DE RIESGOS PARA PROCESOS DE CONTRATACIÓN  </t>
  </si>
  <si>
    <t xml:space="preserve">FECHA DE REALIZACIÓN </t>
  </si>
  <si>
    <t>Retrasos en la revisión y ajuste de los documentos  previos por parte del abogado a cargo del tema</t>
  </si>
  <si>
    <t>Verificacion de las metas y la necesidad a suplir</t>
  </si>
  <si>
    <t xml:space="preserve">Planeación- etapa precontractual </t>
  </si>
  <si>
    <t>Revisar que necesidad se pretende satisfacer, metas, establceiendo criterios, cantidades, bienes a adquiri que satisfaga dicha necesidad</t>
  </si>
  <si>
    <t>Durante la elaboración  de la necesidad a contratar</t>
  </si>
  <si>
    <t>Que ningún oferente pueda cumplir las condiciones establecidas y se declare descierto el proceso.</t>
  </si>
  <si>
    <t>Revisar las condiciones técnicas exigidas vs las necesidades de la entidad, analizar y considerar las observaciones presentadas por posibles oferentes</t>
  </si>
  <si>
    <t>reviar el mercado y las cobdicones, asimismo  se debe hacer un análisis juicioso de las observaciones  al proyecto de pliego y pliego definitivo para  adoptar los criterios que sean más favorables a la entidad, dando la oportunidad a pluralidad de oferentes</t>
  </si>
  <si>
    <t>De acuerdo al cronograma del proceso</t>
  </si>
  <si>
    <t xml:space="preserve">Adjudicacion erronea del proceso, posibles demandas por parte de los oferentes </t>
  </si>
  <si>
    <t>Revisar las condiciones técnicas exigidas vs las necesidades de la entidad, para evaluar cada criterio  delpliego de condiciones aportando el puntaje establecido , de ser necesario subsanacion o aclaración de la propuesta.</t>
  </si>
  <si>
    <t>Selección - etapa precontractual</t>
  </si>
  <si>
    <t>Aplicar los criterios de  selecion establecidos</t>
  </si>
  <si>
    <t>Durante la fase de evaluación de ofertas, establecido en el cronograma del proceso.</t>
  </si>
  <si>
    <t xml:space="preserve">No adjudicación contractual por </t>
  </si>
  <si>
    <t>revision de los pliegos de condiciones y requisitos técnicos, jurídicos y financieros solicitados por la entidad, para presentar en la fecha estipulada</t>
  </si>
  <si>
    <t>El oferente interesado en la convocatoria debe revisar durante la publicacion en la pagina de SECOP II</t>
  </si>
  <si>
    <t>Durante el perioodo de publicacion del pr oyecto de pliegos y pliegos definitivos del proceso</t>
  </si>
  <si>
    <t>Incremento de precios en el mercado, lo cual puede ser ocasionado por el aumento en el valor de los insumos</t>
  </si>
  <si>
    <t>Mayor valor del contratista para la ejecución contractual y alegue presunto desequilibrio financiero</t>
  </si>
  <si>
    <t>estudio de precios del mercado, El contratista debe estar atento a las variaciones de índices de precios, manteniendo los valores ofertados a la propuesta presentada</t>
  </si>
  <si>
    <t>Ejecucion- etapa contractual</t>
  </si>
  <si>
    <t>verificación de los precios del sector, comunicación con su proveedores verificando precios disponibles y disponibilidad de los servicios ofrecidos al municipio</t>
  </si>
  <si>
    <t>Durante la ejecución contractual</t>
  </si>
  <si>
    <t>Reducir las consecuencias o el impacto del riesgo a través de planes de contingencia, por lo que se solicita un establcecimineto en el área urbana del municipio</t>
  </si>
  <si>
    <t>mantener comunicación asertiva y de manera permanente, informando cualquier eventualidad</t>
  </si>
  <si>
    <t>Perdida de liquidez o no contar con los recursos suficientes para atender los  servicios requeridos por el municipio</t>
  </si>
  <si>
    <t>El contratista tiene el deber de vigilar sus recursos y compromisos a corto y mediano plazo y buscar la adecuada financiación , para dar cumplimiento a los mismos, evitando sanciones, penalidades y afectaciones al municipio</t>
  </si>
  <si>
    <t>El contratista garantizando los recursos para cumplir con los compromisos. / La entidad hará la efectiva evaluación y verificación de índices financieros. , asi como  solicitud de garantia de cumplimineto</t>
  </si>
  <si>
    <t>Que no se cumpla con una o varias  obligaciones contractuales</t>
  </si>
  <si>
    <t>El contratista deberá cumplir con las obligaciones  pactadas en el contrato, con la excepción de eventos de fuerza mayor o caso fortuito , donde el contratista demuestre que  no tuvo responsabilidad</t>
  </si>
  <si>
    <t xml:space="preserve">seguimiento al cumplimiento  de las obligaciones contractuales, solicitud de garantias de cumpliminteo contractual </t>
  </si>
  <si>
    <t>Que el suministr por parte del futuro contratista no cumplan con las  especificaciones técnicas</t>
  </si>
  <si>
    <t>Afecta la ejecución contractual, imagen institucional</t>
  </si>
  <si>
    <t>El contratista  debe garantizar el cumplimiento de lo ofrecido en su propuesta, revisando las especificaciones técnicas de los bienes y servicios ofertdos, realizar revisión de los productos antes de la entrega.</t>
  </si>
  <si>
    <t xml:space="preserve">Revisó </t>
  </si>
  <si>
    <t xml:space="preserve">Andrea Nataly Guarin Trujilla/Asesora en contratación </t>
  </si>
  <si>
    <t>Se exigirá a los oferentes  certificado del artista o su representante la presentación exclusiva en el municipio  en la fecha indicada</t>
  </si>
  <si>
    <t>Ejecucion- etapa contractual, en ejecución</t>
  </si>
  <si>
    <t>El  oferente debe presentar carta de disponibilidad de cada uno de los artistas solicitados por la entidad; la entidad validara la informacion en la evaluación para cada uno de los artitas, el contratista debe garantizar  la presenca del artista minimo con dos horas de anticipación a la presentación del Show</t>
  </si>
  <si>
    <t>Ejecición- contractual- ejecución</t>
  </si>
  <si>
    <t>Disponer de personal para sustituir y así cumplir adecuada y oportunamente con la ejecución de cada actividad logística</t>
  </si>
  <si>
    <t>Realizar seguimineto durante el alistaminetol del evento, para verificar qye el personal solicitado se encuentre desarrollando las actividades para la adecuada  ejecuión de la actividad</t>
  </si>
  <si>
    <t xml:space="preserve">Durante la ejecución de la actividad </t>
  </si>
  <si>
    <t xml:space="preserve"> Falta de permisos y/o licencias por parte de las entidades gubernamentales y ambientales para celebrar el objeto del contrato.</t>
  </si>
  <si>
    <t>Ausentismo del personal del operador, antes, durante y después de a actividad a desarrollar</t>
  </si>
  <si>
    <t>El contratista  debe hacer entega de los productos sin defectos,  as{i como los servicios, cumplemdo con las caracteristicas  técnicas solicitadas.                            La entidad realizara  la verificación,  hara la devolución de ser necesario para su reposicon  y solicitara  garantias de calidad de los bines y  cumplimiento contractual</t>
  </si>
  <si>
    <t>Cancelación de los eventos</t>
  </si>
  <si>
    <t xml:space="preserve">Retrasos, deficiencias en el montaje, en la ejecución </t>
  </si>
  <si>
    <t>Incumplimiento por parte del proveedor, en la presentación de  grupos   invitados, talleristas, o personal especifico para el cumplimineto de la actividad</t>
  </si>
  <si>
    <t>GONZALO ANTONIO RODRIGUEZ LOPEZ, SECRETARÍO DE EDUCACION, CULTURA, RECREACION Y DEPORTE</t>
  </si>
  <si>
    <t>PRESTACIÓN DE SERVICIOS LOGISTICO PARA ORGANIZACIÓN, PROMOCION, DIVULGACIÓN Y REALIZACIÓN DEL AGUINALDO GACHANCIPEÑO EN SU TERCERA VERSIÓN</t>
  </si>
  <si>
    <t>Pude impidan la correcta ejecución y entregas de las actividadesy entregra de los refrigeros solicitadas</t>
  </si>
  <si>
    <t>Puede  afectar la ejecución contractual y  entrega oportuna de los refrigerios, y actividades contratadas, afectando desarrollo de las actividades programadas</t>
  </si>
  <si>
    <t>puede afectar la ejecución del contrato, entregas a tiempo de los pedidos realizados, paralizando el normal funcionamineto de los diferentes programas</t>
  </si>
  <si>
    <t>GONZALO ANTONIO RODRIGUEZ LOPEZ</t>
  </si>
  <si>
    <t>Secretario de Educacion, Cultura, Recreacion y Deporte</t>
  </si>
  <si>
    <t>Elaboró: Gonzalo Antonio Rodriguez Lopez</t>
  </si>
  <si>
    <t>____________________________________</t>
  </si>
  <si>
    <t>OCTUBRE DE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</si>
</sst>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(* #,##0_);_(* \(#,##0\);_(* &quot;-&quot;_);_(@_)"/>
  </numFmts>
  <fonts count="27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  <font>
      <b/>
      <sz val="11"/>
      <color theme="1"/>
      <name val="Calibri"/>
      <family val="2"/>
      <scheme val="minor"/>
    </font>
    <font>
      <sz val="11"/>
      <color theme="1"/>
      <name val="Arial"/>
      <family val="2"/>
    </font>
    <font>
      <sz val="6"/>
      <color theme="1"/>
      <name val="Arial"/>
      <family val="2"/>
    </font>
    <font>
      <sz val="11"/>
      <color theme="0"/>
      <name val="Calibri"/>
      <family val="2"/>
      <scheme val="minor"/>
    </font>
    <font>
      <b/>
      <sz val="8"/>
      <color theme="1"/>
      <name val="Arial"/>
      <family val="2"/>
    </font>
    <font>
      <sz val="8"/>
      <color theme="1"/>
      <name val="Arial"/>
      <family val="2"/>
    </font>
    <font>
      <sz val="8"/>
      <color theme="1"/>
      <name val="Calibri"/>
      <family val="2"/>
      <scheme val="minor"/>
    </font>
    <font>
      <sz val="12"/>
      <name val="Calibri"/>
      <family val="2"/>
      <scheme val="minor"/>
    </font>
    <font>
      <sz val="7"/>
      <color theme="1"/>
      <name val="Times New Roman"/>
      <family val="1"/>
    </font>
    <font>
      <b/>
      <i/>
      <u/>
      <sz val="11"/>
      <color theme="1"/>
      <name val="Calibri"/>
      <family val="2"/>
      <scheme val="minor"/>
    </font>
    <font>
      <sz val="11"/>
      <name val="Arial Narrow"/>
      <family val="2"/>
    </font>
    <font>
      <sz val="11"/>
      <color theme="1"/>
      <name val="Calibri"/>
      <family val="2"/>
      <scheme val="minor"/>
    </font>
    <font>
      <sz val="9"/>
      <name val="Calibri"/>
      <family val="2"/>
      <scheme val="minor"/>
    </font>
    <font>
      <b/>
      <sz val="9"/>
      <name val="Arial"/>
      <family val="2"/>
    </font>
    <font>
      <b/>
      <sz val="9"/>
      <color rgb="FFFF0000"/>
      <name val="Arial"/>
      <family val="2"/>
    </font>
    <font>
      <sz val="11"/>
      <color theme="0"/>
      <name val="Arial"/>
      <family val="2"/>
    </font>
    <font>
      <b/>
      <sz val="11"/>
      <color theme="1"/>
      <name val="Arial"/>
      <family val="2"/>
    </font>
    <font>
      <b/>
      <sz val="11"/>
      <color theme="0"/>
      <name val="Arial"/>
      <family val="2"/>
    </font>
    <font>
      <b/>
      <sz val="9"/>
      <color rgb="FF000000"/>
      <name val="Verdana"/>
      <family val="2"/>
    </font>
    <font>
      <b/>
      <sz val="9"/>
      <color theme="1"/>
      <name val="Verdana"/>
      <family val="2"/>
    </font>
    <font>
      <sz val="9"/>
      <color theme="1"/>
      <name val="Verdana"/>
      <family val="2"/>
    </font>
    <font>
      <sz val="9"/>
      <color rgb="FF000000"/>
      <name val="Verdana"/>
      <family val="2"/>
    </font>
    <font>
      <i/>
      <sz val="7"/>
      <name val="Arial"/>
      <family val="2"/>
    </font>
    <font>
      <i/>
      <sz val="7"/>
      <color theme="1"/>
      <name val="Arial"/>
      <family val="2"/>
    </font>
    <font>
      <i/>
      <sz val="11"/>
      <color theme="1"/>
      <name val="Arial"/>
      <family val="2"/>
    </font>
  </fonts>
  <fills count="11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8" tint="-0.249977111117893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0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3">
    <xf numFmtId="0" fontId="0" fillId="0" borderId="0"/>
    <xf numFmtId="0" fontId="1" fillId="0" borderId="0"/>
    <xf numFmtId="164" fontId="13" fillId="0" borderId="0" applyFont="0" applyFill="0" applyBorder="0" applyAlignment="0" applyProtection="0"/>
  </cellStyleXfs>
  <cellXfs count="88">
    <xf numFmtId="0" fontId="0" fillId="0" borderId="0" xfId="0"/>
    <xf numFmtId="0" fontId="0" fillId="0" borderId="0" xfId="0" applyAlignment="1">
      <alignment vertical="center" wrapText="1"/>
    </xf>
    <xf numFmtId="0" fontId="8" fillId="0" borderId="0" xfId="0" applyFont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vertical="center" wrapText="1"/>
    </xf>
    <xf numFmtId="0" fontId="2" fillId="0" borderId="0" xfId="0" applyFont="1" applyAlignment="1">
      <alignment horizontal="center" vertical="center" wrapText="1"/>
    </xf>
    <xf numFmtId="0" fontId="0" fillId="0" borderId="0" xfId="0" applyAlignment="1">
      <alignment horizontal="left" vertical="center" wrapText="1"/>
    </xf>
    <xf numFmtId="0" fontId="11" fillId="0" borderId="0" xfId="0" applyFont="1" applyAlignment="1">
      <alignment horizontal="center" vertical="center" wrapText="1"/>
    </xf>
    <xf numFmtId="0" fontId="11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left" vertical="center" wrapText="1"/>
    </xf>
    <xf numFmtId="0" fontId="0" fillId="0" borderId="0" xfId="0" applyAlignment="1">
      <alignment horizontal="center" vertical="center" wrapText="1"/>
    </xf>
    <xf numFmtId="0" fontId="11" fillId="7" borderId="0" xfId="0" applyFont="1" applyFill="1" applyAlignment="1">
      <alignment horizontal="center" vertical="center" wrapText="1"/>
    </xf>
    <xf numFmtId="0" fontId="0" fillId="7" borderId="0" xfId="0" applyFill="1" applyAlignment="1">
      <alignment vertical="center" wrapText="1"/>
    </xf>
    <xf numFmtId="0" fontId="2" fillId="8" borderId="1" xfId="0" applyFont="1" applyFill="1" applyBorder="1" applyAlignment="1">
      <alignment horizontal="center" vertical="center" wrapText="1"/>
    </xf>
    <xf numFmtId="0" fontId="11" fillId="8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11" fillId="2" borderId="1" xfId="0" applyFont="1" applyFill="1" applyBorder="1" applyAlignment="1">
      <alignment horizontal="center" vertical="center" wrapText="1"/>
    </xf>
    <xf numFmtId="0" fontId="0" fillId="2" borderId="1" xfId="0" applyFill="1" applyBorder="1" applyAlignment="1">
      <alignment vertical="center" wrapText="1"/>
    </xf>
    <xf numFmtId="0" fontId="2" fillId="9" borderId="1" xfId="0" applyFont="1" applyFill="1" applyBorder="1" applyAlignment="1">
      <alignment horizontal="center" vertical="center" wrapText="1"/>
    </xf>
    <xf numFmtId="0" fontId="11" fillId="9" borderId="1" xfId="0" applyFont="1" applyFill="1" applyBorder="1" applyAlignment="1">
      <alignment horizontal="center" vertical="center" wrapText="1"/>
    </xf>
    <xf numFmtId="0" fontId="0" fillId="0" borderId="8" xfId="0" applyBorder="1" applyAlignment="1">
      <alignment horizontal="center" vertical="center" wrapText="1"/>
    </xf>
    <xf numFmtId="0" fontId="0" fillId="0" borderId="9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9" fillId="0" borderId="5" xfId="0" applyFont="1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8" fillId="0" borderId="12" xfId="0" applyFont="1" applyBorder="1" applyAlignment="1">
      <alignment horizontal="center" vertical="center" wrapText="1"/>
    </xf>
    <xf numFmtId="0" fontId="8" fillId="0" borderId="11" xfId="0" applyFont="1" applyBorder="1" applyAlignment="1">
      <alignment horizontal="center" vertical="center" wrapText="1"/>
    </xf>
    <xf numFmtId="0" fontId="8" fillId="0" borderId="13" xfId="0" applyFont="1" applyBorder="1" applyAlignment="1">
      <alignment horizontal="center" vertical="center" wrapText="1"/>
    </xf>
    <xf numFmtId="0" fontId="9" fillId="0" borderId="13" xfId="0" applyFont="1" applyBorder="1" applyAlignment="1">
      <alignment horizontal="center" vertical="center" wrapText="1"/>
    </xf>
    <xf numFmtId="0" fontId="0" fillId="0" borderId="11" xfId="0" applyBorder="1" applyAlignment="1">
      <alignment horizontal="center" vertical="center" wrapText="1"/>
    </xf>
    <xf numFmtId="0" fontId="11" fillId="0" borderId="14" xfId="0" applyFont="1" applyBorder="1" applyAlignment="1">
      <alignment horizontal="center" vertical="center" wrapText="1"/>
    </xf>
    <xf numFmtId="0" fontId="0" fillId="0" borderId="15" xfId="0" applyBorder="1" applyAlignment="1">
      <alignment horizontal="left" vertical="center" wrapText="1"/>
    </xf>
    <xf numFmtId="0" fontId="0" fillId="0" borderId="15" xfId="0" applyBorder="1" applyAlignment="1">
      <alignment vertical="center" wrapText="1"/>
    </xf>
    <xf numFmtId="0" fontId="0" fillId="0" borderId="14" xfId="0" applyBorder="1" applyAlignment="1">
      <alignment vertical="center" wrapText="1"/>
    </xf>
    <xf numFmtId="0" fontId="11" fillId="0" borderId="15" xfId="0" applyFont="1" applyBorder="1" applyAlignment="1">
      <alignment horizontal="center" vertical="center" wrapText="1"/>
    </xf>
    <xf numFmtId="0" fontId="0" fillId="0" borderId="10" xfId="0" applyBorder="1" applyAlignment="1">
      <alignment vertical="center" wrapText="1"/>
    </xf>
    <xf numFmtId="0" fontId="0" fillId="0" borderId="5" xfId="0" applyBorder="1" applyAlignment="1">
      <alignment vertical="center" wrapText="1"/>
    </xf>
    <xf numFmtId="0" fontId="12" fillId="0" borderId="1" xfId="0" applyFont="1" applyBorder="1" applyAlignment="1">
      <alignment horizontal="center" vertical="center" wrapText="1"/>
    </xf>
    <xf numFmtId="0" fontId="3" fillId="10" borderId="0" xfId="0" applyFont="1" applyFill="1" applyAlignment="1">
      <alignment horizontal="center" vertical="center"/>
    </xf>
    <xf numFmtId="0" fontId="7" fillId="10" borderId="0" xfId="0" applyFont="1" applyFill="1" applyAlignment="1">
      <alignment horizontal="center" vertical="center"/>
    </xf>
    <xf numFmtId="164" fontId="7" fillId="10" borderId="0" xfId="2" applyFont="1" applyFill="1" applyBorder="1" applyAlignment="1">
      <alignment horizontal="center" vertical="center"/>
    </xf>
    <xf numFmtId="0" fontId="0" fillId="10" borderId="0" xfId="0" applyFill="1" applyAlignment="1">
      <alignment vertical="center" wrapText="1"/>
    </xf>
    <xf numFmtId="0" fontId="8" fillId="10" borderId="0" xfId="0" applyFont="1" applyFill="1" applyAlignment="1">
      <alignment horizontal="center" vertical="center" wrapText="1"/>
    </xf>
    <xf numFmtId="0" fontId="4" fillId="10" borderId="0" xfId="0" applyFont="1" applyFill="1" applyAlignment="1">
      <alignment horizontal="center" vertical="center" wrapText="1"/>
    </xf>
    <xf numFmtId="0" fontId="4" fillId="10" borderId="0" xfId="0" applyFont="1" applyFill="1" applyAlignment="1">
      <alignment horizontal="center" vertical="center" textRotation="90" wrapText="1"/>
    </xf>
    <xf numFmtId="0" fontId="4" fillId="10" borderId="0" xfId="0" applyFont="1" applyFill="1" applyAlignment="1">
      <alignment vertical="center" wrapText="1"/>
    </xf>
    <xf numFmtId="0" fontId="0" fillId="10" borderId="0" xfId="0" applyFill="1" applyAlignment="1">
      <alignment horizontal="center" vertical="center" wrapText="1"/>
    </xf>
    <xf numFmtId="0" fontId="3" fillId="10" borderId="0" xfId="0" applyFont="1" applyFill="1" applyAlignment="1">
      <alignment vertical="center" wrapText="1"/>
    </xf>
    <xf numFmtId="0" fontId="7" fillId="10" borderId="0" xfId="0" applyFont="1" applyFill="1" applyAlignment="1">
      <alignment horizontal="center" vertical="center" wrapText="1"/>
    </xf>
    <xf numFmtId="0" fontId="3" fillId="0" borderId="1" xfId="0" applyFont="1" applyBorder="1" applyAlignment="1">
      <alignment vertical="center" wrapText="1"/>
    </xf>
    <xf numFmtId="0" fontId="24" fillId="10" borderId="16" xfId="0" applyFont="1" applyFill="1" applyBorder="1" applyAlignment="1">
      <alignment vertical="center" wrapText="1"/>
    </xf>
    <xf numFmtId="164" fontId="26" fillId="10" borderId="0" xfId="2" applyFont="1" applyFill="1" applyBorder="1" applyAlignment="1">
      <alignment horizontal="center" vertical="center"/>
    </xf>
    <xf numFmtId="0" fontId="6" fillId="4" borderId="1" xfId="0" applyFont="1" applyFill="1" applyBorder="1" applyAlignment="1">
      <alignment horizontal="center" vertical="center" textRotation="90" wrapText="1"/>
    </xf>
    <xf numFmtId="0" fontId="6" fillId="2" borderId="1" xfId="0" applyFont="1" applyFill="1" applyBorder="1" applyAlignment="1">
      <alignment horizontal="center" vertical="center" textRotation="90" wrapText="1"/>
    </xf>
    <xf numFmtId="0" fontId="7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textRotation="90" wrapText="1"/>
    </xf>
    <xf numFmtId="0" fontId="7" fillId="0" borderId="1" xfId="0" applyFont="1" applyBorder="1" applyAlignment="1">
      <alignment vertical="center" wrapText="1"/>
    </xf>
    <xf numFmtId="0" fontId="24" fillId="10" borderId="0" xfId="0" applyFont="1" applyFill="1" applyAlignment="1">
      <alignment horizontal="left" vertical="center" wrapText="1"/>
    </xf>
    <xf numFmtId="0" fontId="0" fillId="0" borderId="0" xfId="0" applyAlignment="1">
      <alignment horizontal="center" vertical="center" wrapText="1"/>
    </xf>
    <xf numFmtId="0" fontId="25" fillId="10" borderId="0" xfId="0" applyFont="1" applyFill="1" applyAlignment="1">
      <alignment horizontal="center" vertical="center" wrapText="1"/>
    </xf>
    <xf numFmtId="0" fontId="6" fillId="3" borderId="1" xfId="0" applyFont="1" applyFill="1" applyBorder="1" applyAlignment="1">
      <alignment horizontal="center" vertical="center" textRotation="90" wrapText="1"/>
    </xf>
    <xf numFmtId="0" fontId="16" fillId="10" borderId="0" xfId="0" applyFont="1" applyFill="1" applyAlignment="1">
      <alignment horizontal="center" vertical="center" wrapText="1"/>
    </xf>
    <xf numFmtId="0" fontId="21" fillId="0" borderId="0" xfId="0" applyFont="1" applyAlignment="1">
      <alignment horizontal="center" vertical="center" wrapText="1"/>
    </xf>
    <xf numFmtId="0" fontId="22" fillId="0" borderId="0" xfId="0" applyFont="1" applyAlignment="1">
      <alignment horizontal="center" vertical="center" wrapText="1"/>
    </xf>
    <xf numFmtId="0" fontId="20" fillId="0" borderId="0" xfId="0" applyFont="1" applyAlignment="1">
      <alignment horizontal="center" vertical="center" wrapText="1"/>
    </xf>
    <xf numFmtId="0" fontId="23" fillId="0" borderId="0" xfId="0" applyFont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textRotation="90" wrapText="1"/>
    </xf>
    <xf numFmtId="0" fontId="6" fillId="4" borderId="1" xfId="0" applyFont="1" applyFill="1" applyBorder="1" applyAlignment="1">
      <alignment horizontal="center" vertical="center" wrapText="1"/>
    </xf>
    <xf numFmtId="0" fontId="19" fillId="6" borderId="1" xfId="0" applyFont="1" applyFill="1" applyBorder="1" applyAlignment="1">
      <alignment horizontal="center" vertical="center" wrapText="1"/>
    </xf>
    <xf numFmtId="0" fontId="6" fillId="3" borderId="1" xfId="0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14" fillId="0" borderId="1" xfId="0" applyFont="1" applyBorder="1" applyAlignment="1">
      <alignment horizontal="center"/>
    </xf>
    <xf numFmtId="0" fontId="15" fillId="10" borderId="1" xfId="0" applyFont="1" applyFill="1" applyBorder="1" applyAlignment="1">
      <alignment horizontal="center" vertical="center" wrapText="1"/>
    </xf>
    <xf numFmtId="0" fontId="15" fillId="10" borderId="1" xfId="0" applyFont="1" applyFill="1" applyBorder="1" applyAlignment="1">
      <alignment horizontal="center" vertical="center"/>
    </xf>
    <xf numFmtId="0" fontId="15" fillId="0" borderId="1" xfId="0" applyFont="1" applyBorder="1" applyAlignment="1">
      <alignment horizontal="center" vertical="center" wrapText="1"/>
    </xf>
    <xf numFmtId="0" fontId="18" fillId="0" borderId="1" xfId="0" applyFont="1" applyBorder="1" applyAlignment="1">
      <alignment horizontal="center" vertical="center" wrapText="1"/>
    </xf>
    <xf numFmtId="0" fontId="19" fillId="5" borderId="1" xfId="0" applyFont="1" applyFill="1" applyBorder="1" applyAlignment="1">
      <alignment horizontal="center" vertical="center" wrapText="1"/>
    </xf>
    <xf numFmtId="0" fontId="5" fillId="5" borderId="1" xfId="0" applyFont="1" applyFill="1" applyBorder="1" applyAlignment="1">
      <alignment horizontal="center" vertical="center" wrapText="1"/>
    </xf>
    <xf numFmtId="0" fontId="6" fillId="3" borderId="10" xfId="0" applyFont="1" applyFill="1" applyBorder="1" applyAlignment="1">
      <alignment horizontal="center" vertical="center" textRotation="90" wrapText="1"/>
    </xf>
    <xf numFmtId="0" fontId="6" fillId="3" borderId="5" xfId="0" applyFont="1" applyFill="1" applyBorder="1" applyAlignment="1">
      <alignment horizontal="center" vertical="center" textRotation="90" wrapText="1"/>
    </xf>
    <xf numFmtId="0" fontId="6" fillId="2" borderId="1" xfId="0" applyFont="1" applyFill="1" applyBorder="1" applyAlignment="1">
      <alignment horizontal="center" vertical="center" wrapText="1"/>
    </xf>
    <xf numFmtId="0" fontId="17" fillId="6" borderId="1" xfId="0" applyFont="1" applyFill="1" applyBorder="1" applyAlignment="1">
      <alignment horizontal="center" vertical="center" wrapText="1"/>
    </xf>
    <xf numFmtId="0" fontId="6" fillId="4" borderId="1" xfId="0" applyFont="1" applyFill="1" applyBorder="1" applyAlignment="1">
      <alignment horizontal="center" vertical="center" textRotation="90" wrapText="1"/>
    </xf>
  </cellXfs>
  <cellStyles count="3">
    <cellStyle name="Millares [0]" xfId="2" builtinId="6"/>
    <cellStyle name="Normal" xfId="0" builtinId="0"/>
    <cellStyle name="Normal 2" xfId="1" xr:uid="{00000000-0005-0000-0000-000002000000}"/>
  </cellStyles>
  <dxfs count="0"/>
  <tableStyles count="0" defaultTableStyle="TableStyleMedium2" defaultPivotStyle="PivotStyleLight16"/>
  <colors>
    <mruColors>
      <color rgb="FFFFDA65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externalLink" Target="externalLinks/externalLink1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2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25</xdr:col>
      <xdr:colOff>320271</xdr:colOff>
      <xdr:row>6</xdr:row>
      <xdr:rowOff>326335</xdr:rowOff>
    </xdr:from>
    <xdr:ext cx="4006048" cy="1884107"/>
    <xdr:pic>
      <xdr:nvPicPr>
        <xdr:cNvPr id="4" name="10 Imagen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37540" t="38672" r="35623" b="25377"/>
        <a:stretch>
          <a:fillRect/>
        </a:stretch>
      </xdr:blipFill>
      <xdr:spPr bwMode="auto">
        <a:xfrm>
          <a:off x="17780010" y="2570922"/>
          <a:ext cx="4006048" cy="18841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25</xdr:col>
      <xdr:colOff>420684</xdr:colOff>
      <xdr:row>0</xdr:row>
      <xdr:rowOff>98563</xdr:rowOff>
    </xdr:from>
    <xdr:ext cx="3061185" cy="1929332"/>
    <xdr:pic>
      <xdr:nvPicPr>
        <xdr:cNvPr id="6" name="7 Imagen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9555" t="32024" r="27811" b="14804"/>
        <a:stretch>
          <a:fillRect/>
        </a:stretch>
      </xdr:blipFill>
      <xdr:spPr bwMode="auto">
        <a:xfrm>
          <a:off x="17880423" y="98563"/>
          <a:ext cx="3061185" cy="192933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31</xdr:col>
      <xdr:colOff>260049</xdr:colOff>
      <xdr:row>0</xdr:row>
      <xdr:rowOff>0</xdr:rowOff>
    </xdr:from>
    <xdr:ext cx="8874449" cy="5336595"/>
    <xdr:pic>
      <xdr:nvPicPr>
        <xdr:cNvPr id="7" name="9 Imagen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0191" t="15106" r="8276" b="11481"/>
        <a:stretch>
          <a:fillRect/>
        </a:stretch>
      </xdr:blipFill>
      <xdr:spPr bwMode="auto">
        <a:xfrm>
          <a:off x="21712006" y="0"/>
          <a:ext cx="8874449" cy="53365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Brayan.Saavedra\Desktop\RIESGOS%20CONTRA\MATRIZ%20GENRAL%20DE%20RIESGOS.xlsx" TargetMode="External"/></Relationships>
</file>

<file path=xl/externalLinks/_rels/externalLink2.xml.rels><?xml version="1.0" encoding="UTF-8" standalone="yes"?>
<Relationships xmlns="http://schemas.openxmlformats.org/package/2006/relationships"><Relationship Id="rId2" Type="http://schemas.openxmlformats.org/officeDocument/2006/relationships/externalLinkPath" Target="../../../../../../SecSocial/Documents/VIGENCIA%202026/3.%20ESTUDIOS%20PREVIOS%20EVENTOS/REFRIGERIOS%20Y%20MERCADOS/4.%20Formato%20Matriz%20de%20Riesgo.xlsx" TargetMode="External"/><Relationship Id="rId1" Type="http://schemas.openxmlformats.org/officeDocument/2006/relationships/externalLinkPath" Target="/SecSocial/Documents/VIGENCIA%202026/3.%20ESTUDIOS%20PREVIOS%20EVENTOS/REFRIGERIOS%20Y%20MERCADOS/4.%20Formato%20Matriz%20de%20Riesgo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UMINISTROS "/>
      <sheetName val="DATOS SUMINISTROS"/>
      <sheetName val="SERVICIOS"/>
      <sheetName val="DATOS SERVICIOS"/>
      <sheetName val="OBRA"/>
      <sheetName val="DATOS OBRA"/>
      <sheetName val="INTERVENTORIA"/>
      <sheetName val="DATOS INTERVENTORIA 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2"/>
    </xxl21:alternateUrls>
    <sheetNames>
      <sheetName val="SERVICIOS "/>
      <sheetName val="DATOS"/>
    </sheetNames>
    <sheetDataSet>
      <sheetData sheetId="0"/>
      <sheetData sheetId="1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R28"/>
  <sheetViews>
    <sheetView tabSelected="1" view="pageBreakPreview" zoomScale="70" zoomScaleNormal="115" zoomScaleSheetLayoutView="70" workbookViewId="0">
      <selection activeCell="H12" sqref="H12"/>
    </sheetView>
  </sheetViews>
  <sheetFormatPr baseColWidth="10" defaultColWidth="11.42578125" defaultRowHeight="15" x14ac:dyDescent="0.25"/>
  <cols>
    <col min="1" max="1" width="4.28515625" style="1" customWidth="1"/>
    <col min="2" max="2" width="6.7109375" style="11" customWidth="1"/>
    <col min="3" max="7" width="6.7109375" style="1" customWidth="1"/>
    <col min="8" max="9" width="20.7109375" style="1" customWidth="1"/>
    <col min="10" max="14" width="6.7109375" style="1" customWidth="1"/>
    <col min="15" max="15" width="20.7109375" style="1" customWidth="1"/>
    <col min="16" max="19" width="6.7109375" style="1" customWidth="1"/>
    <col min="20" max="21" width="15.7109375" style="1" customWidth="1"/>
    <col min="22" max="22" width="9" style="1" customWidth="1"/>
    <col min="23" max="23" width="15.7109375" style="1" customWidth="1"/>
    <col min="24" max="24" width="20.42578125" style="1" customWidth="1"/>
    <col min="25" max="25" width="15.7109375" style="1" customWidth="1"/>
    <col min="26" max="26" width="6.42578125" style="1" customWidth="1"/>
    <col min="27" max="44" width="10.7109375" style="1" customWidth="1"/>
    <col min="45" max="45" width="28.85546875" style="1" customWidth="1"/>
    <col min="46" max="46" width="10.7109375" style="1" customWidth="1"/>
    <col min="47" max="47" width="7" style="1" bestFit="1" customWidth="1"/>
    <col min="48" max="48" width="3.85546875" style="1" bestFit="1" customWidth="1"/>
    <col min="49" max="16384" width="11.42578125" style="1"/>
  </cols>
  <sheetData>
    <row r="1" spans="1:44" s="43" customFormat="1" ht="14.25" x14ac:dyDescent="0.25">
      <c r="B1" s="76"/>
      <c r="C1" s="76"/>
      <c r="D1" s="76"/>
      <c r="E1" s="76"/>
      <c r="F1" s="76"/>
      <c r="G1" s="76"/>
      <c r="H1" s="77" t="s">
        <v>142</v>
      </c>
      <c r="I1" s="77"/>
      <c r="J1" s="77"/>
      <c r="K1" s="77"/>
      <c r="L1" s="77"/>
      <c r="M1" s="77"/>
      <c r="N1" s="77"/>
      <c r="O1" s="77"/>
      <c r="P1" s="77"/>
      <c r="Q1" s="77"/>
      <c r="R1" s="77"/>
      <c r="S1" s="77"/>
      <c r="T1" s="77"/>
      <c r="U1" s="77"/>
      <c r="V1" s="77"/>
      <c r="W1" s="77"/>
      <c r="X1" s="79"/>
      <c r="Y1" s="79"/>
    </row>
    <row r="2" spans="1:44" s="43" customFormat="1" ht="14.25" x14ac:dyDescent="0.25">
      <c r="B2" s="76"/>
      <c r="C2" s="76"/>
      <c r="D2" s="76"/>
      <c r="E2" s="76"/>
      <c r="F2" s="76"/>
      <c r="G2" s="76"/>
      <c r="H2" s="77" t="s">
        <v>141</v>
      </c>
      <c r="I2" s="77"/>
      <c r="J2" s="77"/>
      <c r="K2" s="77"/>
      <c r="L2" s="77"/>
      <c r="M2" s="77"/>
      <c r="N2" s="77"/>
      <c r="O2" s="77"/>
      <c r="P2" s="77"/>
      <c r="Q2" s="77"/>
      <c r="R2" s="77"/>
      <c r="S2" s="77"/>
      <c r="T2" s="77"/>
      <c r="U2" s="77"/>
      <c r="V2" s="77"/>
      <c r="W2" s="77"/>
      <c r="X2" s="79"/>
      <c r="Y2" s="79"/>
    </row>
    <row r="3" spans="1:44" s="43" customFormat="1" ht="14.25" x14ac:dyDescent="0.25">
      <c r="B3" s="76"/>
      <c r="C3" s="76"/>
      <c r="D3" s="76"/>
      <c r="E3" s="76"/>
      <c r="F3" s="76"/>
      <c r="G3" s="76"/>
      <c r="H3" s="78" t="s">
        <v>143</v>
      </c>
      <c r="I3" s="78"/>
      <c r="J3" s="78"/>
      <c r="K3" s="78"/>
      <c r="L3" s="78"/>
      <c r="M3" s="78"/>
      <c r="N3" s="78"/>
      <c r="O3" s="78"/>
      <c r="P3" s="78"/>
      <c r="Q3" s="78"/>
      <c r="R3" s="78"/>
      <c r="S3" s="78"/>
      <c r="T3" s="78"/>
      <c r="U3" s="78"/>
      <c r="V3" s="78"/>
      <c r="W3" s="78"/>
      <c r="X3" s="79"/>
      <c r="Y3" s="79"/>
    </row>
    <row r="4" spans="1:44" x14ac:dyDescent="0.25">
      <c r="A4" s="46"/>
      <c r="B4" s="51"/>
      <c r="C4" s="46"/>
      <c r="D4" s="46"/>
      <c r="E4" s="46"/>
      <c r="F4" s="46"/>
      <c r="G4" s="46"/>
      <c r="H4" s="46"/>
      <c r="I4" s="46"/>
      <c r="J4" s="46"/>
      <c r="K4" s="46"/>
      <c r="L4" s="46"/>
      <c r="M4" s="46"/>
      <c r="N4" s="46"/>
      <c r="O4" s="46"/>
      <c r="P4" s="46"/>
      <c r="Q4" s="46"/>
      <c r="R4" s="46"/>
      <c r="S4" s="46"/>
      <c r="T4" s="46"/>
      <c r="U4" s="46"/>
      <c r="V4" s="46"/>
      <c r="W4" s="46"/>
      <c r="X4" s="46"/>
      <c r="Y4" s="46"/>
      <c r="Z4" s="46"/>
      <c r="AA4" s="46"/>
      <c r="AB4" s="46"/>
      <c r="AC4" s="46"/>
      <c r="AD4" s="46"/>
      <c r="AE4" s="46"/>
      <c r="AF4" s="46"/>
      <c r="AG4" s="46"/>
      <c r="AH4" s="46"/>
      <c r="AI4" s="46"/>
      <c r="AJ4" s="46"/>
      <c r="AK4" s="46"/>
      <c r="AL4" s="46"/>
      <c r="AM4" s="46"/>
      <c r="AN4" s="46"/>
      <c r="AO4" s="46"/>
      <c r="AP4" s="46"/>
      <c r="AQ4" s="46"/>
      <c r="AR4" s="46"/>
    </row>
    <row r="5" spans="1:44" ht="58.5" customHeight="1" x14ac:dyDescent="0.25">
      <c r="A5" s="46"/>
      <c r="B5" s="80" t="s">
        <v>144</v>
      </c>
      <c r="C5" s="80"/>
      <c r="D5" s="80"/>
      <c r="E5" s="80"/>
      <c r="F5" s="80"/>
      <c r="G5" s="80"/>
      <c r="H5" s="80"/>
      <c r="I5" s="54" t="s">
        <v>204</v>
      </c>
      <c r="K5" s="81" t="s">
        <v>59</v>
      </c>
      <c r="L5" s="81"/>
      <c r="M5" s="81"/>
      <c r="N5" s="81"/>
      <c r="O5" s="81"/>
      <c r="P5" s="82" t="s">
        <v>195</v>
      </c>
      <c r="Q5" s="82"/>
      <c r="R5" s="82"/>
      <c r="S5" s="82"/>
      <c r="T5" s="82"/>
      <c r="U5" s="82"/>
      <c r="V5" s="82"/>
      <c r="W5" s="82"/>
      <c r="X5" s="82"/>
      <c r="Y5" s="82"/>
      <c r="Z5" s="46"/>
      <c r="AA5" s="46"/>
      <c r="AB5" s="46"/>
      <c r="AC5" s="46"/>
      <c r="AD5" s="46"/>
      <c r="AE5" s="46"/>
      <c r="AF5" s="46"/>
      <c r="AG5" s="46"/>
      <c r="AH5" s="46"/>
      <c r="AI5" s="46"/>
      <c r="AJ5" s="46"/>
      <c r="AK5" s="46"/>
      <c r="AL5" s="46"/>
      <c r="AM5" s="46"/>
      <c r="AN5" s="46"/>
      <c r="AO5" s="46"/>
      <c r="AP5" s="46"/>
      <c r="AQ5" s="46"/>
      <c r="AR5" s="46"/>
    </row>
    <row r="6" spans="1:44" ht="30" customHeight="1" x14ac:dyDescent="0.25">
      <c r="A6" s="46"/>
      <c r="B6" s="73" t="s">
        <v>48</v>
      </c>
      <c r="C6" s="73"/>
      <c r="D6" s="73"/>
      <c r="E6" s="73"/>
      <c r="F6" s="73"/>
      <c r="G6" s="73"/>
      <c r="H6" s="73"/>
      <c r="I6" s="86" t="s">
        <v>43</v>
      </c>
      <c r="K6" s="81" t="s">
        <v>49</v>
      </c>
      <c r="L6" s="81"/>
      <c r="M6" s="81"/>
      <c r="N6" s="81"/>
      <c r="O6" s="81"/>
      <c r="P6" s="82" t="s">
        <v>196</v>
      </c>
      <c r="Q6" s="82"/>
      <c r="R6" s="82"/>
      <c r="S6" s="82"/>
      <c r="T6" s="82"/>
      <c r="U6" s="82"/>
      <c r="V6" s="82"/>
      <c r="W6" s="82"/>
      <c r="X6" s="82"/>
      <c r="Y6" s="82"/>
      <c r="Z6" s="46"/>
      <c r="AA6" s="46"/>
      <c r="AB6" s="46"/>
      <c r="AC6" s="46"/>
      <c r="AD6" s="46"/>
      <c r="AE6" s="46"/>
      <c r="AF6" s="46"/>
      <c r="AG6" s="46"/>
      <c r="AH6" s="46"/>
      <c r="AI6" s="46"/>
      <c r="AJ6" s="46"/>
      <c r="AK6" s="46"/>
      <c r="AL6" s="46"/>
      <c r="AM6" s="46"/>
      <c r="AN6" s="46"/>
      <c r="AO6" s="46"/>
      <c r="AP6" s="46"/>
      <c r="AQ6" s="46"/>
      <c r="AR6" s="46"/>
    </row>
    <row r="7" spans="1:44" ht="41.25" customHeight="1" x14ac:dyDescent="0.25">
      <c r="A7" s="46"/>
      <c r="B7" s="73"/>
      <c r="C7" s="73"/>
      <c r="D7" s="73"/>
      <c r="E7" s="73"/>
      <c r="F7" s="73"/>
      <c r="G7" s="73"/>
      <c r="H7" s="73"/>
      <c r="I7" s="86"/>
      <c r="K7" s="81"/>
      <c r="L7" s="81"/>
      <c r="M7" s="81"/>
      <c r="N7" s="81"/>
      <c r="O7" s="81"/>
      <c r="P7" s="82"/>
      <c r="Q7" s="82"/>
      <c r="R7" s="82"/>
      <c r="S7" s="82"/>
      <c r="T7" s="82"/>
      <c r="U7" s="82"/>
      <c r="V7" s="82"/>
      <c r="W7" s="82"/>
      <c r="X7" s="82"/>
      <c r="Y7" s="82"/>
      <c r="Z7" s="46"/>
      <c r="AA7" s="46"/>
      <c r="AB7" s="46"/>
      <c r="AC7" s="46"/>
      <c r="AD7" s="46"/>
      <c r="AE7" s="46"/>
      <c r="AF7" s="46"/>
      <c r="AG7" s="46"/>
      <c r="AH7" s="46"/>
      <c r="AI7" s="46"/>
      <c r="AJ7" s="46"/>
      <c r="AK7" s="46"/>
      <c r="AL7" s="46"/>
      <c r="AM7" s="46"/>
      <c r="AN7" s="46"/>
      <c r="AO7" s="46"/>
      <c r="AP7" s="46"/>
      <c r="AQ7" s="46"/>
      <c r="AR7" s="46"/>
    </row>
    <row r="8" spans="1:44" x14ac:dyDescent="0.25">
      <c r="A8" s="46"/>
      <c r="B8" s="51"/>
      <c r="C8" s="46"/>
      <c r="D8" s="46"/>
      <c r="E8" s="46"/>
      <c r="F8" s="46"/>
      <c r="G8" s="46"/>
      <c r="H8" s="46"/>
      <c r="I8" s="46"/>
      <c r="J8" s="46"/>
      <c r="K8" s="46"/>
      <c r="L8" s="46"/>
      <c r="M8" s="46"/>
      <c r="N8" s="46"/>
      <c r="O8" s="46"/>
      <c r="P8" s="46"/>
      <c r="Q8" s="46"/>
      <c r="R8" s="46"/>
      <c r="S8" s="46"/>
      <c r="T8" s="46"/>
      <c r="U8" s="46"/>
      <c r="V8" s="46"/>
      <c r="W8" s="46"/>
      <c r="X8" s="46"/>
      <c r="Y8" s="46"/>
      <c r="Z8" s="46"/>
      <c r="AA8" s="46"/>
      <c r="AB8" s="46"/>
      <c r="AC8" s="46"/>
      <c r="AD8" s="46"/>
      <c r="AE8" s="46"/>
      <c r="AF8" s="46"/>
      <c r="AG8" s="46"/>
      <c r="AH8" s="46"/>
      <c r="AI8" s="46"/>
      <c r="AJ8" s="46"/>
      <c r="AK8" s="46"/>
      <c r="AL8" s="46"/>
      <c r="AM8" s="46"/>
      <c r="AN8" s="46"/>
      <c r="AO8" s="46"/>
      <c r="AP8" s="46"/>
      <c r="AQ8" s="46"/>
      <c r="AR8" s="46"/>
    </row>
    <row r="9" spans="1:44" s="2" customFormat="1" ht="33" customHeight="1" x14ac:dyDescent="0.25">
      <c r="A9" s="47"/>
      <c r="B9" s="75" t="s">
        <v>46</v>
      </c>
      <c r="C9" s="65" t="s">
        <v>1</v>
      </c>
      <c r="D9" s="65" t="s">
        <v>2</v>
      </c>
      <c r="E9" s="83" t="s">
        <v>88</v>
      </c>
      <c r="F9" s="65" t="s">
        <v>54</v>
      </c>
      <c r="G9" s="65" t="s">
        <v>30</v>
      </c>
      <c r="H9" s="74" t="s">
        <v>45</v>
      </c>
      <c r="I9" s="74" t="s">
        <v>3</v>
      </c>
      <c r="J9" s="65" t="s">
        <v>0</v>
      </c>
      <c r="K9" s="65" t="s">
        <v>4</v>
      </c>
      <c r="L9" s="65" t="s">
        <v>5</v>
      </c>
      <c r="M9" s="65" t="s">
        <v>6</v>
      </c>
      <c r="N9" s="87" t="s">
        <v>7</v>
      </c>
      <c r="O9" s="72" t="s">
        <v>8</v>
      </c>
      <c r="P9" s="72" t="s">
        <v>47</v>
      </c>
      <c r="Q9" s="72"/>
      <c r="R9" s="72"/>
      <c r="S9" s="72"/>
      <c r="T9" s="71" t="s">
        <v>9</v>
      </c>
      <c r="U9" s="71" t="s">
        <v>10</v>
      </c>
      <c r="V9" s="71" t="s">
        <v>53</v>
      </c>
      <c r="W9" s="71" t="s">
        <v>55</v>
      </c>
      <c r="X9" s="85" t="s">
        <v>11</v>
      </c>
      <c r="Y9" s="85"/>
      <c r="Z9" s="53"/>
      <c r="AA9" s="47"/>
      <c r="AB9" s="47"/>
      <c r="AC9" s="47"/>
      <c r="AD9" s="47"/>
      <c r="AE9" s="47"/>
      <c r="AF9" s="47"/>
      <c r="AG9" s="47"/>
      <c r="AH9" s="47"/>
      <c r="AI9" s="47"/>
      <c r="AJ9" s="47"/>
      <c r="AK9" s="47"/>
      <c r="AL9" s="47"/>
      <c r="AM9" s="47"/>
      <c r="AN9" s="47"/>
      <c r="AO9" s="47"/>
      <c r="AP9" s="47"/>
      <c r="AQ9" s="47"/>
      <c r="AR9" s="47"/>
    </row>
    <row r="10" spans="1:44" s="2" customFormat="1" ht="99" customHeight="1" x14ac:dyDescent="0.25">
      <c r="A10" s="47"/>
      <c r="B10" s="75"/>
      <c r="C10" s="65"/>
      <c r="D10" s="65"/>
      <c r="E10" s="84"/>
      <c r="F10" s="65"/>
      <c r="G10" s="65"/>
      <c r="H10" s="74"/>
      <c r="I10" s="74"/>
      <c r="J10" s="65"/>
      <c r="K10" s="65"/>
      <c r="L10" s="65"/>
      <c r="M10" s="65"/>
      <c r="N10" s="87"/>
      <c r="O10" s="72"/>
      <c r="P10" s="57" t="s">
        <v>0</v>
      </c>
      <c r="Q10" s="57" t="s">
        <v>12</v>
      </c>
      <c r="R10" s="57" t="s">
        <v>5</v>
      </c>
      <c r="S10" s="57" t="s">
        <v>6</v>
      </c>
      <c r="T10" s="71"/>
      <c r="U10" s="71"/>
      <c r="V10" s="71"/>
      <c r="W10" s="71"/>
      <c r="X10" s="58" t="s">
        <v>13</v>
      </c>
      <c r="Y10" s="58" t="s">
        <v>14</v>
      </c>
      <c r="Z10" s="53"/>
      <c r="AA10" s="47"/>
      <c r="AB10" s="47"/>
      <c r="AC10" s="47"/>
      <c r="AD10" s="47"/>
      <c r="AE10" s="47"/>
      <c r="AF10" s="47"/>
      <c r="AG10" s="47"/>
      <c r="AH10" s="47"/>
      <c r="AI10" s="47"/>
      <c r="AJ10" s="47"/>
      <c r="AK10" s="47"/>
      <c r="AL10" s="47"/>
      <c r="AM10" s="47"/>
      <c r="AN10" s="47"/>
      <c r="AO10" s="47"/>
      <c r="AP10" s="47"/>
      <c r="AQ10" s="47"/>
      <c r="AR10" s="47"/>
    </row>
    <row r="11" spans="1:44" ht="67.5" x14ac:dyDescent="0.25">
      <c r="A11" s="46"/>
      <c r="B11" s="59">
        <v>1</v>
      </c>
      <c r="C11" s="60" t="s">
        <v>21</v>
      </c>
      <c r="D11" s="60" t="s">
        <v>24</v>
      </c>
      <c r="E11" s="60" t="s">
        <v>90</v>
      </c>
      <c r="F11" s="60" t="s">
        <v>26</v>
      </c>
      <c r="G11" s="60" t="s">
        <v>18</v>
      </c>
      <c r="H11" s="61" t="s">
        <v>64</v>
      </c>
      <c r="I11" s="59" t="s">
        <v>145</v>
      </c>
      <c r="J11" s="59">
        <v>3</v>
      </c>
      <c r="K11" s="59">
        <v>2</v>
      </c>
      <c r="L11" s="59">
        <f t="shared" ref="L11:L19" si="0">SUM(J11:K11)</f>
        <v>5</v>
      </c>
      <c r="M11" s="60" t="str">
        <f>IF(AND(L11&gt;=2,L11&lt;=4), " RIESGO BAJO",(IF(L11=5,"RIESGO MEDIO",IF(AND(L11&gt;=6,L11&lt;=7),"RIESGO ALTO",IF(AND(L11&gt;=8,L11&lt;=10),"RIESGO EXTREMO","Error")))))</f>
        <v>RIESGO MEDIO</v>
      </c>
      <c r="N11" s="60" t="s">
        <v>16</v>
      </c>
      <c r="O11" s="59" t="s">
        <v>146</v>
      </c>
      <c r="P11" s="59">
        <v>2</v>
      </c>
      <c r="Q11" s="59">
        <v>2</v>
      </c>
      <c r="R11" s="59">
        <f t="shared" ref="R11:R19" si="1">SUM(P11:Q11)</f>
        <v>4</v>
      </c>
      <c r="S11" s="59" t="str">
        <f>IF(AND(R11&gt;=2,R11&lt;=4), " RIESGO BAJO",(IF(R11=5,"RIESGO MEDIO",IF(AND(R11&gt;=6,R11&lt;=7),"RIESGO ALTO",IF(AND(R11&gt;=8,R11&lt;=10),"RIESGO EXTREMO","Error")))))</f>
        <v xml:space="preserve"> RIESGO BAJO</v>
      </c>
      <c r="T11" s="59" t="s">
        <v>58</v>
      </c>
      <c r="U11" s="59" t="s">
        <v>16</v>
      </c>
      <c r="V11" s="59" t="s">
        <v>26</v>
      </c>
      <c r="W11" s="59" t="s">
        <v>147</v>
      </c>
      <c r="X11" s="59" t="s">
        <v>148</v>
      </c>
      <c r="Y11" s="59" t="s">
        <v>149</v>
      </c>
      <c r="Z11" s="52"/>
      <c r="AA11" s="46"/>
      <c r="AB11" s="46"/>
      <c r="AC11" s="46"/>
      <c r="AD11" s="46"/>
      <c r="AE11" s="46"/>
      <c r="AF11" s="46"/>
      <c r="AG11" s="46"/>
      <c r="AH11" s="46"/>
      <c r="AI11" s="46"/>
      <c r="AJ11" s="46"/>
      <c r="AK11" s="46"/>
      <c r="AL11" s="46"/>
      <c r="AM11" s="46"/>
      <c r="AN11" s="46"/>
      <c r="AO11" s="46"/>
      <c r="AP11" s="46"/>
      <c r="AQ11" s="46"/>
      <c r="AR11" s="46"/>
    </row>
    <row r="12" spans="1:44" ht="123.75" x14ac:dyDescent="0.25">
      <c r="A12" s="46"/>
      <c r="B12" s="59">
        <v>2</v>
      </c>
      <c r="C12" s="60" t="s">
        <v>21</v>
      </c>
      <c r="D12" s="60" t="s">
        <v>24</v>
      </c>
      <c r="E12" s="60" t="s">
        <v>90</v>
      </c>
      <c r="F12" s="60" t="s">
        <v>26</v>
      </c>
      <c r="G12" s="60" t="s">
        <v>18</v>
      </c>
      <c r="H12" s="61" t="s">
        <v>135</v>
      </c>
      <c r="I12" s="59" t="s">
        <v>150</v>
      </c>
      <c r="J12" s="59">
        <v>3</v>
      </c>
      <c r="K12" s="59">
        <v>2</v>
      </c>
      <c r="L12" s="59">
        <f t="shared" si="0"/>
        <v>5</v>
      </c>
      <c r="M12" s="60" t="str">
        <f t="shared" ref="M12:M19" si="2">IF(AND(L12&gt;=2,L12&lt;=4), " RIESGO BAJO",(IF(L12=5,"RIESGO MEDIO",IF(AND(L12&gt;=6,L12&lt;=7),"RIESGO ALTO",IF(AND(L12&gt;=8,L12&lt;=10),"RIESGO EXTREMO","Error")))))</f>
        <v>RIESGO MEDIO</v>
      </c>
      <c r="N12" s="60" t="s">
        <v>16</v>
      </c>
      <c r="O12" s="59" t="s">
        <v>151</v>
      </c>
      <c r="P12" s="59">
        <v>2</v>
      </c>
      <c r="Q12" s="59">
        <v>2</v>
      </c>
      <c r="R12" s="59">
        <f t="shared" si="1"/>
        <v>4</v>
      </c>
      <c r="S12" s="59" t="str">
        <f t="shared" ref="S12:S19" si="3">IF(AND(R12&gt;=2,R12&lt;=4), " RIESGO BAJO",(IF(R12=5,"RIESGO MEDIO",IF(AND(R12&gt;=6,R12&lt;=7),"RIESGO ALTO",IF(AND(R12&gt;=8,R12&lt;=10),"RIESGO EXTREMO","Error")))))</f>
        <v xml:space="preserve"> RIESGO BAJO</v>
      </c>
      <c r="T12" s="59" t="s">
        <v>58</v>
      </c>
      <c r="U12" s="59" t="s">
        <v>16</v>
      </c>
      <c r="V12" s="59" t="s">
        <v>26</v>
      </c>
      <c r="W12" s="59" t="s">
        <v>147</v>
      </c>
      <c r="X12" s="59" t="s">
        <v>152</v>
      </c>
      <c r="Y12" s="59" t="s">
        <v>153</v>
      </c>
      <c r="Z12" s="52"/>
      <c r="AA12" s="46"/>
      <c r="AB12" s="46"/>
      <c r="AC12" s="46"/>
      <c r="AD12" s="46"/>
      <c r="AE12" s="46"/>
      <c r="AF12" s="46"/>
      <c r="AG12" s="46"/>
      <c r="AH12" s="46"/>
      <c r="AI12" s="46"/>
      <c r="AJ12" s="46"/>
      <c r="AK12" s="46"/>
      <c r="AL12" s="46"/>
      <c r="AM12" s="46"/>
      <c r="AN12" s="46"/>
      <c r="AO12" s="46"/>
      <c r="AP12" s="46"/>
      <c r="AQ12" s="46"/>
      <c r="AR12" s="46"/>
    </row>
    <row r="13" spans="1:44" ht="101.25" x14ac:dyDescent="0.25">
      <c r="A13" s="46"/>
      <c r="B13" s="59">
        <v>3</v>
      </c>
      <c r="C13" s="60" t="s">
        <v>21</v>
      </c>
      <c r="D13" s="60" t="s">
        <v>24</v>
      </c>
      <c r="E13" s="60" t="s">
        <v>90</v>
      </c>
      <c r="F13" s="60" t="s">
        <v>27</v>
      </c>
      <c r="G13" s="60" t="s">
        <v>18</v>
      </c>
      <c r="H13" s="61" t="s">
        <v>19</v>
      </c>
      <c r="I13" s="59" t="s">
        <v>154</v>
      </c>
      <c r="J13" s="59">
        <v>2</v>
      </c>
      <c r="K13" s="59">
        <v>3</v>
      </c>
      <c r="L13" s="59">
        <f t="shared" si="0"/>
        <v>5</v>
      </c>
      <c r="M13" s="60" t="str">
        <f t="shared" si="2"/>
        <v>RIESGO MEDIO</v>
      </c>
      <c r="N13" s="60" t="s">
        <v>16</v>
      </c>
      <c r="O13" s="59" t="s">
        <v>155</v>
      </c>
      <c r="P13" s="59">
        <v>2</v>
      </c>
      <c r="Q13" s="59">
        <v>2</v>
      </c>
      <c r="R13" s="59">
        <f t="shared" si="1"/>
        <v>4</v>
      </c>
      <c r="S13" s="59" t="str">
        <f t="shared" si="3"/>
        <v xml:space="preserve"> RIESGO BAJO</v>
      </c>
      <c r="T13" s="59" t="s">
        <v>17</v>
      </c>
      <c r="U13" s="59" t="s">
        <v>16</v>
      </c>
      <c r="V13" s="59" t="s">
        <v>27</v>
      </c>
      <c r="W13" s="59" t="s">
        <v>156</v>
      </c>
      <c r="X13" s="59" t="s">
        <v>157</v>
      </c>
      <c r="Y13" s="59" t="s">
        <v>158</v>
      </c>
      <c r="Z13" s="52"/>
      <c r="AA13" s="46"/>
      <c r="AB13" s="46"/>
      <c r="AC13" s="46"/>
      <c r="AD13" s="46"/>
      <c r="AE13" s="46"/>
      <c r="AF13" s="46"/>
      <c r="AG13" s="46"/>
      <c r="AH13" s="46"/>
      <c r="AI13" s="46"/>
      <c r="AJ13" s="46"/>
      <c r="AK13" s="46"/>
      <c r="AL13" s="46"/>
      <c r="AM13" s="46"/>
      <c r="AN13" s="46"/>
      <c r="AO13" s="46"/>
      <c r="AP13" s="46"/>
      <c r="AQ13" s="46"/>
      <c r="AR13" s="46"/>
    </row>
    <row r="14" spans="1:44" ht="67.5" x14ac:dyDescent="0.25">
      <c r="A14" s="46"/>
      <c r="B14" s="59">
        <v>4</v>
      </c>
      <c r="C14" s="60" t="s">
        <v>21</v>
      </c>
      <c r="D14" s="60" t="s">
        <v>25</v>
      </c>
      <c r="E14" s="60" t="s">
        <v>90</v>
      </c>
      <c r="F14" s="60" t="s">
        <v>27</v>
      </c>
      <c r="G14" s="60" t="s">
        <v>18</v>
      </c>
      <c r="H14" s="61" t="s">
        <v>189</v>
      </c>
      <c r="I14" s="59" t="s">
        <v>159</v>
      </c>
      <c r="J14" s="59">
        <v>3</v>
      </c>
      <c r="K14" s="59">
        <v>2</v>
      </c>
      <c r="L14" s="59">
        <f t="shared" si="0"/>
        <v>5</v>
      </c>
      <c r="M14" s="60" t="str">
        <f t="shared" si="2"/>
        <v>RIESGO MEDIO</v>
      </c>
      <c r="N14" s="60" t="s">
        <v>50</v>
      </c>
      <c r="O14" s="59" t="s">
        <v>160</v>
      </c>
      <c r="P14" s="59">
        <v>2</v>
      </c>
      <c r="Q14" s="59">
        <v>2</v>
      </c>
      <c r="R14" s="59">
        <f t="shared" si="1"/>
        <v>4</v>
      </c>
      <c r="S14" s="59" t="str">
        <f t="shared" si="3"/>
        <v xml:space="preserve"> RIESGO BAJO</v>
      </c>
      <c r="T14" s="59" t="s">
        <v>58</v>
      </c>
      <c r="U14" s="59" t="s">
        <v>50</v>
      </c>
      <c r="V14" s="59" t="s">
        <v>27</v>
      </c>
      <c r="W14" s="59" t="s">
        <v>156</v>
      </c>
      <c r="X14" s="59" t="s">
        <v>161</v>
      </c>
      <c r="Y14" s="59" t="s">
        <v>162</v>
      </c>
      <c r="Z14" s="52"/>
      <c r="AA14" s="46"/>
      <c r="AB14" s="46"/>
      <c r="AC14" s="46"/>
      <c r="AD14" s="46"/>
      <c r="AE14" s="46"/>
      <c r="AF14" s="46"/>
      <c r="AG14" s="46"/>
      <c r="AH14" s="46"/>
      <c r="AI14" s="46"/>
      <c r="AJ14" s="46"/>
      <c r="AK14" s="46"/>
      <c r="AL14" s="46"/>
      <c r="AM14" s="46"/>
      <c r="AN14" s="46"/>
      <c r="AO14" s="46"/>
      <c r="AP14" s="46"/>
      <c r="AQ14" s="46"/>
      <c r="AR14" s="46"/>
    </row>
    <row r="15" spans="1:44" ht="78.75" x14ac:dyDescent="0.25">
      <c r="A15" s="46"/>
      <c r="B15" s="59">
        <v>5</v>
      </c>
      <c r="C15" s="60" t="s">
        <v>22</v>
      </c>
      <c r="D15" s="60" t="s">
        <v>25</v>
      </c>
      <c r="E15" s="60" t="s">
        <v>103</v>
      </c>
      <c r="F15" s="60" t="s">
        <v>29</v>
      </c>
      <c r="G15" s="60" t="s">
        <v>100</v>
      </c>
      <c r="H15" s="61" t="s">
        <v>163</v>
      </c>
      <c r="I15" s="59" t="s">
        <v>164</v>
      </c>
      <c r="J15" s="59">
        <v>3</v>
      </c>
      <c r="K15" s="59">
        <v>2</v>
      </c>
      <c r="L15" s="59">
        <f t="shared" si="0"/>
        <v>5</v>
      </c>
      <c r="M15" s="60" t="str">
        <f t="shared" si="2"/>
        <v>RIESGO MEDIO</v>
      </c>
      <c r="N15" s="60" t="s">
        <v>50</v>
      </c>
      <c r="O15" s="59" t="s">
        <v>165</v>
      </c>
      <c r="P15" s="59">
        <v>2</v>
      </c>
      <c r="Q15" s="59">
        <v>2</v>
      </c>
      <c r="R15" s="59">
        <f t="shared" si="1"/>
        <v>4</v>
      </c>
      <c r="S15" s="59" t="str">
        <f t="shared" si="3"/>
        <v xml:space="preserve"> RIESGO BAJO</v>
      </c>
      <c r="T15" s="59" t="s">
        <v>58</v>
      </c>
      <c r="U15" s="59" t="s">
        <v>50</v>
      </c>
      <c r="V15" s="59" t="s">
        <v>29</v>
      </c>
      <c r="W15" s="59" t="s">
        <v>166</v>
      </c>
      <c r="X15" s="59" t="s">
        <v>167</v>
      </c>
      <c r="Y15" s="59" t="s">
        <v>168</v>
      </c>
      <c r="Z15" s="52"/>
      <c r="AA15" s="46"/>
      <c r="AB15" s="46"/>
      <c r="AC15" s="46"/>
      <c r="AD15" s="46"/>
      <c r="AE15" s="46"/>
      <c r="AF15" s="46"/>
      <c r="AG15" s="46"/>
      <c r="AH15" s="46"/>
      <c r="AI15" s="46"/>
      <c r="AJ15" s="46"/>
      <c r="AK15" s="46"/>
      <c r="AL15" s="46"/>
      <c r="AM15" s="46"/>
      <c r="AN15" s="46"/>
      <c r="AO15" s="46"/>
      <c r="AP15" s="46"/>
      <c r="AQ15" s="46"/>
      <c r="AR15" s="46"/>
    </row>
    <row r="16" spans="1:44" ht="78.75" x14ac:dyDescent="0.25">
      <c r="A16" s="46"/>
      <c r="B16" s="59">
        <v>6</v>
      </c>
      <c r="C16" s="60" t="s">
        <v>22</v>
      </c>
      <c r="D16" s="60" t="s">
        <v>25</v>
      </c>
      <c r="E16" s="60" t="s">
        <v>103</v>
      </c>
      <c r="F16" s="60" t="s">
        <v>29</v>
      </c>
      <c r="G16" s="60" t="s">
        <v>101</v>
      </c>
      <c r="H16" s="61" t="s">
        <v>120</v>
      </c>
      <c r="I16" s="59" t="s">
        <v>197</v>
      </c>
      <c r="J16" s="59">
        <v>3</v>
      </c>
      <c r="K16" s="59">
        <v>2</v>
      </c>
      <c r="L16" s="59">
        <f t="shared" si="0"/>
        <v>5</v>
      </c>
      <c r="M16" s="60" t="str">
        <f t="shared" si="2"/>
        <v>RIESGO MEDIO</v>
      </c>
      <c r="N16" s="60" t="s">
        <v>51</v>
      </c>
      <c r="O16" s="59" t="s">
        <v>169</v>
      </c>
      <c r="P16" s="59">
        <v>2</v>
      </c>
      <c r="Q16" s="59">
        <v>2</v>
      </c>
      <c r="R16" s="59">
        <f t="shared" si="1"/>
        <v>4</v>
      </c>
      <c r="S16" s="59" t="str">
        <f t="shared" si="3"/>
        <v xml:space="preserve"> RIESGO BAJO</v>
      </c>
      <c r="T16" s="59" t="s">
        <v>58</v>
      </c>
      <c r="U16" s="59" t="s">
        <v>51</v>
      </c>
      <c r="V16" s="59" t="s">
        <v>29</v>
      </c>
      <c r="W16" s="59" t="s">
        <v>166</v>
      </c>
      <c r="X16" s="59" t="s">
        <v>170</v>
      </c>
      <c r="Y16" s="59" t="s">
        <v>168</v>
      </c>
      <c r="Z16" s="52"/>
      <c r="AA16" s="46"/>
      <c r="AB16" s="46"/>
      <c r="AC16" s="46"/>
      <c r="AD16" s="46"/>
      <c r="AE16" s="46"/>
      <c r="AF16" s="46"/>
      <c r="AG16" s="46"/>
      <c r="AH16" s="46"/>
      <c r="AI16" s="46"/>
      <c r="AJ16" s="46"/>
      <c r="AK16" s="46"/>
      <c r="AL16" s="46"/>
      <c r="AM16" s="46"/>
      <c r="AN16" s="46"/>
      <c r="AO16" s="46"/>
      <c r="AP16" s="46"/>
      <c r="AQ16" s="46"/>
      <c r="AR16" s="46"/>
    </row>
    <row r="17" spans="1:44" ht="101.25" x14ac:dyDescent="0.25">
      <c r="A17" s="46"/>
      <c r="B17" s="59">
        <v>7</v>
      </c>
      <c r="C17" s="60" t="s">
        <v>22</v>
      </c>
      <c r="D17" s="60" t="s">
        <v>25</v>
      </c>
      <c r="E17" s="60" t="s">
        <v>103</v>
      </c>
      <c r="F17" s="60" t="s">
        <v>29</v>
      </c>
      <c r="G17" s="60" t="s">
        <v>100</v>
      </c>
      <c r="H17" s="61" t="s">
        <v>171</v>
      </c>
      <c r="I17" s="59" t="s">
        <v>198</v>
      </c>
      <c r="J17" s="59">
        <v>3</v>
      </c>
      <c r="K17" s="59">
        <v>2</v>
      </c>
      <c r="L17" s="59">
        <f t="shared" si="0"/>
        <v>5</v>
      </c>
      <c r="M17" s="60" t="str">
        <f t="shared" si="2"/>
        <v>RIESGO MEDIO</v>
      </c>
      <c r="N17" s="60" t="s">
        <v>50</v>
      </c>
      <c r="O17" s="59" t="s">
        <v>172</v>
      </c>
      <c r="P17" s="59">
        <v>2</v>
      </c>
      <c r="Q17" s="59">
        <v>2</v>
      </c>
      <c r="R17" s="59">
        <f t="shared" si="1"/>
        <v>4</v>
      </c>
      <c r="S17" s="59" t="str">
        <f t="shared" si="3"/>
        <v xml:space="preserve"> RIESGO BAJO</v>
      </c>
      <c r="T17" s="59" t="s">
        <v>17</v>
      </c>
      <c r="U17" s="59" t="s">
        <v>51</v>
      </c>
      <c r="V17" s="59" t="s">
        <v>29</v>
      </c>
      <c r="W17" s="59" t="s">
        <v>166</v>
      </c>
      <c r="X17" s="59" t="s">
        <v>173</v>
      </c>
      <c r="Y17" s="59" t="s">
        <v>168</v>
      </c>
      <c r="Z17" s="52"/>
      <c r="AA17" s="46"/>
      <c r="AB17" s="46"/>
      <c r="AC17" s="46"/>
      <c r="AD17" s="46"/>
      <c r="AE17" s="46"/>
      <c r="AF17" s="46"/>
      <c r="AG17" s="46"/>
      <c r="AH17" s="46"/>
      <c r="AI17" s="46"/>
      <c r="AJ17" s="46"/>
      <c r="AK17" s="46"/>
      <c r="AL17" s="46"/>
      <c r="AM17" s="46"/>
      <c r="AN17" s="46"/>
      <c r="AO17" s="46"/>
      <c r="AP17" s="46"/>
      <c r="AQ17" s="46"/>
      <c r="AR17" s="46"/>
    </row>
    <row r="18" spans="1:44" ht="90" x14ac:dyDescent="0.25">
      <c r="A18" s="46"/>
      <c r="B18" s="59">
        <v>8</v>
      </c>
      <c r="C18" s="60" t="s">
        <v>22</v>
      </c>
      <c r="D18" s="60" t="s">
        <v>25</v>
      </c>
      <c r="E18" s="60" t="s">
        <v>103</v>
      </c>
      <c r="F18" s="60" t="s">
        <v>29</v>
      </c>
      <c r="G18" s="60" t="s">
        <v>96</v>
      </c>
      <c r="H18" s="61" t="s">
        <v>174</v>
      </c>
      <c r="I18" s="59" t="s">
        <v>199</v>
      </c>
      <c r="J18" s="59">
        <v>2</v>
      </c>
      <c r="K18" s="59">
        <v>2</v>
      </c>
      <c r="L18" s="59">
        <f t="shared" si="0"/>
        <v>4</v>
      </c>
      <c r="M18" s="60" t="str">
        <f t="shared" si="2"/>
        <v xml:space="preserve"> RIESGO BAJO</v>
      </c>
      <c r="N18" s="60" t="s">
        <v>50</v>
      </c>
      <c r="O18" s="59" t="s">
        <v>175</v>
      </c>
      <c r="P18" s="59">
        <v>2</v>
      </c>
      <c r="Q18" s="59">
        <v>2</v>
      </c>
      <c r="R18" s="59">
        <f t="shared" si="1"/>
        <v>4</v>
      </c>
      <c r="S18" s="59" t="str">
        <f t="shared" si="3"/>
        <v xml:space="preserve"> RIESGO BAJO</v>
      </c>
      <c r="T18" s="59" t="s">
        <v>58</v>
      </c>
      <c r="U18" s="59" t="s">
        <v>51</v>
      </c>
      <c r="V18" s="59" t="s">
        <v>29</v>
      </c>
      <c r="W18" s="59" t="s">
        <v>166</v>
      </c>
      <c r="X18" s="59" t="s">
        <v>176</v>
      </c>
      <c r="Y18" s="59" t="s">
        <v>168</v>
      </c>
      <c r="Z18" s="52"/>
      <c r="AA18" s="46"/>
      <c r="AB18" s="46"/>
      <c r="AC18" s="46"/>
      <c r="AD18" s="46"/>
      <c r="AE18" s="46"/>
      <c r="AF18" s="46"/>
      <c r="AG18" s="46"/>
      <c r="AH18" s="46"/>
      <c r="AI18" s="46"/>
      <c r="AJ18" s="46"/>
      <c r="AK18" s="46"/>
      <c r="AL18" s="46"/>
      <c r="AM18" s="46"/>
      <c r="AN18" s="46"/>
      <c r="AO18" s="46"/>
      <c r="AP18" s="46"/>
      <c r="AQ18" s="46"/>
      <c r="AR18" s="46"/>
    </row>
    <row r="19" spans="1:44" ht="157.5" x14ac:dyDescent="0.25">
      <c r="A19" s="46"/>
      <c r="B19" s="59">
        <v>9</v>
      </c>
      <c r="C19" s="60" t="s">
        <v>22</v>
      </c>
      <c r="D19" s="60" t="s">
        <v>25</v>
      </c>
      <c r="E19" s="60" t="s">
        <v>103</v>
      </c>
      <c r="F19" s="60" t="s">
        <v>29</v>
      </c>
      <c r="G19" s="60" t="s">
        <v>96</v>
      </c>
      <c r="H19" s="61" t="s">
        <v>177</v>
      </c>
      <c r="I19" s="59" t="s">
        <v>178</v>
      </c>
      <c r="J19" s="59">
        <v>3</v>
      </c>
      <c r="K19" s="59">
        <v>3</v>
      </c>
      <c r="L19" s="59">
        <f t="shared" si="0"/>
        <v>6</v>
      </c>
      <c r="M19" s="60" t="str">
        <f t="shared" si="2"/>
        <v>RIESGO ALTO</v>
      </c>
      <c r="N19" s="60" t="s">
        <v>50</v>
      </c>
      <c r="O19" s="59" t="s">
        <v>179</v>
      </c>
      <c r="P19" s="59">
        <v>2</v>
      </c>
      <c r="Q19" s="59">
        <v>3</v>
      </c>
      <c r="R19" s="59">
        <f t="shared" si="1"/>
        <v>5</v>
      </c>
      <c r="S19" s="59" t="str">
        <f t="shared" si="3"/>
        <v>RIESGO MEDIO</v>
      </c>
      <c r="T19" s="59" t="s">
        <v>58</v>
      </c>
      <c r="U19" s="59" t="s">
        <v>51</v>
      </c>
      <c r="V19" s="59" t="s">
        <v>29</v>
      </c>
      <c r="W19" s="59" t="s">
        <v>166</v>
      </c>
      <c r="X19" s="59" t="s">
        <v>191</v>
      </c>
      <c r="Y19" s="59" t="s">
        <v>168</v>
      </c>
      <c r="Z19" s="52"/>
      <c r="AA19" s="46"/>
      <c r="AB19" s="46"/>
      <c r="AC19" s="46"/>
      <c r="AD19" s="46"/>
      <c r="AE19" s="46"/>
      <c r="AF19" s="46"/>
      <c r="AG19" s="46"/>
      <c r="AH19" s="46"/>
      <c r="AI19" s="46"/>
      <c r="AJ19" s="46"/>
      <c r="AK19" s="46"/>
      <c r="AL19" s="46"/>
      <c r="AM19" s="46"/>
      <c r="AN19" s="46"/>
      <c r="AO19" s="46"/>
      <c r="AP19" s="46"/>
      <c r="AQ19" s="46"/>
      <c r="AR19" s="46"/>
    </row>
    <row r="20" spans="1:44" ht="146.25" x14ac:dyDescent="0.25">
      <c r="A20" s="46"/>
      <c r="B20" s="59">
        <v>10</v>
      </c>
      <c r="C20" s="60" t="s">
        <v>22</v>
      </c>
      <c r="D20" s="60" t="s">
        <v>25</v>
      </c>
      <c r="E20" s="60" t="s">
        <v>103</v>
      </c>
      <c r="F20" s="60" t="s">
        <v>29</v>
      </c>
      <c r="G20" s="60" t="s">
        <v>96</v>
      </c>
      <c r="H20" s="61" t="s">
        <v>194</v>
      </c>
      <c r="I20" s="59" t="s">
        <v>192</v>
      </c>
      <c r="J20" s="59">
        <v>2</v>
      </c>
      <c r="K20" s="59">
        <v>4</v>
      </c>
      <c r="L20" s="59">
        <f t="shared" ref="L20:L21" si="4">SUM(J20:K20)</f>
        <v>6</v>
      </c>
      <c r="M20" s="60" t="str">
        <f t="shared" ref="M20:M21" si="5">IF(AND(L20&gt;=2,L20&lt;=4), " RIESGO BAJO",(IF(L20=5,"RIESGO MEDIO",IF(AND(L20&gt;=6,L20&lt;=7),"RIESGO ALTO",IF(AND(L20&gt;=8,L20&lt;=10),"RIESGO EXTREMO","Error")))))</f>
        <v>RIESGO ALTO</v>
      </c>
      <c r="N20" s="60" t="s">
        <v>50</v>
      </c>
      <c r="O20" s="59" t="s">
        <v>182</v>
      </c>
      <c r="P20" s="59">
        <v>2</v>
      </c>
      <c r="Q20" s="59">
        <v>4</v>
      </c>
      <c r="R20" s="59">
        <f t="shared" ref="R20:R21" si="6">SUM(P20:Q20)</f>
        <v>6</v>
      </c>
      <c r="S20" s="59" t="str">
        <f t="shared" ref="S20:S21" si="7">IF(AND(R20&gt;=2,R20&lt;=4), " RIESGO BAJO",(IF(R20=5,"RIESGO MEDIO",IF(AND(R20&gt;=6,R20&lt;=7),"RIESGO ALTO",IF(AND(R20&gt;=8,R20&lt;=10),"RIESGO EXTREMO","Error")))))</f>
        <v>RIESGO ALTO</v>
      </c>
      <c r="T20" s="59" t="s">
        <v>17</v>
      </c>
      <c r="U20" s="59" t="s">
        <v>51</v>
      </c>
      <c r="V20" s="59" t="s">
        <v>29</v>
      </c>
      <c r="W20" s="59" t="s">
        <v>183</v>
      </c>
      <c r="X20" s="59" t="s">
        <v>184</v>
      </c>
      <c r="Y20" s="59" t="s">
        <v>168</v>
      </c>
      <c r="Z20" s="52"/>
      <c r="AA20" s="46"/>
      <c r="AB20" s="46"/>
      <c r="AC20" s="46"/>
      <c r="AD20" s="46"/>
      <c r="AE20" s="46"/>
      <c r="AF20" s="46"/>
      <c r="AG20" s="46"/>
      <c r="AH20" s="46"/>
      <c r="AI20" s="46"/>
      <c r="AJ20" s="46"/>
      <c r="AK20" s="46"/>
      <c r="AL20" s="46"/>
      <c r="AM20" s="46"/>
      <c r="AN20" s="46"/>
      <c r="AO20" s="46"/>
      <c r="AP20" s="46"/>
      <c r="AQ20" s="46"/>
      <c r="AR20" s="46"/>
    </row>
    <row r="21" spans="1:44" ht="90" x14ac:dyDescent="0.25">
      <c r="A21" s="46"/>
      <c r="B21" s="59">
        <v>11</v>
      </c>
      <c r="C21" s="60" t="s">
        <v>22</v>
      </c>
      <c r="D21" s="60" t="s">
        <v>25</v>
      </c>
      <c r="E21" s="60" t="s">
        <v>103</v>
      </c>
      <c r="F21" s="60" t="s">
        <v>27</v>
      </c>
      <c r="G21" s="60" t="s">
        <v>96</v>
      </c>
      <c r="H21" s="61" t="s">
        <v>190</v>
      </c>
      <c r="I21" s="59" t="s">
        <v>193</v>
      </c>
      <c r="J21" s="59">
        <v>3</v>
      </c>
      <c r="K21" s="59">
        <v>3</v>
      </c>
      <c r="L21" s="59">
        <f t="shared" si="4"/>
        <v>6</v>
      </c>
      <c r="M21" s="60" t="str">
        <f t="shared" si="5"/>
        <v>RIESGO ALTO</v>
      </c>
      <c r="N21" s="60" t="s">
        <v>50</v>
      </c>
      <c r="O21" s="61" t="s">
        <v>186</v>
      </c>
      <c r="P21" s="59">
        <v>2</v>
      </c>
      <c r="Q21" s="59">
        <v>2</v>
      </c>
      <c r="R21" s="59">
        <f t="shared" si="6"/>
        <v>4</v>
      </c>
      <c r="S21" s="59" t="str">
        <f t="shared" si="7"/>
        <v xml:space="preserve"> RIESGO BAJO</v>
      </c>
      <c r="T21" s="59" t="s">
        <v>58</v>
      </c>
      <c r="U21" s="59" t="s">
        <v>50</v>
      </c>
      <c r="V21" s="59" t="s">
        <v>29</v>
      </c>
      <c r="W21" s="59" t="s">
        <v>185</v>
      </c>
      <c r="X21" s="59" t="s">
        <v>187</v>
      </c>
      <c r="Y21" s="59" t="s">
        <v>188</v>
      </c>
      <c r="Z21" s="52"/>
      <c r="AR21" s="46"/>
    </row>
    <row r="22" spans="1:44" ht="33" customHeight="1" x14ac:dyDescent="0.25">
      <c r="A22" s="46"/>
      <c r="B22" s="66" t="s">
        <v>140</v>
      </c>
      <c r="C22" s="66"/>
      <c r="D22" s="66"/>
      <c r="E22" s="66"/>
      <c r="F22" s="66"/>
      <c r="G22" s="66"/>
      <c r="H22" s="66"/>
      <c r="I22" s="66"/>
      <c r="J22" s="66"/>
      <c r="K22" s="66"/>
      <c r="L22" s="66"/>
      <c r="M22" s="66"/>
      <c r="N22" s="66"/>
      <c r="O22" s="66"/>
      <c r="P22" s="66"/>
      <c r="Q22" s="66"/>
      <c r="R22" s="66"/>
      <c r="S22" s="66"/>
      <c r="T22" s="66"/>
      <c r="U22" s="66"/>
      <c r="V22" s="66"/>
      <c r="W22" s="66"/>
      <c r="X22" s="66"/>
      <c r="Y22" s="66"/>
      <c r="Z22" s="52"/>
      <c r="AR22" s="46"/>
    </row>
    <row r="23" spans="1:44" ht="3" customHeight="1" x14ac:dyDescent="0.25">
      <c r="A23" s="46"/>
      <c r="B23" s="48"/>
      <c r="C23" s="49"/>
      <c r="D23" s="49"/>
      <c r="E23" s="49"/>
      <c r="F23" s="49"/>
      <c r="G23" s="49"/>
      <c r="H23" s="50"/>
      <c r="I23" s="48"/>
      <c r="J23" s="48"/>
      <c r="K23" s="48"/>
      <c r="L23" s="48"/>
      <c r="M23" s="49"/>
      <c r="N23" s="49"/>
      <c r="O23" s="50"/>
      <c r="P23" s="48"/>
      <c r="Q23" s="48"/>
      <c r="R23" s="48"/>
      <c r="S23" s="48"/>
      <c r="T23" s="48"/>
      <c r="U23" s="48"/>
      <c r="V23" s="48"/>
      <c r="W23" s="48"/>
      <c r="X23" s="48"/>
      <c r="Y23" s="48"/>
      <c r="Z23" s="52"/>
      <c r="AR23" s="46"/>
    </row>
    <row r="24" spans="1:44" ht="18" customHeight="1" x14ac:dyDescent="0.25">
      <c r="A24" s="46"/>
      <c r="B24" s="48"/>
      <c r="C24" s="49"/>
      <c r="D24" s="49"/>
      <c r="E24" s="44"/>
      <c r="F24" s="44"/>
      <c r="G24" s="44"/>
      <c r="H24" s="56" t="s">
        <v>139</v>
      </c>
      <c r="I24" s="63" t="s">
        <v>203</v>
      </c>
      <c r="J24" s="63"/>
      <c r="K24" s="63"/>
      <c r="L24" s="63"/>
      <c r="M24" s="63"/>
      <c r="N24" s="44"/>
      <c r="O24" s="44"/>
      <c r="P24" s="44"/>
      <c r="Q24" s="48"/>
      <c r="R24" s="48"/>
      <c r="S24" s="48"/>
      <c r="T24" s="48"/>
      <c r="U24" s="48"/>
      <c r="V24" s="48"/>
      <c r="W24" s="48"/>
      <c r="X24" s="48"/>
      <c r="Y24" s="48"/>
      <c r="Z24" s="52"/>
      <c r="AR24" s="46"/>
    </row>
    <row r="25" spans="1:44" ht="19.5" customHeight="1" x14ac:dyDescent="0.25">
      <c r="A25" s="45"/>
      <c r="B25" s="45"/>
      <c r="C25" s="45"/>
      <c r="D25" s="44"/>
      <c r="E25" s="44"/>
      <c r="F25" s="44"/>
      <c r="G25" s="44"/>
      <c r="H25" s="44"/>
      <c r="I25" s="69" t="s">
        <v>200</v>
      </c>
      <c r="J25" s="69"/>
      <c r="K25" s="69"/>
      <c r="L25" s="69"/>
      <c r="M25" s="69"/>
      <c r="N25" s="44"/>
      <c r="O25" s="44"/>
      <c r="P25" s="44"/>
      <c r="Q25" s="48"/>
      <c r="R25" s="48"/>
      <c r="S25" s="48"/>
      <c r="T25" s="67"/>
      <c r="U25" s="67"/>
      <c r="V25" s="67"/>
      <c r="W25" s="48"/>
      <c r="X25" s="48"/>
      <c r="Y25" s="48"/>
      <c r="Z25" s="52"/>
      <c r="AR25" s="46"/>
    </row>
    <row r="26" spans="1:44" ht="19.5" customHeight="1" x14ac:dyDescent="0.25">
      <c r="I26" s="70" t="s">
        <v>201</v>
      </c>
      <c r="J26" s="70"/>
      <c r="K26" s="70"/>
      <c r="L26" s="70"/>
      <c r="M26" s="70"/>
      <c r="N26" s="44"/>
      <c r="O26" s="44"/>
      <c r="P26" s="44"/>
      <c r="Q26" s="48"/>
      <c r="R26" s="48"/>
      <c r="S26" s="48"/>
      <c r="T26" s="68"/>
      <c r="U26" s="68"/>
      <c r="V26" s="68"/>
      <c r="W26" s="48"/>
      <c r="X26" s="48"/>
      <c r="Y26" s="48"/>
      <c r="Z26" s="52"/>
      <c r="AR26" s="46"/>
    </row>
    <row r="27" spans="1:44" x14ac:dyDescent="0.25">
      <c r="A27" s="46"/>
      <c r="B27" s="48"/>
      <c r="C27" s="49"/>
      <c r="D27" s="49"/>
      <c r="E27" s="62" t="s">
        <v>202</v>
      </c>
      <c r="F27" s="62"/>
      <c r="G27" s="62"/>
      <c r="H27" s="62"/>
      <c r="J27" s="48"/>
      <c r="K27" s="48"/>
      <c r="L27" s="48"/>
      <c r="M27" s="49"/>
      <c r="N27" s="49"/>
    </row>
    <row r="28" spans="1:44" ht="15.75" thickBot="1" x14ac:dyDescent="0.3">
      <c r="A28" s="46"/>
      <c r="B28" s="48"/>
      <c r="C28" s="49"/>
      <c r="D28" s="49"/>
      <c r="E28" s="55" t="s">
        <v>180</v>
      </c>
      <c r="F28" s="64" t="s">
        <v>181</v>
      </c>
      <c r="G28" s="64"/>
      <c r="H28" s="64"/>
      <c r="I28" s="48"/>
      <c r="J28" s="48"/>
      <c r="K28" s="48"/>
      <c r="L28" s="48"/>
      <c r="M28" s="49"/>
      <c r="N28" s="49"/>
    </row>
  </sheetData>
  <mergeCells count="42">
    <mergeCell ref="B5:H5"/>
    <mergeCell ref="K5:O5"/>
    <mergeCell ref="P5:Y5"/>
    <mergeCell ref="W9:W10"/>
    <mergeCell ref="L9:L10"/>
    <mergeCell ref="M9:M10"/>
    <mergeCell ref="K6:O7"/>
    <mergeCell ref="P6:Y7"/>
    <mergeCell ref="G9:G10"/>
    <mergeCell ref="E9:E10"/>
    <mergeCell ref="X9:Y9"/>
    <mergeCell ref="I6:I7"/>
    <mergeCell ref="N9:N10"/>
    <mergeCell ref="O9:O10"/>
    <mergeCell ref="T9:T10"/>
    <mergeCell ref="U9:U10"/>
    <mergeCell ref="B1:G3"/>
    <mergeCell ref="H1:W1"/>
    <mergeCell ref="H2:W2"/>
    <mergeCell ref="H3:W3"/>
    <mergeCell ref="X3:Y3"/>
    <mergeCell ref="X2:Y2"/>
    <mergeCell ref="X1:Y1"/>
    <mergeCell ref="B6:H7"/>
    <mergeCell ref="I9:I10"/>
    <mergeCell ref="J9:J10"/>
    <mergeCell ref="H9:H10"/>
    <mergeCell ref="B9:B10"/>
    <mergeCell ref="E27:H27"/>
    <mergeCell ref="I24:M24"/>
    <mergeCell ref="F28:H28"/>
    <mergeCell ref="C9:C10"/>
    <mergeCell ref="D9:D10"/>
    <mergeCell ref="F9:F10"/>
    <mergeCell ref="B22:Y22"/>
    <mergeCell ref="T25:V25"/>
    <mergeCell ref="T26:V26"/>
    <mergeCell ref="I25:M25"/>
    <mergeCell ref="I26:M26"/>
    <mergeCell ref="V9:V10"/>
    <mergeCell ref="K9:K10"/>
    <mergeCell ref="P9:S9"/>
  </mergeCells>
  <dataValidations count="6">
    <dataValidation type="list" allowBlank="1" showInputMessage="1" showErrorMessage="1" sqref="N23 N27:N28" xr:uid="{00000000-0002-0000-0000-000000000000}">
      <formula1>$P$4:$P$5</formula1>
    </dataValidation>
    <dataValidation type="list" allowBlank="1" showInputMessage="1" showErrorMessage="1" sqref="G11" xr:uid="{00000000-0002-0000-0000-000001000000}">
      <formula1>INDIRECT($E$11)</formula1>
    </dataValidation>
    <dataValidation type="list" allowBlank="1" showInputMessage="1" showErrorMessage="1" sqref="H11 H16" xr:uid="{00000000-0002-0000-0000-000002000000}">
      <formula1>INDIRECT($G$11)</formula1>
    </dataValidation>
    <dataValidation type="list" allowBlank="1" showInputMessage="1" showErrorMessage="1" sqref="G23 G12:G21" xr:uid="{00000000-0002-0000-0000-000003000000}">
      <formula1>INDIRECT($E12)</formula1>
    </dataValidation>
    <dataValidation type="list" allowBlank="1" showInputMessage="1" showErrorMessage="1" sqref="H23 H12:H14 H19" xr:uid="{00000000-0002-0000-0000-000004000000}">
      <formula1>INDIRECT($G12)</formula1>
    </dataValidation>
    <dataValidation showInputMessage="1" showErrorMessage="1" sqref="H21" xr:uid="{00000000-0002-0000-0000-000005000000}"/>
  </dataValidations>
  <printOptions horizontalCentered="1" verticalCentered="1"/>
  <pageMargins left="0.23622047244094491" right="0.23622047244094491" top="0.74803149606299213" bottom="0.74803149606299213" header="0.31496062992125984" footer="0.31496062992125984"/>
  <pageSetup paperSize="124" scale="33" orientation="landscape" r:id="rId1"/>
  <headerFooter>
    <oddFooter>&amp;CEL FORMATO IMPRESO, SIN DILIGENCIAR, ES UNA COPIA NO CONTROLADA
&amp;R
Página &amp;P de &amp;N</oddFooter>
  </headerFooter>
  <colBreaks count="1" manualBreakCount="1">
    <brk id="25" max="38" man="1"/>
  </colBreaks>
  <drawing r:id="rId2"/>
  <extLst>
    <ext xmlns:x14="http://schemas.microsoft.com/office/spreadsheetml/2009/9/main" uri="{CCE6A557-97BC-4b89-ADB6-D9C93CAAB3DF}">
      <x14:dataValidations xmlns:xm="http://schemas.microsoft.com/office/excel/2006/main" count="16">
        <x14:dataValidation type="list" allowBlank="1" showInputMessage="1" showErrorMessage="1" xr:uid="{00000000-0002-0000-0000-000006000000}">
          <x14:formula1>
            <xm:f>DATOS!$AC$4:$AC$8</xm:f>
          </x14:formula1>
          <xm:sqref>I6:I7</xm:sqref>
        </x14:dataValidation>
        <x14:dataValidation type="list" allowBlank="1" showInputMessage="1" showErrorMessage="1" error="SOLO IDIQUE LOS VALORES DE LA LISTA _x000a_" promptTitle="FUENTE " xr:uid="{00000000-0002-0000-0000-000007000000}">
          <x14:formula1>
            <xm:f>'C:\Users\Brayan.Saavedra\Desktop\RIESGOS CONTRA\[MATRIZ GENRAL DE RIESGOS.xlsx]DATOS SUMINISTROS'!#REF!</xm:f>
          </x14:formula1>
          <xm:sqref>E23 D23:D24 D27:D28</xm:sqref>
        </x14:dataValidation>
        <x14:dataValidation type="list" allowBlank="1" showInputMessage="1" showErrorMessage="1" xr:uid="{00000000-0002-0000-0000-000008000000}">
          <x14:formula1>
            <xm:f>'C:\Users\Brayan.Saavedra\Desktop\RIESGOS CONTRA\[MATRIZ GENRAL DE RIESGOS.xlsx]DATOS SUMINISTROS'!#REF!</xm:f>
          </x14:formula1>
          <xm:sqref>F23 P23 J23:K23 J27:K28 T23:V24 Q23:Q26</xm:sqref>
        </x14:dataValidation>
        <x14:dataValidation type="list" allowBlank="1" showInputMessage="1" showErrorMessage="1" xr:uid="{00000000-0002-0000-0000-000009000000}">
          <x14:formula1>
            <xm:f>'D:\SecSocial\Documents\VIGENCIA 2026\3. ESTUDIOS PREVIOS EVENTOS\REFRIGERIOS Y MERCADOS\[4. Formato Matriz de Riesgo.xlsx]DATOS'!#REF!</xm:f>
          </x14:formula1>
          <xm:sqref>F11:F19 T11:V19 P11:Q19 J11:K19 N11:N21</xm:sqref>
        </x14:dataValidation>
        <x14:dataValidation type="list" allowBlank="1" showInputMessage="1" showErrorMessage="1" error="SOLO IDIQUE LOS VALORES DE LA LISTA _x000a_" promptTitle="FUENTE " xr:uid="{00000000-0002-0000-0000-00000A000000}">
          <x14:formula1>
            <xm:f>'D:\SecSocial\Documents\VIGENCIA 2026\3. ESTUDIOS PREVIOS EVENTOS\REFRIGERIOS Y MERCADOS\[4. Formato Matriz de Riesgo.xlsx]DATOS'!#REF!</xm:f>
          </x14:formula1>
          <xm:sqref>D11:E19</xm:sqref>
        </x14:dataValidation>
        <x14:dataValidation type="list" allowBlank="1" showInputMessage="1" showErrorMessage="1" errorTitle="IDIQUE EL VALOR " error="Solo se permite los valores de la lista " promptTitle="CLASE " xr:uid="{00000000-0002-0000-0000-00000B000000}">
          <x14:formula1>
            <xm:f>'D:\SecSocial\Documents\VIGENCIA 2026\3. ESTUDIOS PREVIOS EVENTOS\REFRIGERIOS Y MERCADOS\[4. Formato Matriz de Riesgo.xlsx]DATOS'!#REF!</xm:f>
          </x14:formula1>
          <xm:sqref>C11:C19</xm:sqref>
        </x14:dataValidation>
        <x14:dataValidation type="list" allowBlank="1" showInputMessage="1" showErrorMessage="1" errorTitle="IDIQUE EL VALOR " error="Solo se permite los valores de la lista " promptTitle="CLASE " xr:uid="{00000000-0002-0000-0000-00000C000000}">
          <x14:formula1>
            <xm:f>'C:\Users\Brayan.Saavedra\Desktop\RIESGOS CONTRA\[MATRIZ GENRAL DE RIESGOS.xlsx]DATOS SUMINISTROS'!#REF!</xm:f>
          </x14:formula1>
          <xm:sqref>C23:C24 C27:C28</xm:sqref>
        </x14:dataValidation>
        <x14:dataValidation type="list" allowBlank="1" showInputMessage="1" showErrorMessage="1" errorTitle="IDIQUE EL VALOR " error="Solo se permite los valores de la lista " promptTitle="CLASE " xr:uid="{00000000-0002-0000-0000-00000D000000}">
          <x14:formula1>
            <xm:f>DATOS!$Y$4:$Y$5</xm:f>
          </x14:formula1>
          <xm:sqref>C20:C21</xm:sqref>
        </x14:dataValidation>
        <x14:dataValidation type="list" allowBlank="1" showInputMessage="1" showErrorMessage="1" error="SOLO IDIQUE LOS VALORES DE LA LISTA _x000a_" promptTitle="FUENTE " xr:uid="{00000000-0002-0000-0000-00000E000000}">
          <x14:formula1>
            <xm:f>DATOS!$Z$4:$Z$5</xm:f>
          </x14:formula1>
          <xm:sqref>D20:D21</xm:sqref>
        </x14:dataValidation>
        <x14:dataValidation type="list" allowBlank="1" showInputMessage="1" showErrorMessage="1" xr:uid="{00000000-0002-0000-0000-00000F000000}">
          <x14:formula1>
            <xm:f>DATOS!$AA$4:$AA$7</xm:f>
          </x14:formula1>
          <xm:sqref>F20:F21</xm:sqref>
        </x14:dataValidation>
        <x14:dataValidation type="list" allowBlank="1" showInputMessage="1" showErrorMessage="1" xr:uid="{00000000-0002-0000-0000-000010000000}">
          <x14:formula1>
            <xm:f>DATOS!$AD$4:$AD$6</xm:f>
          </x14:formula1>
          <xm:sqref>U20:U21</xm:sqref>
        </x14:dataValidation>
        <x14:dataValidation type="list" allowBlank="1" showInputMessage="1" showErrorMessage="1" xr:uid="{00000000-0002-0000-0000-000011000000}">
          <x14:formula1>
            <xm:f>DATOS!$AA$4:$AA$8</xm:f>
          </x14:formula1>
          <xm:sqref>V20:V21</xm:sqref>
        </x14:dataValidation>
        <x14:dataValidation type="list" allowBlank="1" showInputMessage="1" showErrorMessage="1" xr:uid="{00000000-0002-0000-0000-000012000000}">
          <x14:formula1>
            <xm:f>DATOS!$AE$4:$AE$8</xm:f>
          </x14:formula1>
          <xm:sqref>P20:Q21 J20:J21</xm:sqref>
        </x14:dataValidation>
        <x14:dataValidation type="list" allowBlank="1" showInputMessage="1" showErrorMessage="1" xr:uid="{00000000-0002-0000-0000-000013000000}">
          <x14:formula1>
            <xm:f>DATOS!$AG$4:$AG$5</xm:f>
          </x14:formula1>
          <xm:sqref>T20:T21</xm:sqref>
        </x14:dataValidation>
        <x14:dataValidation type="list" allowBlank="1" showInputMessage="1" showErrorMessage="1" error="SOLO IDIQUE LOS VALORES DE LA LISTA _x000a_" promptTitle="FUENTE " xr:uid="{00000000-0002-0000-0000-000014000000}">
          <x14:formula1>
            <xm:f>DATOS!$AH$4:$AH$6</xm:f>
          </x14:formula1>
          <xm:sqref>E20:E21</xm:sqref>
        </x14:dataValidation>
        <x14:dataValidation type="list" allowBlank="1" showInputMessage="1" showErrorMessage="1" xr:uid="{00000000-0002-0000-0000-000015000000}">
          <x14:formula1>
            <xm:f>DATOS!$AF$4:$AF$8</xm:f>
          </x14:formula1>
          <xm:sqref>K20:K21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00B050"/>
  </sheetPr>
  <dimension ref="A2:AH42"/>
  <sheetViews>
    <sheetView topLeftCell="Q1" zoomScale="69" zoomScaleNormal="69" workbookViewId="0">
      <selection activeCell="F6" sqref="F6"/>
    </sheetView>
  </sheetViews>
  <sheetFormatPr baseColWidth="10" defaultColWidth="11.42578125" defaultRowHeight="15" x14ac:dyDescent="0.25"/>
  <cols>
    <col min="1" max="1" width="20.7109375" style="1" customWidth="1"/>
    <col min="2" max="2" width="48.85546875" style="1" customWidth="1"/>
    <col min="3" max="3" width="25.5703125" style="1" customWidth="1"/>
    <col min="4" max="4" width="35.28515625" style="1" customWidth="1"/>
    <col min="5" max="5" width="25.85546875" style="1" customWidth="1"/>
    <col min="6" max="6" width="27.5703125" style="1" customWidth="1"/>
    <col min="7" max="7" width="7.7109375" style="13" customWidth="1"/>
    <col min="8" max="8" width="24.42578125" style="1" bestFit="1" customWidth="1"/>
    <col min="9" max="9" width="57" style="1" customWidth="1"/>
    <col min="10" max="10" width="58.28515625" style="1" customWidth="1"/>
    <col min="11" max="11" width="54.5703125" style="1" customWidth="1"/>
    <col min="12" max="12" width="43" style="1" customWidth="1"/>
    <col min="13" max="13" width="59.42578125" style="1" customWidth="1"/>
    <col min="14" max="14" width="54.42578125" style="1" customWidth="1"/>
    <col min="15" max="15" width="57.28515625" style="1" customWidth="1"/>
    <col min="16" max="16" width="10.5703125" style="1" customWidth="1"/>
    <col min="17" max="17" width="24.42578125" style="1" bestFit="1" customWidth="1"/>
    <col min="18" max="18" width="45.140625" style="1" customWidth="1"/>
    <col min="19" max="19" width="32.140625" style="1" customWidth="1"/>
    <col min="20" max="20" width="19.140625" style="1" bestFit="1" customWidth="1"/>
    <col min="21" max="21" width="23.42578125" style="1" bestFit="1" customWidth="1"/>
    <col min="22" max="22" width="22.85546875" style="1" bestFit="1" customWidth="1"/>
    <col min="23" max="24" width="11.42578125" style="1"/>
    <col min="25" max="25" width="18.42578125" style="1" customWidth="1"/>
    <col min="26" max="26" width="17.140625" style="1" customWidth="1"/>
    <col min="27" max="27" width="18.42578125" style="1" bestFit="1" customWidth="1"/>
    <col min="28" max="28" width="22.140625" style="1" bestFit="1" customWidth="1"/>
    <col min="29" max="29" width="28.7109375" style="1" bestFit="1" customWidth="1"/>
    <col min="30" max="30" width="34.85546875" style="1" bestFit="1" customWidth="1"/>
    <col min="31" max="31" width="14.7109375" style="1" bestFit="1" customWidth="1"/>
    <col min="32" max="32" width="9.7109375" style="1" bestFit="1" customWidth="1"/>
    <col min="33" max="33" width="21.5703125" style="1" bestFit="1" customWidth="1"/>
    <col min="34" max="34" width="24" style="1" bestFit="1" customWidth="1"/>
    <col min="35" max="16384" width="11.42578125" style="1"/>
  </cols>
  <sheetData>
    <row r="2" spans="1:34" ht="24" customHeight="1" thickBot="1" x14ac:dyDescent="0.3">
      <c r="H2" s="6"/>
      <c r="P2" s="12"/>
      <c r="Q2" s="6"/>
    </row>
    <row r="3" spans="1:34" ht="42.75" customHeight="1" thickBot="1" x14ac:dyDescent="0.3">
      <c r="A3" s="14" t="s">
        <v>62</v>
      </c>
      <c r="B3" s="15" t="s">
        <v>18</v>
      </c>
      <c r="C3" s="15" t="s">
        <v>63</v>
      </c>
      <c r="D3" s="15" t="s">
        <v>89</v>
      </c>
      <c r="E3" s="15" t="s">
        <v>91</v>
      </c>
      <c r="F3" s="15" t="s">
        <v>92</v>
      </c>
      <c r="G3" s="12"/>
      <c r="H3" s="19" t="s">
        <v>95</v>
      </c>
      <c r="I3" s="20" t="s">
        <v>96</v>
      </c>
      <c r="J3" s="20" t="s">
        <v>97</v>
      </c>
      <c r="K3" s="20" t="s">
        <v>98</v>
      </c>
      <c r="L3" s="20" t="s">
        <v>99</v>
      </c>
      <c r="M3" s="20" t="s">
        <v>100</v>
      </c>
      <c r="N3" s="20" t="s">
        <v>101</v>
      </c>
      <c r="O3" s="20" t="s">
        <v>102</v>
      </c>
      <c r="P3" s="13"/>
      <c r="Q3" s="16" t="s">
        <v>84</v>
      </c>
      <c r="R3" s="17" t="s">
        <v>105</v>
      </c>
      <c r="S3" s="17" t="s">
        <v>106</v>
      </c>
      <c r="T3" s="17" t="s">
        <v>107</v>
      </c>
      <c r="U3" s="17" t="s">
        <v>108</v>
      </c>
      <c r="V3" s="17" t="s">
        <v>109</v>
      </c>
      <c r="W3" s="18"/>
      <c r="Y3" s="30" t="s">
        <v>20</v>
      </c>
      <c r="Z3" s="31" t="s">
        <v>23</v>
      </c>
      <c r="AA3" s="32" t="s">
        <v>15</v>
      </c>
      <c r="AB3" s="31" t="s">
        <v>30</v>
      </c>
      <c r="AC3" s="33" t="s">
        <v>39</v>
      </c>
      <c r="AD3" s="31" t="s">
        <v>111</v>
      </c>
      <c r="AE3" s="32" t="s">
        <v>56</v>
      </c>
      <c r="AF3" s="31" t="s">
        <v>57</v>
      </c>
      <c r="AG3" s="32" t="s">
        <v>61</v>
      </c>
      <c r="AH3" s="34" t="s">
        <v>110</v>
      </c>
    </row>
    <row r="4" spans="1:34" ht="92.25" customHeight="1" x14ac:dyDescent="0.25">
      <c r="A4" s="35" t="s">
        <v>18</v>
      </c>
      <c r="B4" s="10" t="s">
        <v>64</v>
      </c>
      <c r="C4" s="36" t="s">
        <v>68</v>
      </c>
      <c r="D4" s="10" t="s">
        <v>69</v>
      </c>
      <c r="E4" s="5" t="s">
        <v>114</v>
      </c>
      <c r="F4" s="40" t="s">
        <v>120</v>
      </c>
      <c r="H4" s="35" t="s">
        <v>96</v>
      </c>
      <c r="I4" s="5" t="s">
        <v>70</v>
      </c>
      <c r="J4" s="5" t="s">
        <v>73</v>
      </c>
      <c r="K4" s="1" t="s">
        <v>118</v>
      </c>
      <c r="L4" s="5" t="s">
        <v>60</v>
      </c>
      <c r="M4" s="5" t="s">
        <v>78</v>
      </c>
      <c r="N4" s="40" t="s">
        <v>112</v>
      </c>
      <c r="O4" s="5" t="s">
        <v>83</v>
      </c>
      <c r="P4" s="12"/>
      <c r="Q4" s="9" t="s">
        <v>105</v>
      </c>
      <c r="R4" s="5" t="s">
        <v>85</v>
      </c>
      <c r="S4" s="5"/>
      <c r="T4" s="5"/>
      <c r="U4" s="5"/>
      <c r="V4" s="5"/>
      <c r="W4" s="5"/>
      <c r="Y4" s="26" t="s">
        <v>21</v>
      </c>
      <c r="Z4" s="27" t="s">
        <v>24</v>
      </c>
      <c r="AA4" s="27" t="s">
        <v>26</v>
      </c>
      <c r="AB4" s="27" t="s">
        <v>31</v>
      </c>
      <c r="AC4" s="28" t="s">
        <v>40</v>
      </c>
      <c r="AD4" s="27" t="s">
        <v>16</v>
      </c>
      <c r="AE4" s="27">
        <v>1</v>
      </c>
      <c r="AF4" s="27">
        <v>1</v>
      </c>
      <c r="AG4" s="27" t="s">
        <v>17</v>
      </c>
      <c r="AH4" s="29" t="s">
        <v>90</v>
      </c>
    </row>
    <row r="5" spans="1:34" ht="69" customHeight="1" x14ac:dyDescent="0.25">
      <c r="A5" s="35" t="s">
        <v>63</v>
      </c>
      <c r="B5" s="10" t="s">
        <v>65</v>
      </c>
      <c r="C5" s="1" t="s">
        <v>118</v>
      </c>
      <c r="D5" s="5" t="s">
        <v>115</v>
      </c>
      <c r="E5" s="38" t="s">
        <v>113</v>
      </c>
      <c r="F5" s="42" t="s">
        <v>133</v>
      </c>
      <c r="H5" s="35" t="s">
        <v>97</v>
      </c>
      <c r="I5" s="5" t="s">
        <v>71</v>
      </c>
      <c r="J5" s="5" t="s">
        <v>74</v>
      </c>
      <c r="K5" s="37" t="s">
        <v>119</v>
      </c>
      <c r="L5" s="38" t="s">
        <v>82</v>
      </c>
      <c r="M5" s="5" t="s">
        <v>79</v>
      </c>
      <c r="N5" s="42" t="s">
        <v>132</v>
      </c>
      <c r="O5" s="39"/>
      <c r="P5" s="13"/>
      <c r="Q5" s="9" t="s">
        <v>106</v>
      </c>
      <c r="R5" s="5" t="s">
        <v>86</v>
      </c>
      <c r="S5" s="5"/>
      <c r="T5" s="5"/>
      <c r="U5" s="5"/>
      <c r="V5" s="5"/>
      <c r="W5" s="5"/>
      <c r="Y5" s="21" t="s">
        <v>22</v>
      </c>
      <c r="Z5" s="3" t="s">
        <v>25</v>
      </c>
      <c r="AA5" s="3" t="s">
        <v>27</v>
      </c>
      <c r="AB5" s="3" t="s">
        <v>32</v>
      </c>
      <c r="AC5" s="4" t="s">
        <v>41</v>
      </c>
      <c r="AD5" s="3" t="s">
        <v>50</v>
      </c>
      <c r="AE5" s="3">
        <v>2</v>
      </c>
      <c r="AF5" s="3">
        <v>2</v>
      </c>
      <c r="AG5" s="3" t="s">
        <v>58</v>
      </c>
      <c r="AH5" s="22" t="s">
        <v>103</v>
      </c>
    </row>
    <row r="6" spans="1:34" ht="55.5" customHeight="1" x14ac:dyDescent="0.25">
      <c r="A6" s="35" t="s">
        <v>89</v>
      </c>
      <c r="B6" s="10" t="s">
        <v>66</v>
      </c>
      <c r="C6" s="37" t="s">
        <v>119</v>
      </c>
      <c r="D6" s="5" t="s">
        <v>116</v>
      </c>
      <c r="E6" s="5"/>
      <c r="F6" s="41"/>
      <c r="H6" s="35" t="s">
        <v>98</v>
      </c>
      <c r="I6" s="5" t="s">
        <v>121</v>
      </c>
      <c r="J6" s="5" t="s">
        <v>75</v>
      </c>
      <c r="K6" s="5" t="s">
        <v>128</v>
      </c>
      <c r="L6" s="38" t="s">
        <v>134</v>
      </c>
      <c r="M6" s="5" t="s">
        <v>80</v>
      </c>
      <c r="N6" s="41"/>
      <c r="O6" s="5"/>
      <c r="P6" s="13"/>
      <c r="Q6" s="9" t="s">
        <v>107</v>
      </c>
      <c r="R6" s="5" t="s">
        <v>87</v>
      </c>
      <c r="S6" s="5"/>
      <c r="T6" s="5"/>
      <c r="U6" s="5"/>
      <c r="V6" s="5"/>
      <c r="W6" s="5"/>
      <c r="Y6" s="21"/>
      <c r="Z6" s="3"/>
      <c r="AA6" s="3" t="s">
        <v>28</v>
      </c>
      <c r="AB6" s="3" t="s">
        <v>33</v>
      </c>
      <c r="AC6" s="4" t="s">
        <v>42</v>
      </c>
      <c r="AD6" s="3" t="s">
        <v>51</v>
      </c>
      <c r="AE6" s="3">
        <v>3</v>
      </c>
      <c r="AF6" s="3">
        <v>3</v>
      </c>
      <c r="AG6" s="3"/>
      <c r="AH6" s="22" t="s">
        <v>104</v>
      </c>
    </row>
    <row r="7" spans="1:34" ht="57" customHeight="1" x14ac:dyDescent="0.25">
      <c r="A7" s="35" t="s">
        <v>93</v>
      </c>
      <c r="B7" s="10" t="s">
        <v>67</v>
      </c>
      <c r="C7" s="37"/>
      <c r="D7" s="5" t="s">
        <v>117</v>
      </c>
      <c r="E7" s="5"/>
      <c r="F7" s="5"/>
      <c r="H7" s="35" t="s">
        <v>99</v>
      </c>
      <c r="I7" s="5" t="s">
        <v>72</v>
      </c>
      <c r="J7" s="5" t="s">
        <v>76</v>
      </c>
      <c r="K7" s="5" t="s">
        <v>138</v>
      </c>
      <c r="L7" s="5"/>
      <c r="M7" s="5" t="s">
        <v>81</v>
      </c>
      <c r="N7" s="5"/>
      <c r="O7" s="5"/>
      <c r="P7" s="13"/>
      <c r="Q7" s="9" t="s">
        <v>108</v>
      </c>
      <c r="R7" s="5"/>
      <c r="S7" s="5"/>
      <c r="T7" s="5"/>
      <c r="U7" s="5"/>
      <c r="V7" s="5"/>
      <c r="W7" s="5"/>
      <c r="Y7" s="21"/>
      <c r="Z7" s="3"/>
      <c r="AA7" s="3" t="s">
        <v>29</v>
      </c>
      <c r="AB7" s="3" t="s">
        <v>34</v>
      </c>
      <c r="AC7" s="4" t="s">
        <v>43</v>
      </c>
      <c r="AD7" s="3"/>
      <c r="AE7" s="3">
        <v>4</v>
      </c>
      <c r="AF7" s="3">
        <v>4</v>
      </c>
      <c r="AG7" s="3"/>
      <c r="AH7" s="22"/>
    </row>
    <row r="8" spans="1:34" ht="51" customHeight="1" x14ac:dyDescent="0.25">
      <c r="A8" s="35" t="s">
        <v>94</v>
      </c>
      <c r="B8" s="10" t="s">
        <v>19</v>
      </c>
      <c r="C8" s="37"/>
      <c r="D8" s="5" t="s">
        <v>130</v>
      </c>
      <c r="E8" s="5"/>
      <c r="F8" s="5"/>
      <c r="H8" s="35" t="s">
        <v>100</v>
      </c>
      <c r="I8" s="5" t="s">
        <v>136</v>
      </c>
      <c r="J8" s="5" t="s">
        <v>77</v>
      </c>
      <c r="K8" s="5"/>
      <c r="L8" s="5"/>
      <c r="M8" s="5" t="s">
        <v>129</v>
      </c>
      <c r="N8" s="5"/>
      <c r="O8" s="5"/>
      <c r="P8" s="13"/>
      <c r="Q8" s="9" t="s">
        <v>109</v>
      </c>
      <c r="R8" s="5"/>
      <c r="S8" s="5"/>
      <c r="T8" s="5"/>
      <c r="U8" s="5"/>
      <c r="V8" s="5"/>
      <c r="W8" s="5"/>
      <c r="Y8" s="21"/>
      <c r="Z8" s="3"/>
      <c r="AA8" s="3" t="s">
        <v>52</v>
      </c>
      <c r="AB8" s="3" t="s">
        <v>35</v>
      </c>
      <c r="AC8" s="4" t="s">
        <v>44</v>
      </c>
      <c r="AD8" s="3"/>
      <c r="AE8" s="3">
        <v>5</v>
      </c>
      <c r="AF8" s="3">
        <v>5</v>
      </c>
      <c r="AG8" s="3"/>
      <c r="AH8" s="22"/>
    </row>
    <row r="9" spans="1:34" ht="61.5" customHeight="1" x14ac:dyDescent="0.25">
      <c r="B9" s="5" t="s">
        <v>122</v>
      </c>
      <c r="D9" s="5" t="s">
        <v>131</v>
      </c>
      <c r="H9" s="35" t="s">
        <v>101</v>
      </c>
      <c r="I9" s="5" t="s">
        <v>123</v>
      </c>
      <c r="J9" s="5"/>
      <c r="K9" s="5"/>
      <c r="L9" s="5"/>
      <c r="M9" s="5"/>
      <c r="N9" s="5"/>
      <c r="O9" s="5"/>
      <c r="P9" s="13"/>
      <c r="Y9" s="21"/>
      <c r="Z9" s="3"/>
      <c r="AA9" s="3"/>
      <c r="AB9" s="3" t="s">
        <v>36</v>
      </c>
      <c r="AC9" s="3"/>
      <c r="AD9" s="3"/>
      <c r="AE9" s="3"/>
      <c r="AF9" s="3"/>
      <c r="AG9" s="3"/>
      <c r="AH9" s="22"/>
    </row>
    <row r="10" spans="1:34" ht="72.75" customHeight="1" x14ac:dyDescent="0.25">
      <c r="B10" s="42" t="s">
        <v>126</v>
      </c>
      <c r="H10" s="35" t="s">
        <v>102</v>
      </c>
      <c r="I10" s="5" t="s">
        <v>124</v>
      </c>
      <c r="J10" s="5"/>
      <c r="K10" s="5"/>
      <c r="L10" s="5"/>
      <c r="M10" s="5"/>
      <c r="N10" s="5"/>
      <c r="O10" s="5"/>
      <c r="P10" s="13"/>
      <c r="Y10" s="21"/>
      <c r="Z10" s="3"/>
      <c r="AA10" s="3"/>
      <c r="AB10" s="3" t="s">
        <v>37</v>
      </c>
      <c r="AC10" s="3"/>
      <c r="AD10" s="3"/>
      <c r="AE10" s="3"/>
      <c r="AF10" s="3"/>
      <c r="AG10" s="3"/>
      <c r="AH10" s="22"/>
    </row>
    <row r="11" spans="1:34" ht="30.75" thickBot="1" x14ac:dyDescent="0.3">
      <c r="A11" s="7"/>
      <c r="B11" s="5" t="s">
        <v>135</v>
      </c>
      <c r="I11" s="5" t="s">
        <v>125</v>
      </c>
      <c r="J11" s="5"/>
      <c r="K11" s="5"/>
      <c r="L11" s="5"/>
      <c r="M11" s="5"/>
      <c r="N11" s="5"/>
      <c r="O11" s="5"/>
      <c r="P11" s="13"/>
      <c r="Y11" s="23"/>
      <c r="Z11" s="24"/>
      <c r="AA11" s="24"/>
      <c r="AB11" s="24" t="s">
        <v>38</v>
      </c>
      <c r="AC11" s="24"/>
      <c r="AD11" s="24"/>
      <c r="AE11" s="24"/>
      <c r="AF11" s="24"/>
      <c r="AG11" s="24"/>
      <c r="AH11" s="25"/>
    </row>
    <row r="12" spans="1:34" x14ac:dyDescent="0.25">
      <c r="H12" s="7"/>
      <c r="I12" s="5" t="s">
        <v>127</v>
      </c>
      <c r="J12" s="5"/>
      <c r="K12" s="5"/>
      <c r="L12" s="5"/>
      <c r="M12" s="5"/>
      <c r="N12" s="5"/>
      <c r="O12" s="5"/>
      <c r="P12" s="13"/>
    </row>
    <row r="13" spans="1:34" ht="30" x14ac:dyDescent="0.25">
      <c r="A13" s="7"/>
      <c r="I13" s="5" t="s">
        <v>137</v>
      </c>
      <c r="J13" s="5"/>
      <c r="K13" s="5"/>
      <c r="L13" s="5"/>
      <c r="M13" s="5"/>
      <c r="N13" s="5"/>
      <c r="O13" s="5"/>
      <c r="P13" s="13"/>
    </row>
    <row r="14" spans="1:34" ht="74.25" customHeight="1" x14ac:dyDescent="0.25">
      <c r="I14" s="5"/>
      <c r="J14" s="5"/>
      <c r="K14" s="5"/>
      <c r="L14" s="5"/>
      <c r="M14" s="5"/>
      <c r="N14" s="5"/>
      <c r="O14" s="5"/>
      <c r="P14" s="13"/>
    </row>
    <row r="15" spans="1:34" x14ac:dyDescent="0.25">
      <c r="I15" s="5"/>
      <c r="J15" s="5"/>
      <c r="K15" s="5"/>
      <c r="L15" s="5"/>
      <c r="M15" s="5"/>
      <c r="N15" s="5"/>
      <c r="O15" s="5"/>
      <c r="P15" s="13"/>
    </row>
    <row r="16" spans="1:34" x14ac:dyDescent="0.25">
      <c r="I16" s="5"/>
      <c r="J16" s="5"/>
      <c r="K16" s="5"/>
      <c r="L16" s="5"/>
      <c r="M16" s="5"/>
      <c r="N16" s="5"/>
      <c r="O16" s="5"/>
      <c r="P16" s="13"/>
    </row>
    <row r="17" spans="9:17" x14ac:dyDescent="0.25">
      <c r="I17" s="5"/>
      <c r="J17" s="5"/>
      <c r="K17" s="5"/>
      <c r="L17" s="5"/>
      <c r="M17" s="5"/>
      <c r="N17" s="5"/>
      <c r="O17" s="5"/>
      <c r="P17" s="13"/>
    </row>
    <row r="18" spans="9:17" x14ac:dyDescent="0.25">
      <c r="I18" s="5"/>
      <c r="J18" s="5"/>
      <c r="K18" s="5"/>
      <c r="L18" s="5"/>
      <c r="M18" s="5"/>
      <c r="N18" s="5"/>
      <c r="O18" s="5"/>
      <c r="P18" s="13"/>
    </row>
    <row r="19" spans="9:17" x14ac:dyDescent="0.25">
      <c r="I19" s="5"/>
      <c r="J19" s="5"/>
      <c r="K19" s="5"/>
      <c r="L19" s="5"/>
      <c r="M19" s="5"/>
      <c r="N19" s="5"/>
      <c r="O19" s="5"/>
      <c r="P19" s="12"/>
      <c r="Q19" s="8"/>
    </row>
    <row r="20" spans="9:17" x14ac:dyDescent="0.25">
      <c r="I20" s="5"/>
      <c r="J20" s="9"/>
      <c r="K20" s="9"/>
      <c r="L20" s="9"/>
      <c r="M20" s="9"/>
      <c r="N20" s="9"/>
      <c r="O20" s="9"/>
      <c r="P20" s="13"/>
    </row>
    <row r="21" spans="9:17" x14ac:dyDescent="0.25">
      <c r="I21" s="5"/>
      <c r="J21" s="5"/>
      <c r="K21" s="5"/>
      <c r="L21" s="5"/>
      <c r="M21" s="5"/>
      <c r="N21" s="5"/>
      <c r="O21" s="5"/>
      <c r="P21" s="13"/>
    </row>
    <row r="22" spans="9:17" x14ac:dyDescent="0.25">
      <c r="I22" s="5"/>
      <c r="J22" s="5"/>
      <c r="K22" s="5"/>
      <c r="L22" s="5"/>
      <c r="M22" s="5"/>
      <c r="N22" s="5"/>
      <c r="O22" s="5"/>
      <c r="P22" s="13"/>
    </row>
    <row r="23" spans="9:17" x14ac:dyDescent="0.25">
      <c r="P23" s="13"/>
    </row>
    <row r="24" spans="9:17" x14ac:dyDescent="0.25">
      <c r="P24" s="13"/>
    </row>
    <row r="25" spans="9:17" x14ac:dyDescent="0.25">
      <c r="J25" s="8"/>
      <c r="K25" s="8"/>
      <c r="L25" s="8"/>
      <c r="M25" s="8"/>
      <c r="N25" s="8"/>
      <c r="O25" s="8"/>
      <c r="P25" s="12"/>
      <c r="Q25" s="8"/>
    </row>
    <row r="26" spans="9:17" x14ac:dyDescent="0.25">
      <c r="P26" s="13"/>
    </row>
    <row r="27" spans="9:17" x14ac:dyDescent="0.25">
      <c r="J27" s="8"/>
      <c r="K27" s="8"/>
      <c r="L27" s="8"/>
      <c r="M27" s="8"/>
      <c r="N27" s="8"/>
      <c r="O27" s="8"/>
      <c r="P27" s="12"/>
      <c r="Q27" s="8"/>
    </row>
    <row r="28" spans="9:17" x14ac:dyDescent="0.25">
      <c r="P28" s="13"/>
    </row>
    <row r="29" spans="9:17" x14ac:dyDescent="0.25">
      <c r="P29" s="13"/>
    </row>
    <row r="30" spans="9:17" x14ac:dyDescent="0.25">
      <c r="P30" s="13"/>
    </row>
    <row r="31" spans="9:17" x14ac:dyDescent="0.25">
      <c r="P31" s="13"/>
    </row>
    <row r="32" spans="9:17" x14ac:dyDescent="0.25">
      <c r="J32" s="8"/>
      <c r="K32" s="8"/>
      <c r="L32" s="8"/>
      <c r="M32" s="8"/>
      <c r="N32" s="8"/>
      <c r="O32" s="8"/>
      <c r="P32" s="12"/>
      <c r="Q32" s="8"/>
    </row>
    <row r="33" spans="10:17" x14ac:dyDescent="0.25">
      <c r="P33" s="13"/>
    </row>
    <row r="34" spans="10:17" x14ac:dyDescent="0.25">
      <c r="P34" s="13"/>
    </row>
    <row r="35" spans="10:17" x14ac:dyDescent="0.25">
      <c r="J35" s="8"/>
      <c r="K35" s="8"/>
      <c r="L35" s="8"/>
      <c r="M35" s="8"/>
      <c r="N35" s="8"/>
      <c r="O35" s="8"/>
      <c r="P35" s="12"/>
      <c r="Q35" s="8"/>
    </row>
    <row r="36" spans="10:17" x14ac:dyDescent="0.25">
      <c r="J36" s="8"/>
      <c r="K36" s="8"/>
      <c r="L36" s="8"/>
      <c r="M36" s="8"/>
      <c r="N36" s="8"/>
      <c r="O36" s="8"/>
      <c r="P36" s="12"/>
      <c r="Q36" s="8"/>
    </row>
    <row r="37" spans="10:17" x14ac:dyDescent="0.25">
      <c r="P37" s="13"/>
    </row>
    <row r="38" spans="10:17" x14ac:dyDescent="0.25">
      <c r="J38" s="8"/>
      <c r="K38" s="8"/>
      <c r="L38" s="8"/>
      <c r="M38" s="8"/>
      <c r="N38" s="8"/>
      <c r="O38" s="8"/>
      <c r="P38" s="12"/>
      <c r="Q38" s="8"/>
    </row>
    <row r="39" spans="10:17" x14ac:dyDescent="0.25">
      <c r="P39" s="13"/>
    </row>
    <row r="40" spans="10:17" x14ac:dyDescent="0.25">
      <c r="P40" s="13"/>
    </row>
    <row r="41" spans="10:17" x14ac:dyDescent="0.25">
      <c r="P41" s="13"/>
    </row>
    <row r="42" spans="10:17" x14ac:dyDescent="0.25">
      <c r="P42" s="13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22</vt:i4>
      </vt:variant>
    </vt:vector>
  </HeadingPairs>
  <TitlesOfParts>
    <vt:vector size="24" baseType="lpstr">
      <vt:lpstr>SERVICIOS </vt:lpstr>
      <vt:lpstr>DATOS</vt:lpstr>
      <vt:lpstr>'SERVICIOS '!Área_de_impresión</vt:lpstr>
      <vt:lpstr>C_AMBIENTALES</vt:lpstr>
      <vt:lpstr>C_CONTRACTUAL</vt:lpstr>
      <vt:lpstr>C_ECONÓMICOS</vt:lpstr>
      <vt:lpstr>C_FINANCIEROS</vt:lpstr>
      <vt:lpstr>C_NATURALES</vt:lpstr>
      <vt:lpstr>C_OPERACIONAL</vt:lpstr>
      <vt:lpstr>C_SOCIALES</vt:lpstr>
      <vt:lpstr>C_TECNOLÓGICO</vt:lpstr>
      <vt:lpstr>CONTRACTUAL</vt:lpstr>
      <vt:lpstr>ECONOMICOS</vt:lpstr>
      <vt:lpstr>FINANCIEROS</vt:lpstr>
      <vt:lpstr>OPERACIONAL</vt:lpstr>
      <vt:lpstr>P_FINANCIEROS</vt:lpstr>
      <vt:lpstr>P_NATURALES</vt:lpstr>
      <vt:lpstr>P_OPERACIONAL</vt:lpstr>
      <vt:lpstr>P_POSCONTRACTUAL</vt:lpstr>
      <vt:lpstr>P_SOCIALES</vt:lpstr>
      <vt:lpstr>P_TECNOLÓGICO</vt:lpstr>
      <vt:lpstr>PRECONTRACTUAL</vt:lpstr>
      <vt:lpstr>SOCIALES</vt:lpstr>
      <vt:lpstr>TECNOLÓGICOS</vt:lpstr>
    </vt:vector>
  </TitlesOfParts>
  <Company>HP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SecECRD</cp:lastModifiedBy>
  <cp:lastPrinted>2026-09-21T16:32:39Z</cp:lastPrinted>
  <dcterms:created xsi:type="dcterms:W3CDTF">2020-01-15T15:33:06Z</dcterms:created>
  <dcterms:modified xsi:type="dcterms:W3CDTF">2026-10-15T19:30:10Z</dcterms:modified>
</cp:coreProperties>
</file>