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USUARIO\Escritorio\ANGELIK\2026\GOBERNACION DE BOYACA\LICITACION PUBLICA 2026\"/>
    </mc:Choice>
  </mc:AlternateContent>
  <xr:revisionPtr revIDLastSave="0" documentId="13_ncr:1_{7D4A7FCF-D5C1-4452-8FE3-3077B7C7F726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6" i="1" l="1"/>
  <c r="D47" i="1"/>
  <c r="D46" i="1" l="1"/>
  <c r="D43" i="1"/>
  <c r="D41" i="1"/>
  <c r="D39" i="1"/>
  <c r="D37" i="1"/>
  <c r="D35" i="1"/>
  <c r="D14" i="1" l="1"/>
  <c r="D12" i="1"/>
  <c r="D30" i="1"/>
  <c r="D28" i="1"/>
  <c r="D24" i="1"/>
  <c r="D22" i="1"/>
  <c r="D20" i="1"/>
  <c r="D33" i="1"/>
  <c r="D18" i="1"/>
  <c r="D16" i="1"/>
  <c r="D10" i="1"/>
  <c r="D6" i="1"/>
  <c r="D7" i="1"/>
</calcChain>
</file>

<file path=xl/sharedStrings.xml><?xml version="1.0" encoding="utf-8"?>
<sst xmlns="http://schemas.openxmlformats.org/spreadsheetml/2006/main" count="72" uniqueCount="72">
  <si>
    <t>DESCRIPCION DEL BIEN</t>
  </si>
  <si>
    <t>INMUEBLES</t>
  </si>
  <si>
    <t>MUEBLES Y ENSERES</t>
  </si>
  <si>
    <t>OBRAS DE ARTE</t>
  </si>
  <si>
    <t>EQUIPO Y MAQUINARIA</t>
  </si>
  <si>
    <t>EQUIPO MOVIL Y PORTATIL</t>
  </si>
  <si>
    <t>DINEROS</t>
  </si>
  <si>
    <t>VACUNA, BIOLOGICOS</t>
  </si>
  <si>
    <t>VEHICULOS</t>
  </si>
  <si>
    <t>VEHICULOS EN REPOSO</t>
  </si>
  <si>
    <t>MAQUINARIA AMARILLA</t>
  </si>
  <si>
    <t>MANEJO (DE 500 A 1000 CARGOS)</t>
  </si>
  <si>
    <t>INFIDELIDAD DE RIESGOS FINANCIEROS</t>
  </si>
  <si>
    <t>RESPONSABILIDAD CIVIL EXTRACONTRACTUAL</t>
  </si>
  <si>
    <t>TRANSPORTE DE MERCANCIAS</t>
  </si>
  <si>
    <t>HERRAMIENTAS</t>
  </si>
  <si>
    <t>ADECUACIONES DE SISMORESISTENCIA 20%</t>
  </si>
  <si>
    <t xml:space="preserve">VALOR ASEGURADO </t>
  </si>
  <si>
    <t>TASA OFERTADA</t>
  </si>
  <si>
    <t>IVA</t>
  </si>
  <si>
    <t>PRIMA TOTAL</t>
  </si>
  <si>
    <t xml:space="preserve">PRIMA </t>
  </si>
  <si>
    <t>VALOR DE LA OFERTA TOTAL: (EXPRESADO EN NUMEROS Y LETRAS)</t>
  </si>
  <si>
    <t>FIRMA:____________________________________________</t>
  </si>
  <si>
    <t>NOMBRE DEL OFERENTE:______________________________</t>
  </si>
  <si>
    <t>REPRESENTANTE LEGAL:______________________________</t>
  </si>
  <si>
    <t>DIRECCION:_________________________________________</t>
  </si>
  <si>
    <t>TELEFONO:_________________________________________</t>
  </si>
  <si>
    <t>EMAIL:_____________________________________________</t>
  </si>
  <si>
    <t>ELABORO: JAV SEGUROS</t>
  </si>
  <si>
    <r>
      <t>OBJETO:</t>
    </r>
    <r>
      <rPr>
        <sz val="10"/>
        <color theme="1"/>
        <rFont val="Arial"/>
        <family val="2"/>
      </rPr>
      <t xml:space="preserve"> CONTRATAR EL PROGRAMA DE SEGUROS QUE AMPAREN LOS INTERESES PATRIMONIALES ACTUALES Y FUTUROS, ASÍ COMO LOS BIENES DE PROPIEDAD DEL DEPARTAMENTO DE BOYACÁ, QUE ESTÉN BAJO SU RESPONSABILIDAD Y CUSTODIA Y AQUELLOS QUE SEAN ADQUIRIDOS PARA DESARROLLAR LAS FUNCIONES INHERENTES A SU ACTIVIDAD O LE CORRESPONDA ASEGURAR EN VIRTUD DE DISPOSICIÓN LEGAL O CONTRACTUAL, ASÍ COMO CUALQUIER OTRA PÓLIZA QUE REQUIERA LA ENTIDAD EN EL DESARROLLO DE SU ACTIVIDAD.</t>
    </r>
  </si>
  <si>
    <t>ANEXO DE OFERTA ECONOMICA LOTE 1</t>
  </si>
  <si>
    <t>EQUIPO ELECTRICO, ELECTRONICO Y COMUNICACIÓN</t>
  </si>
  <si>
    <t>LIBROS</t>
  </si>
  <si>
    <t>EQUIPO DE COMPUTO</t>
  </si>
  <si>
    <t>EQUIPO DE LABORATORIO</t>
  </si>
  <si>
    <t>EQUIPO MEDICO</t>
  </si>
  <si>
    <t>DRONES</t>
  </si>
  <si>
    <t>EQUIPO DE RECREACION Y DEPORTE</t>
  </si>
  <si>
    <t>INSTRUMENTOS MUSICALES</t>
  </si>
  <si>
    <t>INDICE VARIABLE INMUEBLES 10%</t>
  </si>
  <si>
    <t>INDICE VARIABLE MUEBLES Y ENSERES 10%</t>
  </si>
  <si>
    <t>GASTOS ADICIONALES (EN ADICION A LA SUMA ASEGURADA)</t>
  </si>
  <si>
    <t>INDICE VARIABLE EQUIPO Y MAQUINARIA 10%</t>
  </si>
  <si>
    <t>INDICE VARIABLE OBRAS DE ARTE 10%</t>
  </si>
  <si>
    <t>INDICE VARIABLE HERRAMIENTAS 10%</t>
  </si>
  <si>
    <t>INDICE VARIABLE LIBROS 10%</t>
  </si>
  <si>
    <t>MAQUINARIA AMARILLA EN REPOSO</t>
  </si>
  <si>
    <t>INDICE VARIABLE DRONES 10%</t>
  </si>
  <si>
    <t>INDICE VARIABLE INSTRUMENTOS MUSICALES 10%</t>
  </si>
  <si>
    <t>INDICE VARIABLE VACUNAS, BIOLOGICOS 10%</t>
  </si>
  <si>
    <t>INDICE VARIABLE EQUIPO DE RECREACION Y DEPORTE 10%</t>
  </si>
  <si>
    <t>INDICE VARIABLE VEHICULOS EN REPOSO 10%</t>
  </si>
  <si>
    <t>INDICE VARIABLE MAQUINARIA EN REPOSO 10%</t>
  </si>
  <si>
    <t xml:space="preserve">ELEMENTOS DE ALMACEN Y DE CONSUMO </t>
  </si>
  <si>
    <t>INDICE VARIABLE ELEMENTOS DE ALMACEN Y DE CONSUMO 10%</t>
  </si>
  <si>
    <t>INDICE VARIABLE EQUIPO ELECTRICO, ELECTRONICO Y COMUNICACION 10%</t>
  </si>
  <si>
    <t>INDICE VARIABLE 10%</t>
  </si>
  <si>
    <t>INDICE VARIABLE EQUIPO MOVIL Y PORTATIL 10%</t>
  </si>
  <si>
    <t>INDICE VARIABLE EQUIPO DE LABORATORIO  10%</t>
  </si>
  <si>
    <t>INDICE VARIABLE EQUIPO MEDICO 10%</t>
  </si>
  <si>
    <t>INDICE VARIABLE MAQUINARIA AMARILLA 10%</t>
  </si>
  <si>
    <t xml:space="preserve">TRANSPORTE DE VALORES </t>
  </si>
  <si>
    <t>CAUCIONES JUDICIALES Y/O CUMPLIMIENTO (BOLSA DE $100.000.000)</t>
  </si>
  <si>
    <t xml:space="preserve">POLIZA CYBER </t>
  </si>
  <si>
    <t>RESPONSABILIDAD CIVIL SERVIDORES PUBLICOS</t>
  </si>
  <si>
    <t xml:space="preserve">VIGENCIA MINIMA REQUERIDA </t>
  </si>
  <si>
    <t xml:space="preserve">365 DIAS </t>
  </si>
  <si>
    <t xml:space="preserve">RC MAQUINARIA </t>
  </si>
  <si>
    <t>VARIOS</t>
  </si>
  <si>
    <t xml:space="preserve">VALOR DE LA OFERTA TOTAL: </t>
  </si>
  <si>
    <r>
      <t xml:space="preserve">NOTA: </t>
    </r>
    <r>
      <rPr>
        <sz val="11"/>
        <color theme="1"/>
        <rFont val="Calibri"/>
        <family val="2"/>
        <scheme val="minor"/>
      </rPr>
      <t>El valor de la propuesta debe incluir el pago de impuestos directos e indirectos, así como los demás costos asociados a la ejecución del contrato.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</si>
</sst>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&quot;$&quot;\ #,##0.00"/>
    <numFmt numFmtId="165" formatCode="&quot;$&quot;\ #,##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Calibri"/>
      <family val="2"/>
      <charset val="204"/>
    </font>
    <font>
      <sz val="10"/>
      <color rgb="FF00000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8"/>
      <color theme="0" tint="-0.499984740745262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1">
    <xf numFmtId="0" fontId="0" fillId="0" borderId="0" xfId="0"/>
    <xf numFmtId="0" fontId="3" fillId="0" borderId="0" xfId="0" applyFont="1"/>
    <xf numFmtId="164" fontId="3" fillId="0" borderId="0" xfId="0" applyNumberFormat="1" applyFont="1"/>
    <xf numFmtId="164" fontId="2" fillId="2" borderId="22" xfId="0" applyNumberFormat="1" applyFont="1" applyFill="1" applyBorder="1" applyAlignment="1">
      <alignment horizontal="center" vertical="center" wrapText="1"/>
    </xf>
    <xf numFmtId="165" fontId="5" fillId="3" borderId="27" xfId="1" applyNumberFormat="1" applyFont="1" applyFill="1" applyBorder="1" applyAlignment="1">
      <alignment horizontal="right" vertical="center"/>
    </xf>
    <xf numFmtId="165" fontId="4" fillId="0" borderId="28" xfId="1" applyNumberFormat="1" applyFont="1" applyBorder="1" applyAlignment="1">
      <alignment horizontal="right" vertical="center"/>
    </xf>
    <xf numFmtId="164" fontId="3" fillId="0" borderId="29" xfId="0" applyNumberFormat="1" applyFont="1" applyBorder="1"/>
    <xf numFmtId="164" fontId="3" fillId="0" borderId="30" xfId="0" applyNumberFormat="1" applyFont="1" applyBorder="1"/>
    <xf numFmtId="0" fontId="3" fillId="0" borderId="30" xfId="0" applyFont="1" applyBorder="1"/>
    <xf numFmtId="42" fontId="3" fillId="0" borderId="30" xfId="2" applyFont="1" applyBorder="1"/>
    <xf numFmtId="0" fontId="3" fillId="0" borderId="31" xfId="0" applyFont="1" applyBorder="1"/>
    <xf numFmtId="44" fontId="4" fillId="0" borderId="29" xfId="1" applyFont="1" applyBorder="1" applyAlignment="1">
      <alignment horizontal="right" vertical="top"/>
    </xf>
    <xf numFmtId="44" fontId="4" fillId="0" borderId="30" xfId="1" applyFont="1" applyBorder="1" applyAlignment="1">
      <alignment horizontal="right" vertical="top"/>
    </xf>
    <xf numFmtId="164" fontId="2" fillId="2" borderId="11" xfId="0" applyNumberFormat="1" applyFont="1" applyFill="1" applyBorder="1" applyAlignment="1">
      <alignment horizontal="center" vertical="center" wrapText="1"/>
    </xf>
    <xf numFmtId="0" fontId="3" fillId="0" borderId="32" xfId="0" applyFont="1" applyBorder="1"/>
    <xf numFmtId="0" fontId="3" fillId="0" borderId="33" xfId="0" applyFont="1" applyBorder="1"/>
    <xf numFmtId="0" fontId="3" fillId="0" borderId="34" xfId="0" applyFont="1" applyBorder="1"/>
    <xf numFmtId="0" fontId="3" fillId="0" borderId="29" xfId="0" applyFont="1" applyBorder="1"/>
    <xf numFmtId="0" fontId="3" fillId="3" borderId="13" xfId="0" applyFont="1" applyFill="1" applyBorder="1"/>
    <xf numFmtId="0" fontId="3" fillId="3" borderId="14" xfId="0" applyFont="1" applyFill="1" applyBorder="1"/>
    <xf numFmtId="164" fontId="3" fillId="3" borderId="14" xfId="0" applyNumberFormat="1" applyFont="1" applyFill="1" applyBorder="1"/>
    <xf numFmtId="0" fontId="3" fillId="3" borderId="15" xfId="0" applyFont="1" applyFill="1" applyBorder="1"/>
    <xf numFmtId="0" fontId="0" fillId="3" borderId="35" xfId="0" applyFill="1" applyBorder="1"/>
    <xf numFmtId="0" fontId="0" fillId="3" borderId="0" xfId="0" applyFill="1"/>
    <xf numFmtId="164" fontId="3" fillId="3" borderId="0" xfId="0" applyNumberFormat="1" applyFont="1" applyFill="1"/>
    <xf numFmtId="0" fontId="3" fillId="3" borderId="0" xfId="0" applyFont="1" applyFill="1"/>
    <xf numFmtId="0" fontId="3" fillId="3" borderId="36" xfId="0" applyFont="1" applyFill="1" applyBorder="1"/>
    <xf numFmtId="0" fontId="6" fillId="3" borderId="35" xfId="0" applyFont="1" applyFill="1" applyBorder="1"/>
    <xf numFmtId="0" fontId="0" fillId="3" borderId="12" xfId="0" applyFill="1" applyBorder="1"/>
    <xf numFmtId="164" fontId="3" fillId="3" borderId="12" xfId="0" applyNumberFormat="1" applyFont="1" applyFill="1" applyBorder="1"/>
    <xf numFmtId="0" fontId="3" fillId="3" borderId="12" xfId="0" applyFont="1" applyFill="1" applyBorder="1"/>
    <xf numFmtId="0" fontId="3" fillId="3" borderId="17" xfId="0" applyFont="1" applyFill="1" applyBorder="1"/>
    <xf numFmtId="165" fontId="5" fillId="3" borderId="37" xfId="1" applyNumberFormat="1" applyFont="1" applyFill="1" applyBorder="1" applyAlignment="1">
      <alignment horizontal="right" vertical="center"/>
    </xf>
    <xf numFmtId="0" fontId="3" fillId="0" borderId="38" xfId="0" applyFont="1" applyBorder="1"/>
    <xf numFmtId="0" fontId="3" fillId="0" borderId="39" xfId="0" applyFont="1" applyBorder="1"/>
    <xf numFmtId="0" fontId="6" fillId="3" borderId="10" xfId="0" applyFont="1" applyFill="1" applyBorder="1" applyAlignment="1">
      <alignment vertical="center" wrapText="1"/>
    </xf>
    <xf numFmtId="0" fontId="6" fillId="3" borderId="22" xfId="0" applyFont="1" applyFill="1" applyBorder="1" applyAlignment="1">
      <alignment vertical="center" wrapText="1"/>
    </xf>
    <xf numFmtId="164" fontId="5" fillId="3" borderId="26" xfId="1" applyNumberFormat="1" applyFont="1" applyFill="1" applyBorder="1" applyAlignment="1">
      <alignment horizontal="right" vertical="center"/>
    </xf>
    <xf numFmtId="164" fontId="5" fillId="3" borderId="27" xfId="1" applyNumberFormat="1" applyFont="1" applyFill="1" applyBorder="1" applyAlignment="1">
      <alignment horizontal="right" vertical="center"/>
    </xf>
    <xf numFmtId="165" fontId="5" fillId="3" borderId="27" xfId="2" applyNumberFormat="1" applyFont="1" applyFill="1" applyBorder="1" applyAlignment="1">
      <alignment horizontal="right" vertical="center"/>
    </xf>
    <xf numFmtId="165" fontId="5" fillId="3" borderId="27" xfId="1" applyNumberFormat="1" applyFont="1" applyFill="1" applyBorder="1" applyAlignment="1">
      <alignment horizontal="right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left" vertical="center" wrapText="1"/>
    </xf>
    <xf numFmtId="0" fontId="4" fillId="3" borderId="24" xfId="0" applyFont="1" applyFill="1" applyBorder="1" applyAlignment="1">
      <alignment horizontal="left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4" fillId="3" borderId="5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3" borderId="25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0" fontId="4" fillId="3" borderId="23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4" fillId="3" borderId="25" xfId="0" applyFont="1" applyFill="1" applyBorder="1" applyAlignment="1">
      <alignment vertical="center" wrapText="1"/>
    </xf>
    <xf numFmtId="0" fontId="4" fillId="3" borderId="6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vertical="center" wrapText="1"/>
    </xf>
    <xf numFmtId="0" fontId="4" fillId="3" borderId="24" xfId="0" applyFont="1" applyFill="1" applyBorder="1" applyAlignment="1">
      <alignment vertical="center" wrapText="1"/>
    </xf>
    <xf numFmtId="0" fontId="4" fillId="0" borderId="40" xfId="0" applyFont="1" applyBorder="1" applyAlignment="1">
      <alignment horizontal="left" vertical="center" wrapText="1"/>
    </xf>
    <xf numFmtId="0" fontId="4" fillId="0" borderId="41" xfId="0" applyFont="1" applyBorder="1" applyAlignment="1">
      <alignment horizontal="left" vertical="center" wrapText="1"/>
    </xf>
    <xf numFmtId="0" fontId="4" fillId="0" borderId="42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left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left" vertical="center"/>
    </xf>
    <xf numFmtId="0" fontId="7" fillId="3" borderId="12" xfId="0" applyFont="1" applyFill="1" applyBorder="1" applyAlignment="1">
      <alignment horizontal="left" vertical="center"/>
    </xf>
    <xf numFmtId="0" fontId="6" fillId="3" borderId="9" xfId="0" applyFont="1" applyFill="1" applyBorder="1" applyAlignment="1">
      <alignment horizontal="center" wrapText="1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0" fillId="3" borderId="35" xfId="0" applyFill="1" applyBorder="1" applyAlignment="1">
      <alignment horizontal="center" wrapText="1"/>
    </xf>
    <xf numFmtId="0" fontId="0" fillId="3" borderId="0" xfId="0" applyFill="1" applyAlignment="1">
      <alignment horizontal="center" wrapText="1"/>
    </xf>
    <xf numFmtId="0" fontId="0" fillId="3" borderId="36" xfId="0" applyFill="1" applyBorder="1" applyAlignment="1">
      <alignment horizontal="center" wrapText="1"/>
    </xf>
    <xf numFmtId="0" fontId="4" fillId="3" borderId="21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left" wrapText="1"/>
    </xf>
    <xf numFmtId="0" fontId="6" fillId="3" borderId="14" xfId="0" applyFont="1" applyFill="1" applyBorder="1" applyAlignment="1">
      <alignment horizontal="left" wrapText="1"/>
    </xf>
    <xf numFmtId="0" fontId="6" fillId="3" borderId="15" xfId="0" applyFont="1" applyFill="1" applyBorder="1" applyAlignment="1">
      <alignment horizontal="left" wrapText="1"/>
    </xf>
    <xf numFmtId="0" fontId="6" fillId="3" borderId="13" xfId="0" applyFont="1" applyFill="1" applyBorder="1" applyAlignment="1">
      <alignment horizontal="left" vertical="center" wrapText="1"/>
    </xf>
    <xf numFmtId="0" fontId="6" fillId="3" borderId="14" xfId="0" applyFont="1" applyFill="1" applyBorder="1" applyAlignment="1">
      <alignment horizontal="left" vertical="center" wrapText="1"/>
    </xf>
    <xf numFmtId="0" fontId="6" fillId="3" borderId="15" xfId="0" applyFont="1" applyFill="1" applyBorder="1" applyAlignment="1">
      <alignment horizontal="left" vertical="center" wrapText="1"/>
    </xf>
    <xf numFmtId="0" fontId="6" fillId="3" borderId="16" xfId="0" applyFont="1" applyFill="1" applyBorder="1" applyAlignment="1">
      <alignment horizontal="left" vertical="center" wrapText="1"/>
    </xf>
    <xf numFmtId="0" fontId="6" fillId="3" borderId="12" xfId="0" applyFont="1" applyFill="1" applyBorder="1" applyAlignment="1">
      <alignment horizontal="left" vertical="center" wrapText="1"/>
    </xf>
    <xf numFmtId="0" fontId="6" fillId="3" borderId="17" xfId="0" applyFont="1" applyFill="1" applyBorder="1" applyAlignment="1">
      <alignment horizontal="left" vertical="center" wrapText="1"/>
    </xf>
  </cellXfs>
  <cellStyles count="6">
    <cellStyle name="Moneda" xfId="1" builtinId="4"/>
    <cellStyle name="Moneda [0]" xfId="2" builtinId="7"/>
    <cellStyle name="Moneda [0] 2" xfId="4" xr:uid="{E886B222-4214-4D1F-9738-7217C74BAD54}"/>
    <cellStyle name="Moneda 2" xfId="3" xr:uid="{5FEB1E0E-6303-40DC-9333-C3E98C31056A}"/>
    <cellStyle name="Moneda 3" xfId="5" xr:uid="{1E4833A9-CCB3-4767-9DD2-A5E16F1DCBBB}"/>
    <cellStyle name="Normal" xfId="0" builtinId="0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3"/>
  <sheetViews>
    <sheetView tabSelected="1" topLeftCell="A32" workbookViewId="0">
      <selection activeCell="A60" sqref="A60:H61"/>
    </sheetView>
  </sheetViews>
  <sheetFormatPr baseColWidth="10" defaultColWidth="15.5703125" defaultRowHeight="12.75" x14ac:dyDescent="0.2"/>
  <cols>
    <col min="1" max="2" width="15.5703125" style="1"/>
    <col min="3" max="3" width="39.85546875" style="1" customWidth="1"/>
    <col min="4" max="4" width="20" style="2" customWidth="1"/>
    <col min="5" max="5" width="11.140625" style="1" customWidth="1"/>
    <col min="6" max="6" width="16.7109375" style="1" customWidth="1"/>
    <col min="7" max="7" width="14.7109375" style="1" customWidth="1"/>
    <col min="8" max="8" width="16.5703125" style="1" customWidth="1"/>
    <col min="9" max="9" width="20.140625" style="1" customWidth="1"/>
    <col min="10" max="16384" width="15.5703125" style="1"/>
  </cols>
  <sheetData>
    <row r="1" spans="1:8" ht="13.5" thickBot="1" x14ac:dyDescent="0.25">
      <c r="A1" s="52" t="s">
        <v>31</v>
      </c>
      <c r="B1" s="53"/>
      <c r="C1" s="53"/>
      <c r="D1" s="53"/>
      <c r="E1" s="53"/>
      <c r="F1" s="53"/>
      <c r="G1" s="53"/>
      <c r="H1" s="54"/>
    </row>
    <row r="2" spans="1:8" ht="43.5" customHeight="1" x14ac:dyDescent="0.2">
      <c r="A2" s="46" t="s">
        <v>30</v>
      </c>
      <c r="B2" s="47"/>
      <c r="C2" s="47"/>
      <c r="D2" s="47"/>
      <c r="E2" s="47"/>
      <c r="F2" s="47"/>
      <c r="G2" s="47"/>
      <c r="H2" s="48"/>
    </row>
    <row r="3" spans="1:8" ht="32.25" customHeight="1" thickBot="1" x14ac:dyDescent="0.25">
      <c r="A3" s="49"/>
      <c r="B3" s="50"/>
      <c r="C3" s="50"/>
      <c r="D3" s="50"/>
      <c r="E3" s="50"/>
      <c r="F3" s="50"/>
      <c r="G3" s="50"/>
      <c r="H3" s="51"/>
    </row>
    <row r="4" spans="1:8" ht="26.25" thickBot="1" x14ac:dyDescent="0.25">
      <c r="A4" s="58" t="s">
        <v>0</v>
      </c>
      <c r="B4" s="59"/>
      <c r="C4" s="60"/>
      <c r="D4" s="3" t="s">
        <v>17</v>
      </c>
      <c r="E4" s="3" t="s">
        <v>18</v>
      </c>
      <c r="F4" s="3" t="s">
        <v>21</v>
      </c>
      <c r="G4" s="3" t="s">
        <v>19</v>
      </c>
      <c r="H4" s="13" t="s">
        <v>20</v>
      </c>
    </row>
    <row r="5" spans="1:8" x14ac:dyDescent="0.2">
      <c r="A5" s="61" t="s">
        <v>1</v>
      </c>
      <c r="B5" s="62"/>
      <c r="C5" s="63"/>
      <c r="D5" s="37">
        <v>267604707540.97</v>
      </c>
      <c r="E5" s="6"/>
      <c r="F5" s="11"/>
      <c r="G5" s="17"/>
      <c r="H5" s="14"/>
    </row>
    <row r="6" spans="1:8" x14ac:dyDescent="0.2">
      <c r="A6" s="67" t="s">
        <v>16</v>
      </c>
      <c r="B6" s="68"/>
      <c r="C6" s="69"/>
      <c r="D6" s="38">
        <f>D5*20%</f>
        <v>53520941508.194</v>
      </c>
      <c r="E6" s="7"/>
      <c r="F6" s="12"/>
      <c r="G6" s="8"/>
      <c r="H6" s="15"/>
    </row>
    <row r="7" spans="1:8" x14ac:dyDescent="0.2">
      <c r="A7" s="64" t="s">
        <v>40</v>
      </c>
      <c r="B7" s="65"/>
      <c r="C7" s="66"/>
      <c r="D7" s="39">
        <f>D5*10%</f>
        <v>26760470754.097</v>
      </c>
      <c r="E7" s="7"/>
      <c r="F7" s="8"/>
      <c r="G7" s="8"/>
      <c r="H7" s="15"/>
    </row>
    <row r="8" spans="1:8" ht="11.25" customHeight="1" x14ac:dyDescent="0.2">
      <c r="A8" s="43" t="s">
        <v>42</v>
      </c>
      <c r="B8" s="44"/>
      <c r="C8" s="45"/>
      <c r="D8" s="39">
        <v>5000000000</v>
      </c>
      <c r="E8" s="7"/>
      <c r="F8" s="8"/>
      <c r="G8" s="8"/>
      <c r="H8" s="15"/>
    </row>
    <row r="9" spans="1:8" x14ac:dyDescent="0.2">
      <c r="A9" s="64" t="s">
        <v>2</v>
      </c>
      <c r="B9" s="65"/>
      <c r="C9" s="66"/>
      <c r="D9" s="38">
        <v>4720179188.4899998</v>
      </c>
      <c r="E9" s="7"/>
      <c r="F9" s="8"/>
      <c r="G9" s="8"/>
      <c r="H9" s="15"/>
    </row>
    <row r="10" spans="1:8" x14ac:dyDescent="0.2">
      <c r="A10" s="64" t="s">
        <v>41</v>
      </c>
      <c r="B10" s="65"/>
      <c r="C10" s="66"/>
      <c r="D10" s="4">
        <f>D9*10%</f>
        <v>472017918.84899998</v>
      </c>
      <c r="E10" s="8"/>
      <c r="F10" s="8"/>
      <c r="G10" s="8"/>
      <c r="H10" s="15"/>
    </row>
    <row r="11" spans="1:8" x14ac:dyDescent="0.2">
      <c r="A11" s="64" t="s">
        <v>3</v>
      </c>
      <c r="B11" s="65"/>
      <c r="C11" s="66"/>
      <c r="D11" s="4">
        <v>890575000</v>
      </c>
      <c r="E11" s="8"/>
      <c r="F11" s="8"/>
      <c r="G11" s="8"/>
      <c r="H11" s="15"/>
    </row>
    <row r="12" spans="1:8" x14ac:dyDescent="0.2">
      <c r="A12" s="43" t="s">
        <v>44</v>
      </c>
      <c r="B12" s="44"/>
      <c r="C12" s="45"/>
      <c r="D12" s="4">
        <f>D11*10%</f>
        <v>89057500</v>
      </c>
      <c r="E12" s="8"/>
      <c r="F12" s="8"/>
      <c r="G12" s="8"/>
      <c r="H12" s="15"/>
    </row>
    <row r="13" spans="1:8" x14ac:dyDescent="0.2">
      <c r="A13" s="64" t="s">
        <v>15</v>
      </c>
      <c r="B13" s="65"/>
      <c r="C13" s="66"/>
      <c r="D13" s="38">
        <v>130488515.76000001</v>
      </c>
      <c r="E13" s="8"/>
      <c r="F13" s="8"/>
      <c r="G13" s="8"/>
      <c r="H13" s="15"/>
    </row>
    <row r="14" spans="1:8" x14ac:dyDescent="0.2">
      <c r="A14" s="43" t="s">
        <v>45</v>
      </c>
      <c r="B14" s="44"/>
      <c r="C14" s="45"/>
      <c r="D14" s="38">
        <f>D13*10%</f>
        <v>13048851.576000001</v>
      </c>
      <c r="E14" s="8"/>
      <c r="F14" s="8"/>
      <c r="G14" s="8"/>
      <c r="H14" s="15"/>
    </row>
    <row r="15" spans="1:8" x14ac:dyDescent="0.2">
      <c r="A15" s="64" t="s">
        <v>4</v>
      </c>
      <c r="B15" s="65"/>
      <c r="C15" s="66"/>
      <c r="D15" s="38">
        <v>2412846975.3899999</v>
      </c>
      <c r="E15" s="8"/>
      <c r="F15" s="8"/>
      <c r="G15" s="8"/>
      <c r="H15" s="15"/>
    </row>
    <row r="16" spans="1:8" x14ac:dyDescent="0.2">
      <c r="A16" s="64" t="s">
        <v>43</v>
      </c>
      <c r="B16" s="65"/>
      <c r="C16" s="66"/>
      <c r="D16" s="4">
        <f>D15*10%</f>
        <v>241284697.539</v>
      </c>
      <c r="E16" s="8"/>
      <c r="F16" s="8"/>
      <c r="G16" s="8"/>
      <c r="H16" s="15"/>
    </row>
    <row r="17" spans="1:8" x14ac:dyDescent="0.2">
      <c r="A17" s="67" t="s">
        <v>33</v>
      </c>
      <c r="B17" s="68"/>
      <c r="C17" s="69"/>
      <c r="D17" s="38">
        <v>276520044.75</v>
      </c>
      <c r="E17" s="8"/>
      <c r="F17" s="8"/>
      <c r="G17" s="8"/>
      <c r="H17" s="15"/>
    </row>
    <row r="18" spans="1:8" x14ac:dyDescent="0.2">
      <c r="A18" s="43" t="s">
        <v>46</v>
      </c>
      <c r="B18" s="44"/>
      <c r="C18" s="45"/>
      <c r="D18" s="38">
        <f>D17*10%</f>
        <v>27652004.475000001</v>
      </c>
      <c r="E18" s="8"/>
      <c r="F18" s="8"/>
      <c r="G18" s="8"/>
      <c r="H18" s="15"/>
    </row>
    <row r="19" spans="1:8" x14ac:dyDescent="0.2">
      <c r="A19" s="43" t="s">
        <v>37</v>
      </c>
      <c r="B19" s="44"/>
      <c r="C19" s="45"/>
      <c r="D19" s="38">
        <v>137642253.12</v>
      </c>
      <c r="E19" s="8"/>
      <c r="F19" s="8"/>
      <c r="G19" s="8"/>
      <c r="H19" s="15"/>
    </row>
    <row r="20" spans="1:8" x14ac:dyDescent="0.2">
      <c r="A20" s="43" t="s">
        <v>48</v>
      </c>
      <c r="B20" s="44"/>
      <c r="C20" s="45"/>
      <c r="D20" s="38">
        <f>D19*10%</f>
        <v>13764225.312000001</v>
      </c>
      <c r="E20" s="8"/>
      <c r="F20" s="8"/>
      <c r="G20" s="8"/>
      <c r="H20" s="15"/>
    </row>
    <row r="21" spans="1:8" x14ac:dyDescent="0.2">
      <c r="A21" s="43" t="s">
        <v>39</v>
      </c>
      <c r="B21" s="44"/>
      <c r="C21" s="45"/>
      <c r="D21" s="38">
        <v>532202400</v>
      </c>
      <c r="E21" s="8"/>
      <c r="F21" s="8"/>
      <c r="G21" s="8"/>
      <c r="H21" s="15"/>
    </row>
    <row r="22" spans="1:8" ht="12.75" customHeight="1" x14ac:dyDescent="0.2">
      <c r="A22" s="43" t="s">
        <v>49</v>
      </c>
      <c r="B22" s="44"/>
      <c r="C22" s="45"/>
      <c r="D22" s="38">
        <f>D21*10%</f>
        <v>53220240</v>
      </c>
      <c r="E22" s="8"/>
      <c r="F22" s="8"/>
      <c r="G22" s="8"/>
      <c r="H22" s="15"/>
    </row>
    <row r="23" spans="1:8" x14ac:dyDescent="0.2">
      <c r="A23" s="43" t="s">
        <v>7</v>
      </c>
      <c r="B23" s="44"/>
      <c r="C23" s="45"/>
      <c r="D23" s="38">
        <v>11500000000</v>
      </c>
      <c r="E23" s="8"/>
      <c r="F23" s="8"/>
      <c r="G23" s="8"/>
      <c r="H23" s="15"/>
    </row>
    <row r="24" spans="1:8" x14ac:dyDescent="0.2">
      <c r="A24" s="43" t="s">
        <v>50</v>
      </c>
      <c r="B24" s="44"/>
      <c r="C24" s="45"/>
      <c r="D24" s="38">
        <f>D23*10%</f>
        <v>1150000000</v>
      </c>
      <c r="E24" s="8"/>
      <c r="F24" s="8"/>
      <c r="G24" s="8"/>
      <c r="H24" s="15"/>
    </row>
    <row r="25" spans="1:8" x14ac:dyDescent="0.2">
      <c r="A25" s="43" t="s">
        <v>54</v>
      </c>
      <c r="B25" s="44"/>
      <c r="C25" s="45"/>
      <c r="D25" s="38">
        <v>500707448.38</v>
      </c>
      <c r="E25" s="8"/>
      <c r="F25" s="8"/>
      <c r="G25" s="8"/>
      <c r="H25" s="15"/>
    </row>
    <row r="26" spans="1:8" x14ac:dyDescent="0.2">
      <c r="A26" s="43" t="s">
        <v>55</v>
      </c>
      <c r="B26" s="44"/>
      <c r="C26" s="45"/>
      <c r="D26" s="38">
        <f>D25*10%</f>
        <v>50070744.838</v>
      </c>
      <c r="E26" s="8"/>
      <c r="F26" s="8"/>
      <c r="G26" s="8"/>
      <c r="H26" s="15"/>
    </row>
    <row r="27" spans="1:8" x14ac:dyDescent="0.2">
      <c r="A27" s="43" t="s">
        <v>38</v>
      </c>
      <c r="B27" s="44"/>
      <c r="C27" s="45"/>
      <c r="D27" s="38">
        <v>59414625.789999999</v>
      </c>
      <c r="E27" s="8"/>
      <c r="F27" s="8"/>
      <c r="G27" s="8"/>
      <c r="H27" s="15"/>
    </row>
    <row r="28" spans="1:8" x14ac:dyDescent="0.2">
      <c r="A28" s="43" t="s">
        <v>51</v>
      </c>
      <c r="B28" s="44"/>
      <c r="C28" s="45"/>
      <c r="D28" s="38">
        <f>D27*10%</f>
        <v>5941462.5789999999</v>
      </c>
      <c r="E28" s="8"/>
      <c r="F28" s="8"/>
      <c r="G28" s="8"/>
      <c r="H28" s="15"/>
    </row>
    <row r="29" spans="1:8" x14ac:dyDescent="0.2">
      <c r="A29" s="55" t="s">
        <v>9</v>
      </c>
      <c r="B29" s="56"/>
      <c r="C29" s="57"/>
      <c r="D29" s="38">
        <v>2156400000</v>
      </c>
      <c r="E29" s="8"/>
      <c r="F29" s="8"/>
      <c r="G29" s="8"/>
      <c r="H29" s="15"/>
    </row>
    <row r="30" spans="1:8" x14ac:dyDescent="0.2">
      <c r="A30" s="43" t="s">
        <v>52</v>
      </c>
      <c r="B30" s="44"/>
      <c r="C30" s="45"/>
      <c r="D30" s="38">
        <f>D29*10%</f>
        <v>215640000</v>
      </c>
      <c r="E30" s="8"/>
      <c r="F30" s="8"/>
      <c r="G30" s="8"/>
      <c r="H30" s="15"/>
    </row>
    <row r="31" spans="1:8" x14ac:dyDescent="0.2">
      <c r="A31" s="43" t="s">
        <v>6</v>
      </c>
      <c r="B31" s="44"/>
      <c r="C31" s="45"/>
      <c r="D31" s="38">
        <v>50000000</v>
      </c>
      <c r="E31" s="8"/>
      <c r="F31" s="8"/>
      <c r="G31" s="8"/>
      <c r="H31" s="15"/>
    </row>
    <row r="32" spans="1:8" x14ac:dyDescent="0.2">
      <c r="A32" s="43" t="s">
        <v>47</v>
      </c>
      <c r="B32" s="44"/>
      <c r="C32" s="45"/>
      <c r="D32" s="38">
        <v>3843599708.0900002</v>
      </c>
      <c r="E32" s="8"/>
      <c r="F32" s="8"/>
      <c r="G32" s="8"/>
      <c r="H32" s="15"/>
    </row>
    <row r="33" spans="1:8" x14ac:dyDescent="0.2">
      <c r="A33" s="43" t="s">
        <v>53</v>
      </c>
      <c r="B33" s="44"/>
      <c r="C33" s="45"/>
      <c r="D33" s="38">
        <f>D32*10%</f>
        <v>384359970.80900002</v>
      </c>
      <c r="E33" s="8"/>
      <c r="F33" s="8"/>
      <c r="G33" s="8"/>
      <c r="H33" s="15"/>
    </row>
    <row r="34" spans="1:8" x14ac:dyDescent="0.2">
      <c r="A34" s="64" t="s">
        <v>32</v>
      </c>
      <c r="B34" s="65"/>
      <c r="C34" s="66"/>
      <c r="D34" s="4">
        <v>2954812160.96</v>
      </c>
      <c r="E34" s="8"/>
      <c r="F34" s="8"/>
      <c r="G34" s="8"/>
      <c r="H34" s="15"/>
    </row>
    <row r="35" spans="1:8" ht="13.5" customHeight="1" x14ac:dyDescent="0.2">
      <c r="A35" s="64" t="s">
        <v>56</v>
      </c>
      <c r="B35" s="65"/>
      <c r="C35" s="66"/>
      <c r="D35" s="40">
        <f>D34*10%</f>
        <v>295481216.09600002</v>
      </c>
      <c r="E35" s="8"/>
      <c r="F35" s="8"/>
      <c r="G35" s="8"/>
      <c r="H35" s="15"/>
    </row>
    <row r="36" spans="1:8" ht="12.75" customHeight="1" x14ac:dyDescent="0.2">
      <c r="A36" s="67" t="s">
        <v>34</v>
      </c>
      <c r="B36" s="68"/>
      <c r="C36" s="69"/>
      <c r="D36" s="40">
        <v>9715315749.6000004</v>
      </c>
      <c r="E36" s="8"/>
      <c r="F36" s="8"/>
      <c r="G36" s="8"/>
      <c r="H36" s="15"/>
    </row>
    <row r="37" spans="1:8" ht="13.5" customHeight="1" x14ac:dyDescent="0.2">
      <c r="A37" s="43" t="s">
        <v>57</v>
      </c>
      <c r="B37" s="44"/>
      <c r="C37" s="45"/>
      <c r="D37" s="40">
        <f>D36*10%</f>
        <v>971531574.96000004</v>
      </c>
      <c r="E37" s="8"/>
      <c r="F37" s="8"/>
      <c r="G37" s="8"/>
      <c r="H37" s="15"/>
    </row>
    <row r="38" spans="1:8" x14ac:dyDescent="0.2">
      <c r="A38" s="55" t="s">
        <v>5</v>
      </c>
      <c r="B38" s="56"/>
      <c r="C38" s="57"/>
      <c r="D38" s="4">
        <v>2447083452.3000002</v>
      </c>
      <c r="E38" s="8"/>
      <c r="F38" s="8"/>
      <c r="G38" s="8"/>
      <c r="H38" s="15"/>
    </row>
    <row r="39" spans="1:8" x14ac:dyDescent="0.2">
      <c r="A39" s="55" t="s">
        <v>58</v>
      </c>
      <c r="B39" s="56"/>
      <c r="C39" s="57"/>
      <c r="D39" s="4">
        <f>D38*10%</f>
        <v>244708345.23000002</v>
      </c>
      <c r="E39" s="8"/>
      <c r="F39" s="8"/>
      <c r="G39" s="8"/>
      <c r="H39" s="15"/>
    </row>
    <row r="40" spans="1:8" x14ac:dyDescent="0.2">
      <c r="A40" s="43" t="s">
        <v>35</v>
      </c>
      <c r="B40" s="44"/>
      <c r="C40" s="45"/>
      <c r="D40" s="4">
        <v>2679922641.52</v>
      </c>
      <c r="E40" s="8"/>
      <c r="F40" s="8"/>
      <c r="G40" s="8"/>
      <c r="H40" s="15"/>
    </row>
    <row r="41" spans="1:8" x14ac:dyDescent="0.2">
      <c r="A41" s="43" t="s">
        <v>59</v>
      </c>
      <c r="B41" s="44"/>
      <c r="C41" s="45"/>
      <c r="D41" s="4">
        <f>D40*10%</f>
        <v>267992264.15200001</v>
      </c>
      <c r="E41" s="8"/>
      <c r="F41" s="8"/>
      <c r="G41" s="8"/>
      <c r="H41" s="15"/>
    </row>
    <row r="42" spans="1:8" x14ac:dyDescent="0.2">
      <c r="A42" s="43" t="s">
        <v>36</v>
      </c>
      <c r="B42" s="44"/>
      <c r="C42" s="45"/>
      <c r="D42" s="4">
        <v>914710197.35000002</v>
      </c>
      <c r="E42" s="8"/>
      <c r="F42" s="8"/>
      <c r="G42" s="8"/>
      <c r="H42" s="15"/>
    </row>
    <row r="43" spans="1:8" x14ac:dyDescent="0.2">
      <c r="A43" s="43" t="s">
        <v>60</v>
      </c>
      <c r="B43" s="44"/>
      <c r="C43" s="45"/>
      <c r="D43" s="4">
        <f>D42*10%</f>
        <v>91471019.735000014</v>
      </c>
      <c r="E43" s="8"/>
      <c r="F43" s="8"/>
      <c r="G43" s="8"/>
      <c r="H43" s="15"/>
    </row>
    <row r="44" spans="1:8" x14ac:dyDescent="0.2">
      <c r="A44" s="64" t="s">
        <v>8</v>
      </c>
      <c r="B44" s="65"/>
      <c r="C44" s="66"/>
      <c r="D44" s="4">
        <v>32470200000</v>
      </c>
      <c r="E44" s="9"/>
      <c r="F44" s="8"/>
      <c r="G44" s="8"/>
      <c r="H44" s="15"/>
    </row>
    <row r="45" spans="1:8" x14ac:dyDescent="0.2">
      <c r="A45" s="55" t="s">
        <v>10</v>
      </c>
      <c r="B45" s="56"/>
      <c r="C45" s="57"/>
      <c r="D45" s="4">
        <v>62455502597.029999</v>
      </c>
      <c r="E45" s="8"/>
      <c r="F45" s="8"/>
      <c r="G45" s="8"/>
      <c r="H45" s="15"/>
    </row>
    <row r="46" spans="1:8" x14ac:dyDescent="0.2">
      <c r="A46" s="55" t="s">
        <v>61</v>
      </c>
      <c r="B46" s="56"/>
      <c r="C46" s="57"/>
      <c r="D46" s="4">
        <f>D45*10%</f>
        <v>6245550259.7030001</v>
      </c>
      <c r="E46" s="8"/>
      <c r="F46" s="8"/>
      <c r="G46" s="8"/>
      <c r="H46" s="15"/>
    </row>
    <row r="47" spans="1:8" x14ac:dyDescent="0.2">
      <c r="A47" s="43" t="s">
        <v>68</v>
      </c>
      <c r="B47" s="44"/>
      <c r="C47" s="45"/>
      <c r="D47" s="4">
        <f>D45/2</f>
        <v>31227751298.514999</v>
      </c>
      <c r="E47" s="8"/>
      <c r="F47" s="8"/>
      <c r="G47" s="8"/>
      <c r="H47" s="15"/>
    </row>
    <row r="48" spans="1:8" x14ac:dyDescent="0.2">
      <c r="A48" s="55" t="s">
        <v>11</v>
      </c>
      <c r="B48" s="56"/>
      <c r="C48" s="57"/>
      <c r="D48" s="4">
        <v>1000000000</v>
      </c>
      <c r="E48" s="8"/>
      <c r="F48" s="8"/>
      <c r="G48" s="8"/>
      <c r="H48" s="15"/>
    </row>
    <row r="49" spans="1:8" x14ac:dyDescent="0.2">
      <c r="A49" s="55" t="s">
        <v>12</v>
      </c>
      <c r="B49" s="56"/>
      <c r="C49" s="57"/>
      <c r="D49" s="4">
        <v>1000000000</v>
      </c>
      <c r="E49" s="8"/>
      <c r="F49" s="8"/>
      <c r="G49" s="8"/>
      <c r="H49" s="15"/>
    </row>
    <row r="50" spans="1:8" x14ac:dyDescent="0.2">
      <c r="A50" s="55" t="s">
        <v>13</v>
      </c>
      <c r="B50" s="56"/>
      <c r="C50" s="57"/>
      <c r="D50" s="4">
        <v>5000000000</v>
      </c>
      <c r="E50" s="8"/>
      <c r="F50" s="8"/>
      <c r="G50" s="8"/>
      <c r="H50" s="15"/>
    </row>
    <row r="51" spans="1:8" ht="14.25" customHeight="1" x14ac:dyDescent="0.2">
      <c r="A51" s="55" t="s">
        <v>65</v>
      </c>
      <c r="B51" s="56"/>
      <c r="C51" s="57"/>
      <c r="D51" s="4">
        <v>6000000000</v>
      </c>
      <c r="E51" s="8"/>
      <c r="F51" s="8"/>
      <c r="G51" s="8"/>
      <c r="H51" s="15"/>
    </row>
    <row r="52" spans="1:8" x14ac:dyDescent="0.2">
      <c r="A52" s="55" t="s">
        <v>14</v>
      </c>
      <c r="B52" s="56"/>
      <c r="C52" s="57"/>
      <c r="D52" s="4">
        <v>4000000000</v>
      </c>
      <c r="E52" s="8"/>
      <c r="F52" s="8"/>
      <c r="G52" s="8"/>
      <c r="H52" s="15"/>
    </row>
    <row r="53" spans="1:8" x14ac:dyDescent="0.2">
      <c r="A53" s="55" t="s">
        <v>62</v>
      </c>
      <c r="B53" s="56"/>
      <c r="C53" s="57"/>
      <c r="D53" s="4">
        <v>30000000000</v>
      </c>
      <c r="E53" s="8"/>
      <c r="F53" s="8"/>
      <c r="G53" s="8"/>
      <c r="H53" s="15"/>
    </row>
    <row r="54" spans="1:8" x14ac:dyDescent="0.2">
      <c r="A54" s="73" t="s">
        <v>64</v>
      </c>
      <c r="B54" s="74"/>
      <c r="C54" s="75"/>
      <c r="D54" s="32">
        <v>1000000000</v>
      </c>
      <c r="E54" s="33"/>
      <c r="F54" s="33"/>
      <c r="G54" s="33"/>
      <c r="H54" s="34"/>
    </row>
    <row r="55" spans="1:8" ht="18.75" customHeight="1" thickBot="1" x14ac:dyDescent="0.25">
      <c r="A55" s="70" t="s">
        <v>63</v>
      </c>
      <c r="B55" s="71"/>
      <c r="C55" s="72"/>
      <c r="D55" s="5" t="s">
        <v>69</v>
      </c>
      <c r="E55" s="10"/>
      <c r="F55" s="10"/>
      <c r="G55" s="10"/>
      <c r="H55" s="16"/>
    </row>
    <row r="56" spans="1:8" ht="18.75" customHeight="1" thickBot="1" x14ac:dyDescent="0.25">
      <c r="A56" s="41" t="s">
        <v>70</v>
      </c>
      <c r="B56" s="42"/>
      <c r="C56" s="42"/>
      <c r="D56" s="36"/>
      <c r="E56" s="35"/>
      <c r="F56" s="36"/>
      <c r="G56" s="35"/>
      <c r="H56" s="36"/>
    </row>
    <row r="57" spans="1:8" ht="14.25" customHeight="1" thickBot="1" x14ac:dyDescent="0.25">
      <c r="A57" s="83" t="s">
        <v>66</v>
      </c>
      <c r="B57" s="84"/>
      <c r="C57" s="85"/>
      <c r="D57" s="89" t="s">
        <v>67</v>
      </c>
      <c r="E57" s="90"/>
      <c r="F57" s="90"/>
      <c r="G57" s="90"/>
      <c r="H57" s="91"/>
    </row>
    <row r="58" spans="1:8" ht="9.75" customHeight="1" thickBot="1" x14ac:dyDescent="0.25">
      <c r="A58" s="18"/>
      <c r="B58" s="19"/>
      <c r="C58" s="19"/>
      <c r="D58" s="20"/>
      <c r="E58" s="19"/>
      <c r="F58" s="19"/>
      <c r="G58" s="19"/>
      <c r="H58" s="21"/>
    </row>
    <row r="59" spans="1:8" ht="43.5" customHeight="1" thickBot="1" x14ac:dyDescent="0.3">
      <c r="A59" s="76" t="s">
        <v>22</v>
      </c>
      <c r="B59" s="77"/>
      <c r="C59" s="80"/>
      <c r="D59" s="81"/>
      <c r="E59" s="81"/>
      <c r="F59" s="81"/>
      <c r="G59" s="81"/>
      <c r="H59" s="82"/>
    </row>
    <row r="60" spans="1:8" ht="32.25" customHeight="1" x14ac:dyDescent="0.2">
      <c r="A60" s="95" t="s">
        <v>71</v>
      </c>
      <c r="B60" s="96"/>
      <c r="C60" s="96"/>
      <c r="D60" s="96"/>
      <c r="E60" s="96"/>
      <c r="F60" s="96"/>
      <c r="G60" s="96"/>
      <c r="H60" s="97"/>
    </row>
    <row r="61" spans="1:8" ht="13.5" customHeight="1" thickBot="1" x14ac:dyDescent="0.25">
      <c r="A61" s="98"/>
      <c r="B61" s="99"/>
      <c r="C61" s="99"/>
      <c r="D61" s="99"/>
      <c r="E61" s="99"/>
      <c r="F61" s="99"/>
      <c r="G61" s="99"/>
      <c r="H61" s="100"/>
    </row>
    <row r="62" spans="1:8" ht="13.5" customHeight="1" x14ac:dyDescent="0.25">
      <c r="A62" s="92"/>
      <c r="B62" s="93"/>
      <c r="C62" s="93"/>
      <c r="D62" s="93"/>
      <c r="E62" s="93"/>
      <c r="F62" s="93"/>
      <c r="G62" s="93"/>
      <c r="H62" s="94"/>
    </row>
    <row r="63" spans="1:8" ht="23.25" customHeight="1" x14ac:dyDescent="0.2">
      <c r="A63" s="86"/>
      <c r="B63" s="87"/>
      <c r="C63" s="87"/>
      <c r="D63" s="87"/>
      <c r="E63" s="87"/>
      <c r="F63" s="87"/>
      <c r="G63" s="87"/>
      <c r="H63" s="88"/>
    </row>
    <row r="64" spans="1:8" x14ac:dyDescent="0.2">
      <c r="A64" s="86"/>
      <c r="B64" s="87"/>
      <c r="C64" s="87"/>
      <c r="D64" s="87"/>
      <c r="E64" s="87"/>
      <c r="F64" s="87"/>
      <c r="G64" s="87"/>
      <c r="H64" s="88"/>
    </row>
    <row r="65" spans="1:8" ht="15.75" thickBot="1" x14ac:dyDescent="0.3">
      <c r="A65" s="22"/>
      <c r="B65" s="23"/>
      <c r="C65" s="23"/>
      <c r="D65" s="24"/>
      <c r="E65" s="25"/>
      <c r="F65" s="25"/>
      <c r="G65" s="25"/>
      <c r="H65" s="26"/>
    </row>
    <row r="66" spans="1:8" ht="15" x14ac:dyDescent="0.25">
      <c r="A66" s="27" t="s">
        <v>23</v>
      </c>
      <c r="B66" s="23"/>
      <c r="C66" s="23"/>
      <c r="D66" s="24"/>
      <c r="E66" s="25"/>
      <c r="F66" s="25"/>
      <c r="G66" s="25"/>
      <c r="H66" s="26"/>
    </row>
    <row r="67" spans="1:8" ht="15" x14ac:dyDescent="0.25">
      <c r="A67" s="27" t="s">
        <v>24</v>
      </c>
      <c r="B67" s="23"/>
      <c r="C67" s="23"/>
      <c r="D67" s="24"/>
      <c r="E67" s="25"/>
      <c r="F67" s="25"/>
      <c r="G67" s="25"/>
      <c r="H67" s="26"/>
    </row>
    <row r="68" spans="1:8" ht="15.75" thickBot="1" x14ac:dyDescent="0.3">
      <c r="A68" s="27" t="s">
        <v>25</v>
      </c>
      <c r="B68" s="23"/>
      <c r="C68" s="23"/>
      <c r="D68" s="24"/>
      <c r="E68" s="25"/>
      <c r="F68" s="25"/>
      <c r="G68" s="25"/>
      <c r="H68" s="26"/>
    </row>
    <row r="69" spans="1:8" ht="15" x14ac:dyDescent="0.25">
      <c r="A69" s="27" t="s">
        <v>26</v>
      </c>
      <c r="B69" s="23"/>
      <c r="C69" s="23"/>
      <c r="D69" s="24"/>
      <c r="E69" s="25"/>
      <c r="F69" s="25"/>
      <c r="G69" s="25"/>
      <c r="H69" s="26"/>
    </row>
    <row r="70" spans="1:8" ht="15" x14ac:dyDescent="0.25">
      <c r="A70" s="27" t="s">
        <v>27</v>
      </c>
      <c r="B70" s="23"/>
      <c r="C70" s="23"/>
      <c r="D70" s="24"/>
      <c r="E70" s="25"/>
      <c r="F70" s="25"/>
      <c r="G70" s="25"/>
      <c r="H70" s="26"/>
    </row>
    <row r="71" spans="1:8" ht="15" x14ac:dyDescent="0.25">
      <c r="A71" s="27" t="s">
        <v>28</v>
      </c>
      <c r="B71" s="23"/>
      <c r="C71" s="23"/>
      <c r="D71" s="24"/>
      <c r="E71" s="25"/>
      <c r="F71" s="25"/>
      <c r="G71" s="25"/>
      <c r="H71" s="26"/>
    </row>
    <row r="72" spans="1:8" ht="15" x14ac:dyDescent="0.25">
      <c r="A72" s="22"/>
      <c r="B72" s="23"/>
      <c r="C72" s="23"/>
      <c r="D72" s="24"/>
      <c r="E72" s="25"/>
      <c r="F72" s="25"/>
      <c r="G72" s="25"/>
      <c r="H72" s="26"/>
    </row>
    <row r="73" spans="1:8" ht="15.75" thickBot="1" x14ac:dyDescent="0.3">
      <c r="A73" s="78" t="s">
        <v>29</v>
      </c>
      <c r="B73" s="79"/>
      <c r="C73" s="28"/>
      <c r="D73" s="29"/>
      <c r="E73" s="30"/>
      <c r="F73" s="30"/>
      <c r="G73" s="30"/>
      <c r="H73" s="31"/>
    </row>
  </sheetData>
  <mergeCells count="63">
    <mergeCell ref="A22:C22"/>
    <mergeCell ref="A20:C20"/>
    <mergeCell ref="A24:C24"/>
    <mergeCell ref="A28:C28"/>
    <mergeCell ref="A30:C30"/>
    <mergeCell ref="A27:C27"/>
    <mergeCell ref="A8:C8"/>
    <mergeCell ref="A12:C12"/>
    <mergeCell ref="A14:C14"/>
    <mergeCell ref="A18:C18"/>
    <mergeCell ref="A17:C17"/>
    <mergeCell ref="A13:C13"/>
    <mergeCell ref="A40:C40"/>
    <mergeCell ref="A41:C41"/>
    <mergeCell ref="A42:C42"/>
    <mergeCell ref="A43:C43"/>
    <mergeCell ref="A37:C37"/>
    <mergeCell ref="A59:B59"/>
    <mergeCell ref="A73:B73"/>
    <mergeCell ref="C59:H59"/>
    <mergeCell ref="A57:C57"/>
    <mergeCell ref="A63:H64"/>
    <mergeCell ref="D57:H57"/>
    <mergeCell ref="A62:H62"/>
    <mergeCell ref="A60:H61"/>
    <mergeCell ref="A55:C55"/>
    <mergeCell ref="A50:C50"/>
    <mergeCell ref="A51:C51"/>
    <mergeCell ref="A52:C52"/>
    <mergeCell ref="A53:C53"/>
    <mergeCell ref="A54:C54"/>
    <mergeCell ref="A6:C6"/>
    <mergeCell ref="A49:C49"/>
    <mergeCell ref="A44:C44"/>
    <mergeCell ref="A45:C45"/>
    <mergeCell ref="A46:C46"/>
    <mergeCell ref="A48:C48"/>
    <mergeCell ref="A19:C19"/>
    <mergeCell ref="A21:C21"/>
    <mergeCell ref="A23:C23"/>
    <mergeCell ref="A29:C29"/>
    <mergeCell ref="A33:C33"/>
    <mergeCell ref="A31:C31"/>
    <mergeCell ref="A32:C32"/>
    <mergeCell ref="A25:C25"/>
    <mergeCell ref="A26:C26"/>
    <mergeCell ref="A36:C36"/>
    <mergeCell ref="A56:C56"/>
    <mergeCell ref="A47:C47"/>
    <mergeCell ref="A2:H3"/>
    <mergeCell ref="A1:H1"/>
    <mergeCell ref="A39:C39"/>
    <mergeCell ref="A4:C4"/>
    <mergeCell ref="A5:C5"/>
    <mergeCell ref="A7:C7"/>
    <mergeCell ref="A9:C9"/>
    <mergeCell ref="A10:C10"/>
    <mergeCell ref="A11:C11"/>
    <mergeCell ref="A15:C15"/>
    <mergeCell ref="A16:C16"/>
    <mergeCell ref="A34:C34"/>
    <mergeCell ref="A35:C35"/>
    <mergeCell ref="A38:C3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Office 2016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JANUS</dc:creator>
  <cp:lastModifiedBy>Lyda Reyes</cp:lastModifiedBy>
  <cp:lastPrinted>2022-10-18T16:07:15Z</cp:lastPrinted>
  <dcterms:created xsi:type="dcterms:W3CDTF">2021-06-04T22:18:06Z</dcterms:created>
  <dcterms:modified xsi:type="dcterms:W3CDTF">2026-09-15T22:53:27Z</dcterms:modified>
</cp:coreProperties>
</file>