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Z:\EVF-SGEN\2026\SUBASTA INVERSA\SASIXXX_2026 INSUMOS VETERINARIOS DR SANTIAGO NICOLE NELLY\PRESUPUESTO 3\"/>
    </mc:Choice>
  </mc:AlternateContent>
  <xr:revisionPtr revIDLastSave="0" documentId="13_ncr:1_{524901A6-A989-44B2-A2A6-6F009B099FDA}" xr6:coauthVersionLast="47" xr6:coauthVersionMax="47" xr10:uidLastSave="{00000000-0000-0000-0000-000000000000}"/>
  <bookViews>
    <workbookView xWindow="-120" yWindow="-120" windowWidth="29040" windowHeight="15720" xr2:uid="{D5523A83-A5EF-497F-BA96-8D956A70CC35}"/>
  </bookViews>
  <sheets>
    <sheet name="ANEXO N°8 PROPUESTA ECONOMICA" sheetId="1" r:id="rId1"/>
  </sheets>
  <definedNames>
    <definedName name="__123Graph_A">#REF!</definedName>
    <definedName name="__123Graph_B">#REF!</definedName>
    <definedName name="__123Graph_BGDPTRKRTM">#REF!</definedName>
    <definedName name="__123Graph_C">#REF!</definedName>
    <definedName name="__123Graph_CINDICES">#REF!</definedName>
    <definedName name="__123Graph_D">#REF!</definedName>
    <definedName name="__123Graph_X">#REF!</definedName>
    <definedName name="_Dist_Bin">#REF!</definedName>
    <definedName name="_f">{"EVA",#N/A,FALSE,"SMT2";#N/A,#N/A,FALSE,"Summary";#N/A,#N/A,FALSE,"Graphs";#N/A,#N/A,FALSE,"4 Panel"}</definedName>
    <definedName name="_Fill">#REF!</definedName>
    <definedName name="_Key1">#REF!</definedName>
    <definedName name="_new10">{#N/A,#N/A,FALSE,"SMT1";#N/A,#N/A,FALSE,"SMT2";#N/A,#N/A,FALSE,"Summary";#N/A,#N/A,FALSE,"Graphs";#N/A,#N/A,FALSE,"4 Panel"}</definedName>
    <definedName name="_NEW4">{#N/A,#N/A,FALSE,"Full";#N/A,#N/A,FALSE,"Half";#N/A,#N/A,FALSE,"Op Expenses";#N/A,#N/A,FALSE,"Cap Charge";#N/A,#N/A,FALSE,"Cost C";#N/A,#N/A,FALSE,"PP&amp;E";#N/A,#N/A,FALSE,"R&amp;D"}</definedName>
    <definedName name="_no1">{#N/A,#N/A,FALSE,"SMT1";#N/A,#N/A,FALSE,"SMT2";#N/A,#N/A,FALSE,"Summary";#N/A,#N/A,FALSE,"Graphs";#N/A,#N/A,FALSE,"4 Panel"}</definedName>
    <definedName name="_no10">{#N/A,#N/A,FALSE,"SMT1";#N/A,#N/A,FALSE,"SMT2";#N/A,#N/A,FALSE,"Summary";#N/A,#N/A,FALSE,"Graphs";#N/A,#N/A,FALSE,"4 Panel"}</definedName>
    <definedName name="_no11">{#N/A,#N/A,FALSE,"Full";#N/A,#N/A,FALSE,"Half";#N/A,#N/A,FALSE,"Op Expenses";#N/A,#N/A,FALSE,"Cap Charge";#N/A,#N/A,FALSE,"Cost C";#N/A,#N/A,FALSE,"PP&amp;E";#N/A,#N/A,FALSE,"R&amp;D"}</definedName>
    <definedName name="_no12">{#N/A,#N/A,FALSE,"SMT1";#N/A,#N/A,FALSE,"SMT2";#N/A,#N/A,FALSE,"Summary";#N/A,#N/A,FALSE,"Graphs";#N/A,#N/A,FALSE,"4 Panel"}</definedName>
    <definedName name="_no13">{"EVA",#N/A,FALSE,"SMT2";#N/A,#N/A,FALSE,"Summary";#N/A,#N/A,FALSE,"Graphs";#N/A,#N/A,FALSE,"4 Panel"}</definedName>
    <definedName name="_no14">{#N/A,#N/A,FALSE,"Full";#N/A,#N/A,FALSE,"Half";#N/A,#N/A,FALSE,"Op Expenses";#N/A,#N/A,FALSE,"Cap Charge";#N/A,#N/A,FALSE,"Cost C";#N/A,#N/A,FALSE,"PP&amp;E";#N/A,#N/A,FALSE,"R&amp;D"}</definedName>
    <definedName name="_no2">{"EVA",#N/A,FALSE,"SMT2";#N/A,#N/A,FALSE,"Summary";#N/A,#N/A,FALSE,"Graphs";#N/A,#N/A,FALSE,"4 Panel"}</definedName>
    <definedName name="_no3">{#N/A,#N/A,FALSE,"SMT1";#N/A,#N/A,FALSE,"SMT2";#N/A,#N/A,FALSE,"Summary";#N/A,#N/A,FALSE,"Graphs";#N/A,#N/A,FALSE,"4 Panel"}</definedName>
    <definedName name="_no4">{#N/A,#N/A,FALSE,"SMT1";#N/A,#N/A,FALSE,"SMT2";#N/A,#N/A,FALSE,"Summary";#N/A,#N/A,FALSE,"Graphs";#N/A,#N/A,FALSE,"4 Panel"}</definedName>
    <definedName name="_no5">{#N/A,#N/A,FALSE,"Full";#N/A,#N/A,FALSE,"Half";#N/A,#N/A,FALSE,"Op Expenses";#N/A,#N/A,FALSE,"Cap Charge";#N/A,#N/A,FALSE,"Cost C";#N/A,#N/A,FALSE,"PP&amp;E";#N/A,#N/A,FALSE,"R&amp;D"}</definedName>
    <definedName name="_no6">{"EVA",#N/A,FALSE,"SMT2";#N/A,#N/A,FALSE,"Summary";#N/A,#N/A,FALSE,"Graphs";#N/A,#N/A,FALSE,"4 Panel"}</definedName>
    <definedName name="_no7">{"EVA",#N/A,FALSE,"SMT2";#N/A,#N/A,FALSE,"Summary";#N/A,#N/A,FALSE,"Graphs";#N/A,#N/A,FALSE,"4 Panel"}</definedName>
    <definedName name="_no8">{"EVA",#N/A,FALSE,"SMT2";#N/A,#N/A,FALSE,"Summary";#N/A,#N/A,FALSE,"Graphs";#N/A,#N/A,FALSE,"4 Panel"}</definedName>
    <definedName name="_no9">{"EVA",#N/A,FALSE,"SMT2";#N/A,#N/A,FALSE,"Summary";#N/A,#N/A,FALSE,"Graphs";#N/A,#N/A,FALSE,"4 Panel"}</definedName>
    <definedName name="_Order1">255</definedName>
    <definedName name="_Order2">0</definedName>
    <definedName name="_r">{#N/A,#N/A,FALSE,"Full";#N/A,#N/A,FALSE,"Half";#N/A,#N/A,FALSE,"Op Expenses";#N/A,#N/A,FALSE,"Cap Charge";#N/A,#N/A,FALSE,"Cost C";#N/A,#N/A,FALSE,"PP&amp;E";#N/A,#N/A,FALSE,"R&amp;D"}</definedName>
    <definedName name="_Regression_Out">#REF!</definedName>
    <definedName name="_Sort">#REF!</definedName>
    <definedName name="_VEX1">{#N/A,#N/A,FALSE,"Costos Contables CIB A 12 1994";#N/A,#N/A,FALSE,"Cuadre Contab. y C. OP"}</definedName>
    <definedName name="a">{#N/A,#N/A,FALSE,"Costos Productos 6A";#N/A,#N/A,FALSE,"Costo Unitario Total H-94-12"}</definedName>
    <definedName name="a6d">{#N/A,#N/A,FALSE,"DITCAR";#N/A,#N/A,FALSE,"a1";#N/A,#N/A,FALSE,"a2";#N/A,#N/A,FALSE,"a3";#N/A,#N/A,FALSE,"a4";#N/A,#N/A,FALSE,"a4a";#N/A,#N/A,FALSE,"a4B";#N/A,#N/A,FALSE,"a4C";#N/A,#N/A,FALSE,"A5a ";#N/A,#N/A,FALSE,"A5b";#N/A,#N/A,FALSE,"A6A";#N/A,#N/A,FALSE,"A6B";#N/A,#N/A,FALSE,"A6C";#N/A,#N/A,FALSE,"04PG12NB"}</definedName>
    <definedName name="AA">#REF!</definedName>
    <definedName name="aaa">{#N/A,#N/A,FALSE,"Costos Productos 6A";#N/A,#N/A,FALSE,"Costo Unitario Total H-94-12"}</definedName>
    <definedName name="abr">#REF!</definedName>
    <definedName name="Ajusteinf">{#N/A,#N/A,FALSE,"Costos Productos 6A";#N/A,#N/A,FALSE,"Costo Unitario Total H-94-12"}</definedName>
    <definedName name="AJUSTPTO">{#N/A,#N/A,FALSE,"Costos Productos 6A";#N/A,#N/A,FALSE,"Costo Unitario Total H-94-12"}</definedName>
    <definedName name="ANEXO1">{#N/A,#N/A,FALSE,"Costos Contables CIB A 12 1994";#N/A,#N/A,FALSE,"Cuadre Contab. y C. OP"}</definedName>
    <definedName name="anscount">1</definedName>
    <definedName name="_xlnm.Print_Area" localSheetId="0">'ANEXO N°8 PROPUESTA ECONOMICA'!$A$1:$I$142</definedName>
    <definedName name="CA">#REF!</definedName>
    <definedName name="CABCELAR">{#N/A,#N/A,FALSE,"Costos Productos 6A";#N/A,#N/A,FALSE,"Costo Unitario Total H-94-12"}</definedName>
    <definedName name="CALIDAD3">{#N/A,#N/A,FALSE,"Costos Productos 6A";#N/A,#N/A,FALSE,"Costo Unitario Total H-94-12"}</definedName>
    <definedName name="CBWorkbookPriority">-74887307</definedName>
    <definedName name="CESAR">{#N/A,#N/A,FALSE,"Costos Productos 6A";#N/A,#N/A,FALSE,"Costo Unitario Total H-94-12"}</definedName>
    <definedName name="CHACA">#REF!</definedName>
    <definedName name="CONT">{#N/A,#N/A,FALSE,"VOL695";#N/A,#N/A,FALSE,"anexo1";#N/A,#N/A,FALSE,"anexo2";#N/A,#N/A,FALSE,"anexo3";#N/A,#N/A,FALSE,"anexo4";#N/A,#N/A,FALSE,"anexo5a";#N/A,#N/A,FALSE,"anexo5b";#N/A,#N/A,FALSE,"anexo6a";#N/A,#N/A,FALSE,"anexo6a";#N/A,#N/A,FALSE,"anexo6c";#N/A,#N/A,FALSE,"anexo7a";#N/A,#N/A,FALSE,"anexo7b";#N/A,#N/A,FALSE,"anexo7c"}</definedName>
    <definedName name="CONTABLE">{#N/A,#N/A,FALSE,"CIBHA05A";#N/A,#N/A,FALSE,"CIBHA05B"}</definedName>
    <definedName name="CONTABLES">{#N/A,#N/A,FALSE,"Costos Productos 6A";#N/A,#N/A,FALSE,"Costo Unitario Total H-94-12"}</definedName>
    <definedName name="cost04">{#N/A,#N/A,FALSE,"Costos Productos 6A";#N/A,#N/A,FALSE,"Costo Unitario Total H-94-12"}</definedName>
    <definedName name="COSTCONTAB">{#N/A,#N/A,FALSE,"Costos Productos 6A";#N/A,#N/A,FALSE,"Costo Unitario Total H-94-12"}</definedName>
    <definedName name="costivos">{#N/A,#N/A,FALSE,"Costos Productos 6A";#N/A,#N/A,FALSE,"Costo Unitario Total H-94-12"}</definedName>
    <definedName name="costoperativos">{#N/A,#N/A,FALSE,"Costos Productos 6A";#N/A,#N/A,FALSE,"Costo Unitario Total H-94-12"}</definedName>
    <definedName name="costos">{#N/A,#N/A,FALSE,"VOL695";#N/A,#N/A,FALSE,"anexo1";#N/A,#N/A,FALSE,"anexo2";#N/A,#N/A,FALSE,"anexo3";#N/A,#N/A,FALSE,"anexo4";#N/A,#N/A,FALSE,"anexo5a";#N/A,#N/A,FALSE,"anexo5b";#N/A,#N/A,FALSE,"anexo6a";#N/A,#N/A,FALSE,"anexo6a";#N/A,#N/A,FALSE,"anexo6c";#N/A,#N/A,FALSE,"anexo7a";#N/A,#N/A,FALSE,"anexo7b";#N/A,#N/A,FALSE,"anexo7c"}</definedName>
    <definedName name="costos04">{#N/A,#N/A,FALSE,"Costos Productos 6A";#N/A,#N/A,FALSE,"Costo Unitario Total H-94-12"}</definedName>
    <definedName name="Costos1">{#N/A,#N/A,FALSE,"Full";#N/A,#N/A,FALSE,"Half";#N/A,#N/A,FALSE,"Op Expenses";#N/A,#N/A,FALSE,"Cap Charge";#N/A,#N/A,FALSE,"Cost C";#N/A,#N/A,FALSE,"PP&amp;E";#N/A,#N/A,FALSE,"R&amp;D"}</definedName>
    <definedName name="CRUDOS">{#N/A,#N/A,FALSE,"CIBHA05A";#N/A,#N/A,FALSE,"CIBHA05B"}</definedName>
    <definedName name="d">{#N/A,#N/A,FALSE,"SMT1";#N/A,#N/A,FALSE,"SMT2";#N/A,#N/A,FALSE,"Summary";#N/A,#N/A,FALSE,"Graphs";#N/A,#N/A,FALSE,"4 Panel"}</definedName>
    <definedName name="dd">{"EVA",#N/A,FALSE,"SMT2";#N/A,#N/A,FALSE,"Summary";#N/A,#N/A,FALSE,"Graphs";#N/A,#N/A,FALSE,"4 Panel"}</definedName>
    <definedName name="FGF">{#N/A,#N/A,FALSE,"DITCAR";#N/A,#N/A,FALSE,"a1";#N/A,#N/A,FALSE,"a2";#N/A,#N/A,FALSE,"a3";#N/A,#N/A,FALSE,"a4";#N/A,#N/A,FALSE,"a4a";#N/A,#N/A,FALSE,"a4B";#N/A,#N/A,FALSE,"a4C";#N/A,#N/A,FALSE,"A5a ";#N/A,#N/A,FALSE,"A5b";#N/A,#N/A,FALSE,"A6A";#N/A,#N/A,FALSE,"A6B";#N/A,#N/A,FALSE,"A6C";#N/A,#N/A,FALSE,"04PG12NB"}</definedName>
    <definedName name="fORMA9698">{#N/A,#N/A,FALSE,"CIBHA05A";#N/A,#N/A,FALSE,"CIBHA05B"}</definedName>
    <definedName name="FORMAUNIT">{#N/A,#N/A,FALSE,"Costos Productos 6A";#N/A,#N/A,FALSE,"Costo Unitario Total H-94-12"}</definedName>
    <definedName name="GRAF">{#N/A,#N/A,FALSE,"SMT1";#N/A,#N/A,FALSE,"SMT2";#N/A,#N/A,FALSE,"Summary";#N/A,#N/A,FALSE,"Graphs";#N/A,#N/A,FALSE,"4 Panel"}</definedName>
    <definedName name="GRCHIS0599">{#N/A,#N/A,FALSE,"Costos Productos 6A";#N/A,#N/A,FALSE,"Costo Unitario Total H-94-12"}</definedName>
    <definedName name="HISTORICO">{#N/A,#N/A,FALSE,"Costos Productos 6A";#N/A,#N/A,FALSE,"Costo Unitario Total H-94-12"}</definedName>
    <definedName name="HSIT">{#N/A,#N/A,FALSE,"CIBHA05A";#N/A,#N/A,FALSE,"CIBHA05B"}</definedName>
    <definedName name="INDPYG9698">{#N/A,#N/A,FALSE,"Costos Productos 6A";#N/A,#N/A,FALSE,"Costo Unitario Total H-94-12"}</definedName>
    <definedName name="INGREHIS">{#N/A,#N/A,FALSE,"CIBHA05A";#N/A,#N/A,FALSE,"CIBHA05B"}</definedName>
    <definedName name="IOPIOU">{#N/A,#N/A,FALSE,"Costos Productos 6A";#N/A,#N/A,FALSE,"Costo Unitario Total H-94-12"}</definedName>
    <definedName name="jul">#REF!</definedName>
    <definedName name="jun">#REF!</definedName>
    <definedName name="LOT">{#N/A,#N/A,FALSE,"SMT1";#N/A,#N/A,FALSE,"SMT2";#N/A,#N/A,FALSE,"Summary";#N/A,#N/A,FALSE,"Graphs";#N/A,#N/A,FALSE,"4 Panel"}</definedName>
    <definedName name="may">#REF!</definedName>
    <definedName name="mem">{#N/A,#N/A,FALSE,"Costos Productos 6A";#N/A,#N/A,FALSE,"Costo Unitario Total H-94-12"}</definedName>
    <definedName name="memorias">{#N/A,#N/A,FALSE,"CIBHA05A";#N/A,#N/A,FALSE,"CIBHA05B"}</definedName>
    <definedName name="MEMPYGH">{#N/A,#N/A,FALSE,"Costos Productos 6A";#N/A,#N/A,FALSE,"Costo Unitario Total H-94-12"}</definedName>
    <definedName name="MEMPYGHIS">{#N/A,#N/A,FALSE,"VOL695";#N/A,#N/A,FALSE,"anexo1";#N/A,#N/A,FALSE,"anexo2";#N/A,#N/A,FALSE,"anexo3";#N/A,#N/A,FALSE,"anexo4";#N/A,#N/A,FALSE,"anexo5a";#N/A,#N/A,FALSE,"anexo5b";#N/A,#N/A,FALSE,"anexo6a";#N/A,#N/A,FALSE,"anexo6a";#N/A,#N/A,FALSE,"anexo6c";#N/A,#N/A,FALSE,"anexo7a";#N/A,#N/A,FALSE,"anexo7b";#N/A,#N/A,FALSE,"anexo7c"}</definedName>
    <definedName name="MLKJ">{#N/A,#N/A,FALSE,"Costos Productos 6A";#N/A,#N/A,FALSE,"Costo Unitario Total H-94-12"}</definedName>
    <definedName name="n">{"EVA",#N/A,FALSE,"SMT2";#N/A,#N/A,FALSE,"Summary";#N/A,#N/A,FALSE,"Graphs";#N/A,#N/A,FALSE,"4 Panel"}</definedName>
    <definedName name="nnn">{#N/A,#N/A,FALSE,"SMT1";#N/A,#N/A,FALSE,"SMT2";#N/A,#N/A,FALSE,"Summary";#N/A,#N/A,FALSE,"Graphs";#N/A,#N/A,FALSE,"4 Panel"}</definedName>
    <definedName name="noemi">{#N/A,#N/A,FALSE,"Costos Productos 6A";#N/A,#N/A,FALSE,"Costo Unitario Total H-94-12"}</definedName>
    <definedName name="oficial">{#N/A,#N/A,FALSE,"CIBHA05A";#N/A,#N/A,FALSE,"CIBHA05B"}</definedName>
    <definedName name="PPT">#REF!</definedName>
    <definedName name="proyeccióningresos">{"EVA",#N/A,FALSE,"SMT2";#N/A,#N/A,FALSE,"Summary";#N/A,#N/A,FALSE,"Graphs";#N/A,#N/A,FALSE,"4 Panel"}</definedName>
    <definedName name="pyg">{#N/A,#N/A,FALSE,"Costos Productos 6A";#N/A,#N/A,FALSE,"Costo Unitario Total H-94-12"}</definedName>
    <definedName name="PYGAJ">{#N/A,#N/A,FALSE,"VOL695";#N/A,#N/A,FALSE,"anexo1";#N/A,#N/A,FALSE,"anexo2";#N/A,#N/A,FALSE,"anexo3";#N/A,#N/A,FALSE,"anexo4";#N/A,#N/A,FALSE,"anexo5a";#N/A,#N/A,FALSE,"anexo5b";#N/A,#N/A,FALSE,"anexo6a";#N/A,#N/A,FALSE,"anexo6a";#N/A,#N/A,FALSE,"anexo6c";#N/A,#N/A,FALSE,"anexo7a";#N/A,#N/A,FALSE,"anexo7b";#N/A,#N/A,FALSE,"anexo7c"}</definedName>
    <definedName name="PYGCON">{#N/A,#N/A,FALSE,"Costos Productos 6A";#N/A,#N/A,FALSE,"Costo Unitario Total H-94-12"}</definedName>
    <definedName name="PYGCONTABLE">{#N/A,#N/A,FALSE,"Costos Productos 6A";#N/A,#N/A,FALSE,"Costo Unitario Total H-94-12"}</definedName>
    <definedName name="PYGCONTBLCRUDO">{#N/A,#N/A,FALSE,"Costos Productos 6A";#N/A,#N/A,FALSE,"Costo Unitario Total H-94-12"}</definedName>
    <definedName name="PYGCONTPTO">{#N/A,#N/A,FALSE,"Costos Productos 6A";#N/A,#N/A,FALSE,"Costo Unitario Total H-94-12"}</definedName>
    <definedName name="PYGGRCAJ">{#N/A,#N/A,FALSE,"Costos Productos 6A";#N/A,#N/A,FALSE,"Costo Unitario Total H-94-12"}</definedName>
    <definedName name="PYGHGRC">{#N/A,#N/A,FALSE,"Costos Productos 6A";#N/A,#N/A,FALSE,"Costo Unitario Total H-94-12"}</definedName>
    <definedName name="PYGRC">{#N/A,#N/A,FALSE,"VOL695";#N/A,#N/A,FALSE,"anexo1";#N/A,#N/A,FALSE,"anexo2";#N/A,#N/A,FALSE,"anexo3";#N/A,#N/A,FALSE,"anexo4";#N/A,#N/A,FALSE,"anexo5a";#N/A,#N/A,FALSE,"anexo5b";#N/A,#N/A,FALSE,"anexo6a";#N/A,#N/A,FALSE,"anexo6a";#N/A,#N/A,FALSE,"anexo6c";#N/A,#N/A,FALSE,"anexo7a";#N/A,#N/A,FALSE,"anexo7b";#N/A,#N/A,FALSE,"anexo7c"}</definedName>
    <definedName name="q">{#N/A,#N/A,FALSE,"Costos Productos 6A";#N/A,#N/A,FALSE,"Costo Unitario Total H-94-12"}</definedName>
    <definedName name="qq">{"EVA",#N/A,FALSE,"SMT2";#N/A,#N/A,FALSE,"Summary";#N/A,#N/A,FALSE,"Graphs";#N/A,#N/A,FALSE,"4 Panel"}</definedName>
    <definedName name="qqq">{"EVA",#N/A,FALSE,"SMT2";#N/A,#N/A,FALSE,"Summary";#N/A,#N/A,FALSE,"Graphs";#N/A,#N/A,FALSE,"4 Panel"}</definedName>
    <definedName name="qwe">#REF!</definedName>
    <definedName name="retosplantas">{"EVA",#N/A,FALSE,"SMT2";#N/A,#N/A,FALSE,"Summary";#N/A,#N/A,FALSE,"Graphs";#N/A,#N/A,FALSE,"4 Panel"}</definedName>
    <definedName name="RR">#REF!</definedName>
    <definedName name="s">{#N/A,#N/A,FALSE,"CIBHA05A";#N/A,#N/A,FALSE,"CIBHA05B"}</definedName>
    <definedName name="SDASAS">#REF!</definedName>
    <definedName name="sfwgtsfs">{#N/A,#N/A,FALSE,"SMT1";#N/A,#N/A,FALSE,"SMT2";#N/A,#N/A,FALSE,"Summary";#N/A,#N/A,FALSE,"Graphs";#N/A,#N/A,FALSE,"4 Panel"}</definedName>
    <definedName name="SGOT">{"EVA",#N/A,FALSE,"SMT2";#N/A,#N/A,FALSE,"Summary";#N/A,#N/A,FALSE,"Graphs";#N/A,#N/A,FALSE,"4 Panel"}</definedName>
    <definedName name="VALIDACIONES">{#N/A,#N/A,FALSE,"Costos Productos 6A";#N/A,#N/A,FALSE,"Costo Unitario Total H-94-12"}</definedName>
    <definedName name="VEX">{#N/A,#N/A,FALSE,"Costos Productos 6A";#N/A,#N/A,FALSE,"Costo Unitario Total H-94-12"}</definedName>
    <definedName name="vsdgfsd">{"EVA",#N/A,FALSE,"SMT2";#N/A,#N/A,FALSE,"Summary";#N/A,#N/A,FALSE,"Graphs";#N/A,#N/A,FALSE,"4 Panel"}</definedName>
    <definedName name="vvvvvv">{#N/A,#N/A,FALSE,"Costos Productos 6A";#N/A,#N/A,FALSE,"Costo Unitario Total H-94-12"}</definedName>
    <definedName name="wrn.ANEXO1.">{#N/A,#N/A,FALSE,"Costos Contables CIB A 12 1994";#N/A,#N/A,FALSE,"Cuadre Contab. y C. OP"}</definedName>
    <definedName name="wrn.anexo5.">{#N/A,#N/A,FALSE,"CIBHA05A";#N/A,#N/A,FALSE,"CIBHA05B"}</definedName>
    <definedName name="wrn.anexo6.">{#N/A,#N/A,FALSE,"Costos Productos 6A";#N/A,#N/A,FALSE,"Costo Unitario Total H-94-12"}</definedName>
    <definedName name="wrn.Book.">{"EVA",#N/A,FALSE,"SMT2";#N/A,#N/A,FALSE,"Summary";#N/A,#N/A,FALSE,"Graphs";#N/A,#N/A,FALSE,"4 Panel"}</definedName>
    <definedName name="wrn.CAR.">{#N/A,#N/A,FALSE,"a1";#N/A,#N/A,FALSE,"a2";#N/A,#N/A,FALSE,"a3";#N/A,#N/A,FALSE,"a4a";#N/A,#N/A,FALSE,"a4B";#N/A,#N/A,FALSE,"a4C";#N/A,#N/A,FALSE,"a4D";#N/A,#N/A,FALSE,"A5a ";#N/A,#N/A,FALSE,"A5b";#N/A,#N/A,FALSE,"A6A";#N/A,#N/A,FALSE,"A6B";#N/A,#N/A,FALSE,"A6C";#N/A,#N/A,FALSE,"A6D";#N/A,#N/A,FALSE,"INV"}</definedName>
    <definedName name="wrn.Complete.">{#N/A,#N/A,FALSE,"SMT1";#N/A,#N/A,FALSE,"SMT2";#N/A,#N/A,FALSE,"Summary";#N/A,#N/A,FALSE,"Graphs";#N/A,#N/A,FALSE,"4 Panel"}</definedName>
    <definedName name="wrn.Complete._.Set.">{#N/A,#N/A,FALSE,"Full";#N/A,#N/A,FALSE,"Half";#N/A,#N/A,FALSE,"Op Expenses";#N/A,#N/A,FALSE,"Cap Charge";#N/A,#N/A,FALSE,"Cost C";#N/A,#N/A,FALSE,"PP&amp;E";#N/A,#N/A,FALSE,"R&amp;D"}</definedName>
    <definedName name="wrn.INFOCIB.">{#N/A,#N/A,FALSE,"VOL695";#N/A,#N/A,FALSE,"anexo1";#N/A,#N/A,FALSE,"anexo2";#N/A,#N/A,FALSE,"anexo3";#N/A,#N/A,FALSE,"anexo4";#N/A,#N/A,FALSE,"anexo5a";#N/A,#N/A,FALSE,"anexo5b";#N/A,#N/A,FALSE,"anexo6a";#N/A,#N/A,FALSE,"anexo6a";#N/A,#N/A,FALSE,"anexo6c";#N/A,#N/A,FALSE,"anexo7a";#N/A,#N/A,FALSE,"anexo7b";#N/A,#N/A,FALSE,"anexo7c"}</definedName>
    <definedName name="wwn.infocib">{#N/A,#N/A,FALSE,"VOL695";#N/A,#N/A,FALSE,"anexo1";#N/A,#N/A,FALSE,"anexo2";#N/A,#N/A,FALSE,"anexo3";#N/A,#N/A,FALSE,"anexo4";#N/A,#N/A,FALSE,"anexo5a";#N/A,#N/A,FALSE,"anexo5b";#N/A,#N/A,FALSE,"anexo6a";#N/A,#N/A,FALSE,"anexo6a";#N/A,#N/A,FALSE,"anexo6c";#N/A,#N/A,FALSE,"anexo7a";#N/A,#N/A,FALSE,"anexo7b";#N/A,#N/A,FALSE,"anexo7c"}</definedName>
    <definedName name="x">{#N/A,#N/A,FALSE,"SMT1";#N/A,#N/A,FALSE,"SMT2";#N/A,#N/A,FALSE,"Summary";#N/A,#N/A,FALSE,"Graphs";#N/A,#N/A,FALSE,"4 Panel"}</definedName>
    <definedName name="xxx">{#N/A,#N/A,FALSE,"Costos Productos 6A";#N/A,#N/A,FALSE,"Costo Unitario Total H-94-12"}</definedName>
    <definedName name="XXXX">{#N/A,#N/A,FALSE,"CIBHA05A";#N/A,#N/A,FALSE,"CIBHA05B"}</definedName>
    <definedName name="xxxxx">{#N/A,#N/A,FALSE,"VOL695";#N/A,#N/A,FALSE,"anexo1";#N/A,#N/A,FALSE,"anexo2";#N/A,#N/A,FALSE,"anexo3";#N/A,#N/A,FALSE,"anexo4";#N/A,#N/A,FALSE,"anexo5a";#N/A,#N/A,FALSE,"anexo5b";#N/A,#N/A,FALSE,"anexo6a";#N/A,#N/A,FALSE,"anexo6a";#N/A,#N/A,FALSE,"anexo6c";#N/A,#N/A,FALSE,"anexo7a";#N/A,#N/A,FALSE,"anexo7b";#N/A,#N/A,FALSE,"anexo7c"}</definedName>
    <definedName name="y">{#N/A,#N/A,FALSE,"Full";#N/A,#N/A,FALSE,"Half";#N/A,#N/A,FALSE,"Op Expenses";#N/A,#N/A,FALSE,"Cap Charge";#N/A,#N/A,FALSE,"Cost C";#N/A,#N/A,FALSE,"PP&amp;E";#N/A,#N/A,FALSE,"R&amp;D"}</definedName>
    <definedName name="yyyyy">{#N/A,#N/A,FALSE,"Costos Productos 6A";#N/A,#N/A,FALSE,"Costo Unitario Total H-94-12"}</definedName>
    <definedName name="ZSDFGSERGASDGF">{"EVA",#N/A,FALSE,"SMT2";#N/A,#N/A,FALSE,"Summary";#N/A,#N/A,FALSE,"Graphs";#N/A,#N/A,FALSE,"4 Panel"}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5" i="1" l="1"/>
  <c r="H5" i="1" s="1"/>
  <c r="I5" i="1" s="1"/>
  <c r="G6" i="1"/>
  <c r="H6" i="1" s="1"/>
  <c r="I6" i="1" s="1"/>
  <c r="G7" i="1"/>
  <c r="H7" i="1" s="1"/>
  <c r="I7" i="1" s="1"/>
  <c r="G8" i="1"/>
  <c r="H8" i="1" s="1"/>
  <c r="I8" i="1" s="1"/>
  <c r="G9" i="1"/>
  <c r="H9" i="1" s="1"/>
  <c r="I9" i="1" s="1"/>
  <c r="G10" i="1"/>
  <c r="H10" i="1" s="1"/>
  <c r="I10" i="1" s="1"/>
  <c r="G11" i="1"/>
  <c r="H11" i="1" s="1"/>
  <c r="I11" i="1" s="1"/>
  <c r="G12" i="1"/>
  <c r="H12" i="1" s="1"/>
  <c r="I12" i="1" s="1"/>
  <c r="G13" i="1"/>
  <c r="H13" i="1" s="1"/>
  <c r="I13" i="1" s="1"/>
  <c r="G14" i="1"/>
  <c r="H14" i="1" s="1"/>
  <c r="I14" i="1" s="1"/>
  <c r="G15" i="1"/>
  <c r="H15" i="1" s="1"/>
  <c r="I15" i="1" s="1"/>
  <c r="G16" i="1"/>
  <c r="H16" i="1" s="1"/>
  <c r="I16" i="1" s="1"/>
  <c r="G17" i="1"/>
  <c r="H17" i="1" s="1"/>
  <c r="I17" i="1" s="1"/>
  <c r="G18" i="1"/>
  <c r="H18" i="1" s="1"/>
  <c r="I18" i="1" s="1"/>
  <c r="G19" i="1"/>
  <c r="H19" i="1" s="1"/>
  <c r="I19" i="1" s="1"/>
  <c r="G20" i="1"/>
  <c r="H20" i="1" s="1"/>
  <c r="I20" i="1" s="1"/>
  <c r="G21" i="1"/>
  <c r="H21" i="1" s="1"/>
  <c r="I21" i="1" s="1"/>
  <c r="G22" i="1"/>
  <c r="H22" i="1" s="1"/>
  <c r="I22" i="1" s="1"/>
  <c r="G23" i="1"/>
  <c r="H23" i="1" s="1"/>
  <c r="I23" i="1" s="1"/>
  <c r="G24" i="1"/>
  <c r="H24" i="1" s="1"/>
  <c r="I24" i="1" s="1"/>
  <c r="G25" i="1"/>
  <c r="H25" i="1" s="1"/>
  <c r="I25" i="1" s="1"/>
  <c r="G26" i="1"/>
  <c r="H26" i="1" s="1"/>
  <c r="I26" i="1" s="1"/>
  <c r="G27" i="1"/>
  <c r="H27" i="1" s="1"/>
  <c r="I27" i="1" s="1"/>
  <c r="G28" i="1"/>
  <c r="H28" i="1" s="1"/>
  <c r="I28" i="1" s="1"/>
  <c r="G29" i="1"/>
  <c r="H29" i="1" s="1"/>
  <c r="I29" i="1" s="1"/>
  <c r="G30" i="1"/>
  <c r="H30" i="1" s="1"/>
  <c r="I30" i="1" s="1"/>
  <c r="G31" i="1"/>
  <c r="H31" i="1" s="1"/>
  <c r="I31" i="1" s="1"/>
  <c r="G32" i="1"/>
  <c r="H32" i="1" s="1"/>
  <c r="I32" i="1" s="1"/>
  <c r="G33" i="1"/>
  <c r="H33" i="1" s="1"/>
  <c r="I33" i="1" s="1"/>
  <c r="G34" i="1"/>
  <c r="H34" i="1" s="1"/>
  <c r="I34" i="1" s="1"/>
  <c r="G35" i="1"/>
  <c r="H35" i="1" s="1"/>
  <c r="I35" i="1" s="1"/>
  <c r="G36" i="1"/>
  <c r="H36" i="1" s="1"/>
  <c r="I36" i="1" s="1"/>
  <c r="G37" i="1"/>
  <c r="H37" i="1" s="1"/>
  <c r="I37" i="1" s="1"/>
  <c r="G40" i="1"/>
  <c r="H40" i="1" s="1"/>
  <c r="I40" i="1" s="1"/>
  <c r="G41" i="1"/>
  <c r="H41" i="1" s="1"/>
  <c r="I41" i="1" s="1"/>
  <c r="G42" i="1"/>
  <c r="H42" i="1" s="1"/>
  <c r="I42" i="1" s="1"/>
  <c r="G43" i="1"/>
  <c r="H43" i="1" s="1"/>
  <c r="I43" i="1" s="1"/>
  <c r="G44" i="1"/>
  <c r="H44" i="1" s="1"/>
  <c r="I44" i="1" s="1"/>
  <c r="G45" i="1"/>
  <c r="H45" i="1" s="1"/>
  <c r="I45" i="1" s="1"/>
  <c r="G46" i="1"/>
  <c r="H46" i="1" s="1"/>
  <c r="I46" i="1" s="1"/>
  <c r="G47" i="1"/>
  <c r="H47" i="1" s="1"/>
  <c r="I47" i="1" s="1"/>
  <c r="G48" i="1"/>
  <c r="H48" i="1" s="1"/>
  <c r="I48" i="1" s="1"/>
  <c r="G49" i="1"/>
  <c r="H49" i="1" s="1"/>
  <c r="I49" i="1" s="1"/>
  <c r="G50" i="1"/>
  <c r="H50" i="1" s="1"/>
  <c r="I50" i="1" s="1"/>
  <c r="G51" i="1"/>
  <c r="H51" i="1" s="1"/>
  <c r="I51" i="1" s="1"/>
  <c r="G52" i="1"/>
  <c r="H52" i="1" s="1"/>
  <c r="I52" i="1" s="1"/>
  <c r="G53" i="1"/>
  <c r="H53" i="1" s="1"/>
  <c r="I53" i="1" s="1"/>
  <c r="G54" i="1"/>
  <c r="H54" i="1" s="1"/>
  <c r="I54" i="1" s="1"/>
  <c r="G55" i="1"/>
  <c r="H55" i="1" s="1"/>
  <c r="I55" i="1" s="1"/>
  <c r="G56" i="1"/>
  <c r="H56" i="1" s="1"/>
  <c r="I56" i="1" s="1"/>
  <c r="G57" i="1"/>
  <c r="H57" i="1" s="1"/>
  <c r="I57" i="1" s="1"/>
  <c r="G58" i="1"/>
  <c r="H58" i="1" s="1"/>
  <c r="I58" i="1" s="1"/>
  <c r="G59" i="1"/>
  <c r="H59" i="1" s="1"/>
  <c r="I59" i="1" s="1"/>
  <c r="G60" i="1"/>
  <c r="H60" i="1" s="1"/>
  <c r="I60" i="1" s="1"/>
  <c r="G61" i="1"/>
  <c r="H61" i="1" s="1"/>
  <c r="I61" i="1" s="1"/>
  <c r="G62" i="1"/>
  <c r="H62" i="1" s="1"/>
  <c r="I62" i="1" s="1"/>
  <c r="G63" i="1"/>
  <c r="H63" i="1" s="1"/>
  <c r="I63" i="1" s="1"/>
  <c r="G64" i="1"/>
  <c r="H64" i="1" s="1"/>
  <c r="I64" i="1" s="1"/>
  <c r="G65" i="1"/>
  <c r="H65" i="1" s="1"/>
  <c r="I65" i="1" s="1"/>
  <c r="G66" i="1"/>
  <c r="H66" i="1" s="1"/>
  <c r="I66" i="1" s="1"/>
  <c r="G67" i="1"/>
  <c r="H67" i="1" s="1"/>
  <c r="I67" i="1" s="1"/>
  <c r="G68" i="1"/>
  <c r="H68" i="1" s="1"/>
  <c r="I68" i="1" s="1"/>
  <c r="G69" i="1"/>
  <c r="H69" i="1" s="1"/>
  <c r="I69" i="1" s="1"/>
  <c r="G70" i="1"/>
  <c r="H70" i="1" s="1"/>
  <c r="I70" i="1" s="1"/>
  <c r="G71" i="1"/>
  <c r="H71" i="1" s="1"/>
  <c r="I71" i="1" s="1"/>
  <c r="G72" i="1"/>
  <c r="H72" i="1" s="1"/>
  <c r="I72" i="1" s="1"/>
  <c r="G73" i="1"/>
  <c r="H73" i="1" s="1"/>
  <c r="I73" i="1" s="1"/>
  <c r="G74" i="1"/>
  <c r="H74" i="1" s="1"/>
  <c r="I74" i="1" s="1"/>
  <c r="G75" i="1"/>
  <c r="H75" i="1" s="1"/>
  <c r="I75" i="1" s="1"/>
  <c r="G76" i="1"/>
  <c r="H76" i="1" s="1"/>
  <c r="I76" i="1" s="1"/>
  <c r="G77" i="1"/>
  <c r="H77" i="1" s="1"/>
  <c r="I77" i="1" s="1"/>
  <c r="G78" i="1"/>
  <c r="H78" i="1" s="1"/>
  <c r="I78" i="1" s="1"/>
  <c r="G79" i="1"/>
  <c r="H79" i="1" s="1"/>
  <c r="I79" i="1" s="1"/>
  <c r="G80" i="1"/>
  <c r="H80" i="1" s="1"/>
  <c r="I80" i="1" s="1"/>
  <c r="G81" i="1"/>
  <c r="H81" i="1" s="1"/>
  <c r="I81" i="1" s="1"/>
  <c r="G82" i="1"/>
  <c r="H82" i="1" s="1"/>
  <c r="I82" i="1" s="1"/>
  <c r="G83" i="1"/>
  <c r="H83" i="1" s="1"/>
  <c r="I83" i="1" s="1"/>
  <c r="G84" i="1"/>
  <c r="H84" i="1" s="1"/>
  <c r="I84" i="1" s="1"/>
  <c r="G87" i="1"/>
  <c r="H87" i="1" s="1"/>
  <c r="I87" i="1" s="1"/>
  <c r="G88" i="1"/>
  <c r="H88" i="1" s="1"/>
  <c r="I88" i="1" s="1"/>
  <c r="G89" i="1"/>
  <c r="H89" i="1" s="1"/>
  <c r="I89" i="1" s="1"/>
  <c r="G90" i="1"/>
  <c r="H90" i="1" s="1"/>
  <c r="I90" i="1" s="1"/>
  <c r="G91" i="1"/>
  <c r="H91" i="1" s="1"/>
  <c r="I91" i="1" s="1"/>
  <c r="G92" i="1"/>
  <c r="H92" i="1" s="1"/>
  <c r="I92" i="1" s="1"/>
  <c r="G93" i="1"/>
  <c r="H93" i="1" s="1"/>
  <c r="I93" i="1" s="1"/>
  <c r="G94" i="1"/>
  <c r="H94" i="1" s="1"/>
  <c r="I94" i="1" s="1"/>
  <c r="G95" i="1"/>
  <c r="H95" i="1" s="1"/>
  <c r="I95" i="1" s="1"/>
  <c r="G96" i="1"/>
  <c r="H96" i="1" s="1"/>
  <c r="I96" i="1" s="1"/>
  <c r="G97" i="1"/>
  <c r="H97" i="1" s="1"/>
  <c r="I97" i="1" s="1"/>
  <c r="G98" i="1"/>
  <c r="H98" i="1" s="1"/>
  <c r="I98" i="1" s="1"/>
  <c r="G99" i="1"/>
  <c r="H99" i="1" s="1"/>
  <c r="I99" i="1" s="1"/>
  <c r="G100" i="1"/>
  <c r="H100" i="1" s="1"/>
  <c r="I100" i="1" s="1"/>
  <c r="G101" i="1"/>
  <c r="H101" i="1" s="1"/>
  <c r="I101" i="1" s="1"/>
  <c r="G102" i="1"/>
  <c r="H102" i="1" s="1"/>
  <c r="I102" i="1" s="1"/>
  <c r="G103" i="1"/>
  <c r="H103" i="1" s="1"/>
  <c r="I103" i="1" s="1"/>
  <c r="G104" i="1"/>
  <c r="H104" i="1" s="1"/>
  <c r="I104" i="1" s="1"/>
  <c r="G107" i="1"/>
  <c r="H107" i="1" s="1"/>
  <c r="I107" i="1" s="1"/>
  <c r="G108" i="1"/>
  <c r="H108" i="1" s="1"/>
  <c r="I108" i="1" s="1"/>
  <c r="G109" i="1"/>
  <c r="H109" i="1" s="1"/>
  <c r="I109" i="1" s="1"/>
  <c r="G110" i="1"/>
  <c r="H110" i="1" s="1"/>
  <c r="I110" i="1" s="1"/>
  <c r="G113" i="1"/>
  <c r="H113" i="1" s="1"/>
  <c r="I113" i="1" s="1"/>
  <c r="G114" i="1"/>
  <c r="H114" i="1" s="1"/>
  <c r="I114" i="1" s="1"/>
  <c r="G115" i="1"/>
  <c r="H115" i="1" s="1"/>
  <c r="I115" i="1" s="1"/>
  <c r="G116" i="1"/>
  <c r="H116" i="1" s="1"/>
  <c r="I116" i="1" s="1"/>
  <c r="G117" i="1"/>
  <c r="H117" i="1" s="1"/>
  <c r="I117" i="1" s="1"/>
  <c r="G118" i="1"/>
  <c r="H118" i="1" s="1"/>
  <c r="I118" i="1" s="1"/>
  <c r="G119" i="1"/>
  <c r="H119" i="1" s="1"/>
  <c r="I119" i="1" s="1"/>
  <c r="G120" i="1"/>
  <c r="H120" i="1" s="1"/>
  <c r="I120" i="1" s="1"/>
  <c r="G121" i="1"/>
  <c r="H121" i="1" s="1"/>
  <c r="I121" i="1" s="1"/>
  <c r="G122" i="1"/>
  <c r="H122" i="1" s="1"/>
  <c r="I122" i="1" s="1"/>
  <c r="G125" i="1"/>
  <c r="H125" i="1" s="1"/>
  <c r="I125" i="1" s="1"/>
  <c r="G126" i="1"/>
  <c r="H126" i="1" s="1"/>
  <c r="I126" i="1" s="1"/>
  <c r="G127" i="1"/>
  <c r="H127" i="1" s="1"/>
  <c r="I127" i="1" s="1"/>
  <c r="G128" i="1"/>
  <c r="H128" i="1" s="1"/>
  <c r="I128" i="1" s="1"/>
  <c r="G129" i="1"/>
  <c r="H129" i="1" s="1"/>
  <c r="I129" i="1" s="1"/>
  <c r="G130" i="1"/>
  <c r="H130" i="1" s="1"/>
  <c r="I130" i="1" s="1"/>
  <c r="I85" i="1" l="1"/>
  <c r="I131" i="1"/>
  <c r="I105" i="1"/>
  <c r="I123" i="1"/>
  <c r="I111" i="1"/>
  <c r="I38" i="1"/>
  <c r="I132" i="1" l="1"/>
</calcChain>
</file>

<file path=xl/sharedStrings.xml><?xml version="1.0" encoding="utf-8"?>
<sst xmlns="http://schemas.openxmlformats.org/spreadsheetml/2006/main" count="262" uniqueCount="188">
  <si>
    <t>FECHA DE DILIGENCIAMIENTO:</t>
  </si>
  <si>
    <t>NOMBRE Y FIRMA DEL PROPONENTE O REPRESENTANTE LEGAL:</t>
  </si>
  <si>
    <r>
      <t>NOTA 4:</t>
    </r>
    <r>
      <rPr>
        <sz val="11"/>
        <rFont val="Arial Narrow"/>
        <family val="2"/>
      </rPr>
      <t xml:space="preserve"> La propuesta económica deberá presentarse en formato PDF debidamente suscrita por el representante Legal del Proponente, así mismo, en Formato Excel con </t>
    </r>
    <r>
      <rPr>
        <b/>
        <u/>
        <sz val="11"/>
        <rFont val="Arial Narrow"/>
        <family val="2"/>
      </rPr>
      <t>valores redondeados y sin decimales.</t>
    </r>
  </si>
  <si>
    <r>
      <rPr>
        <b/>
        <sz val="11"/>
        <rFont val="Arial Narrow"/>
        <family val="2"/>
      </rPr>
      <t xml:space="preserve">NOTA 3: </t>
    </r>
    <r>
      <rPr>
        <sz val="11"/>
        <rFont val="Arial Narrow"/>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Oficial, ni en los valores unitarios promedio establecidos para cada uno de los ítems, conforme al Anexo denominado “10. ESTUDIO DE MERCADO Y/O ANÁLISIS COMPARATIVO DE PRECIOS", so pena de encontrarse incurso en una de las causales de rechazo, contempladas en el Pliego de Condiciones.</t>
    </r>
  </si>
  <si>
    <r>
      <t xml:space="preserve">Nota 2: </t>
    </r>
    <r>
      <rPr>
        <sz val="11"/>
        <rFont val="Arial Narrow"/>
        <family val="2"/>
      </rPr>
      <t>La CAR adjudicará el contrato por el valor total del presupuesto oficial. Los insumos y elementos se ejecutarán de acuerdo con los requerimientos de la Dirección Técnica de Biodiversidad (DBIO). Es decir, podrán solicitarse cantidades diferentes en cada ítem según las necesidades que se presenten, hasta agotar el presupuesto oficial del proceso.</t>
    </r>
  </si>
  <si>
    <r>
      <t>NOTA 1:</t>
    </r>
    <r>
      <rPr>
        <sz val="11"/>
        <rFont val="Arial Narrow"/>
        <family val="2"/>
      </rPr>
      <t xml:space="preserve"> Para determinar el valor de la propuesta económica, el proponente deberá tener en consideración el Anexo de Especificaciones Técnicas.</t>
    </r>
  </si>
  <si>
    <t>TOTAL PROPUESTA ECONÓMICA</t>
  </si>
  <si>
    <t>SUBTOTAL VI. INSUMOS PARA EL CONTROL DE ESPECIES INVASORAS</t>
  </si>
  <si>
    <t>UNIDAD</t>
  </si>
  <si>
    <t>Hervidor de agua portatil 2L</t>
  </si>
  <si>
    <t>Pala Ahoyadora Calibre 10</t>
  </si>
  <si>
    <t>Pala Redonda</t>
  </si>
  <si>
    <t>Paquete x 6 50x50 cm</t>
  </si>
  <si>
    <t>Bolsas rojas</t>
  </si>
  <si>
    <t>Bulto 50kg</t>
  </si>
  <si>
    <t xml:space="preserve">CAL dolomita </t>
  </si>
  <si>
    <t>Paquete x 25 Kg</t>
  </si>
  <si>
    <t>Sal Refinada Grano Fino</t>
  </si>
  <si>
    <t>VI. INSUMOS PARA EL CONTROL DE ESPECIES INVASORAS</t>
  </si>
  <si>
    <t>SUBTOTAL V. INSUMOS DE MONITOREO,  RESCATE E INTERACCIÓN NEGATIVA</t>
  </si>
  <si>
    <t>Kit dardos para inyección remota (0.5 cc hasta 20 cc con longitud de aguja desde 1 hasta 6 cm)</t>
  </si>
  <si>
    <t>Jaula de Transferencia de Animales con Puerta Deslizante (Dimensiones: 66 x 30.4 x 40.6, Peso: 4,9 Kg, Malla: 2.5 x 5 - 0.3 Cm)</t>
  </si>
  <si>
    <t xml:space="preserve">Candado Encauchetado 50mm </t>
  </si>
  <si>
    <t>Guayas Ajustables 180 cm Calibre 8 mm</t>
  </si>
  <si>
    <t>Tenazas para Serpientes 72" (183 cm)</t>
  </si>
  <si>
    <t>Tenazas para Serpientes 48" (122 cm)</t>
  </si>
  <si>
    <t>Bolsas en Tela para Animales 25*20 cm</t>
  </si>
  <si>
    <t>Tubos Plásticos Restrictivos de Serpientes Set 10 pzs: Tubos con Ø desde 2,4 hasta 5,1 cm.</t>
  </si>
  <si>
    <t>Red de niebla de 9 metros</t>
  </si>
  <si>
    <t>Trampa de Caída con recubrimiento de medidas 81 x 23 x 23</t>
  </si>
  <si>
    <t>V. INSUMOS DE MONITOREO,  RESCATE E INTERACCIÓN NEGATIVA</t>
  </si>
  <si>
    <t xml:space="preserve">SUBTOTAL IV. INSUMOS TECNOLOGICOS	</t>
  </si>
  <si>
    <t>Drone: Camara: 4/3 CMOS,20 MP Píxeles efectivos, f/2.8-f/11, Formato equivalente: 24 mm, Mechanical Shutter</t>
  </si>
  <si>
    <t>Tarjeta SD 256 gb</t>
  </si>
  <si>
    <t>Cargador pilas AA</t>
  </si>
  <si>
    <t xml:space="preserve">Pilas AA recargables </t>
  </si>
  <si>
    <t xml:space="preserve">IV. INSUMOS TECNOLOGICOS	</t>
  </si>
  <si>
    <t>SUBTOTAL III. INSUMOS DE ASEO Y MANEJO</t>
  </si>
  <si>
    <t>Bolsa Herpetológicas y aves 50 x 38cm</t>
  </si>
  <si>
    <t>Bolsa Herpetológica 70x 52cm</t>
  </si>
  <si>
    <t>Paquete por 6 cada rollo de 135 hojas</t>
  </si>
  <si>
    <t xml:space="preserve">Toallas de papel </t>
  </si>
  <si>
    <t>Manta termica electrica</t>
  </si>
  <si>
    <t xml:space="preserve">Guacal grande </t>
  </si>
  <si>
    <t xml:space="preserve">Guacal mediano </t>
  </si>
  <si>
    <t>Paquete x 250 gr</t>
  </si>
  <si>
    <t>Mixtura de semillas para aves ornamentales</t>
  </si>
  <si>
    <t>Paquete x 1 Kg</t>
  </si>
  <si>
    <t>Concentrado para gato adulto</t>
  </si>
  <si>
    <t xml:space="preserve">Concentrado para perro adulto </t>
  </si>
  <si>
    <t>Bebedero mediano para mamiferos</t>
  </si>
  <si>
    <t>Bebedero de aves ornamentales</t>
  </si>
  <si>
    <t>Comederos medianos para mamiferos</t>
  </si>
  <si>
    <t>Comederos (aves) 1Kg</t>
  </si>
  <si>
    <t>Bolsa termica de agua caliente (500 ml)</t>
  </si>
  <si>
    <t xml:space="preserve">Bolsa gel frio </t>
  </si>
  <si>
    <t>Kit De Lactancia</t>
  </si>
  <si>
    <t>Caja manejo de serpientes</t>
  </si>
  <si>
    <t>Baldes Capacidad  (10 L)</t>
  </si>
  <si>
    <t>III. INSUMOS DE ASEO Y MANEJO</t>
  </si>
  <si>
    <t>SUBTOTAL II. INSUMOS MEDICOS</t>
  </si>
  <si>
    <t>Yodo espuma  (1 galon)X 3750 ML)</t>
  </si>
  <si>
    <t>Venda elastica autoadherente</t>
  </si>
  <si>
    <t>PAQUETE 6 X 5 Yardas</t>
  </si>
  <si>
    <t>Venda de yeso (Paq 6 X 5 yardas)</t>
  </si>
  <si>
    <t>Termometro digital</t>
  </si>
  <si>
    <t>Caja X 50 UND</t>
  </si>
  <si>
    <t>Tapabocas desechable</t>
  </si>
  <si>
    <t>Equipo De Macrogoteo Venoclis</t>
  </si>
  <si>
    <t>Equipo De Microgoteo Venoclis</t>
  </si>
  <si>
    <t>Catéter Intravenoso 20G x 1"</t>
  </si>
  <si>
    <t>Catéter Intravenoso 24G x 3/4"</t>
  </si>
  <si>
    <t>Catéter Intravenoso  22G x 1"</t>
  </si>
  <si>
    <t>CAJA X 12 UNIDAD</t>
  </si>
  <si>
    <t>Seda para Sutura 4.0 con Aguja</t>
  </si>
  <si>
    <t>Seda para Sutura 3.0 con Aguja</t>
  </si>
  <si>
    <t>Seda para Sutura 2.0 con Aguja</t>
  </si>
  <si>
    <t>Sutura polifilamento absorbible 4-0</t>
  </si>
  <si>
    <t>Sutura monofilamento absorbible 4-0</t>
  </si>
  <si>
    <t>Sutura polifilamento absorbible 2-0</t>
  </si>
  <si>
    <t>Sutura monofilamento absorbible 3-0</t>
  </si>
  <si>
    <t>Nevera De Icopor 2lts Para Transporte De Muestras</t>
  </si>
  <si>
    <t>Micropore piel 3m  ROLLO 2 X 9m (3M)</t>
  </si>
  <si>
    <t>Kit de diseccion (1 und)</t>
  </si>
  <si>
    <t>Caja X 100 UND</t>
  </si>
  <si>
    <t>Jeringas 20 ml</t>
  </si>
  <si>
    <t>Jeringas 10 ml</t>
  </si>
  <si>
    <t>Jeringa esteril con aguja para insulina</t>
  </si>
  <si>
    <t>Jeringa 5 ml</t>
  </si>
  <si>
    <t>Jeringa 3 ml</t>
  </si>
  <si>
    <t>Guardianes 1.5 lts</t>
  </si>
  <si>
    <t>Guantes nitrilo talla XL (Caja X 100 und)</t>
  </si>
  <si>
    <t>Guantes nitrilo talla S (Caja X 100 und)</t>
  </si>
  <si>
    <t>Guantes nitrilo talla M (Caja X 100 und)</t>
  </si>
  <si>
    <t>Guantes nitrilo talla L (Caja X 100 und)</t>
  </si>
  <si>
    <t xml:space="preserve">Gorro desechable </t>
  </si>
  <si>
    <t>Tubo 50 G</t>
  </si>
  <si>
    <t>Gel lubricante</t>
  </si>
  <si>
    <t>Gasa esteril tejida</t>
  </si>
  <si>
    <t>BOLSA X 24 UND</t>
  </si>
  <si>
    <t>GASA ROLLO 1' X 100 YARDAS</t>
  </si>
  <si>
    <t xml:space="preserve">UNIDAD </t>
  </si>
  <si>
    <t>Esparadrapo 2" X 10 Yardas (1und)</t>
  </si>
  <si>
    <t>Cuchilla para rasurar (1 und)</t>
  </si>
  <si>
    <t>Cuchilla bisturi # 10</t>
  </si>
  <si>
    <t>Baja Lenguas (1 Caja X 100 und)</t>
  </si>
  <si>
    <t>Paquete 4 X 5 Yardas</t>
  </si>
  <si>
    <t>Algodón laminado</t>
  </si>
  <si>
    <t>Bolsa 500 grs</t>
  </si>
  <si>
    <t>Algodón quirujico mota</t>
  </si>
  <si>
    <t>Caja X 100 unidades</t>
  </si>
  <si>
    <t>Aguja HiPodérmica 27g X 1/2 0,4mm X 13mm 13×4</t>
  </si>
  <si>
    <t>Aguja hipodermica 23G X 1 mm (Caja x100 und)</t>
  </si>
  <si>
    <t>Aguja Hipodérmica DL calibre 25Gx16mm (Caja x100 und)</t>
  </si>
  <si>
    <t>Frasco 3,5 L</t>
  </si>
  <si>
    <t xml:space="preserve">Alcohol antiseptico 70% </t>
  </si>
  <si>
    <t xml:space="preserve">Frasco 500 ML </t>
  </si>
  <si>
    <t>Agua oxigenada</t>
  </si>
  <si>
    <t>II. INSUMOS MEDICOS</t>
  </si>
  <si>
    <t>SUBTOTAL I. INSUMOS VETERINARIOS</t>
  </si>
  <si>
    <t>Frasco 50 ml</t>
  </si>
  <si>
    <t>Aciflux solucion Oral</t>
  </si>
  <si>
    <t>Frasco 4000 ML</t>
  </si>
  <si>
    <t>Tiamina	150 mg
Riboflavina	72 mg
Piridoxina	72 mg
Cianocobalamina	1.4 mg
Nicotinamida	550 mg
Glicerofosfato de calcio	1.000 mg
Glicerofosfato de manganeso	100 mg
Glicerofosfato de sodio	1.800 mg
Glicerofosfato de potasio	100 mg</t>
  </si>
  <si>
    <t>Frasco 20 ml</t>
  </si>
  <si>
    <t>Propofol 200 mg Solución Inyectable</t>
  </si>
  <si>
    <t>Tarro por 50 g</t>
  </si>
  <si>
    <t xml:space="preserve">Crema Bacitracina de zinc	675.5 mg Neomicina	500 mg Oxido de zinc	15 g Excipientes csp	100 g </t>
  </si>
  <si>
    <t>Frasco 100  ML</t>
  </si>
  <si>
    <t>Sulfadiazina Trimetoprim Solución Oral</t>
  </si>
  <si>
    <t>Caja 10 sobres x 38 gramos</t>
  </si>
  <si>
    <t>Dextrosa USP 55.80 g
Citrato de sodio USP 20.30 g
Cloruro de sodio USP 18.10 g
Cloruro de potasio USP 5.80 g</t>
  </si>
  <si>
    <t>Bolsa 500 ML</t>
  </si>
  <si>
    <t>Suero fisiologico</t>
  </si>
  <si>
    <t>Frasco gotero 10 ML</t>
  </si>
  <si>
    <t>Neomicina sulfato	500 mg
Prednisolona sodio fosfato	120 mg</t>
  </si>
  <si>
    <t>Cloruro de sodio
Cloruro de potasio
Cloruro de calcio
Lactato de sodio</t>
  </si>
  <si>
    <t>Metoclopramida HCl	5 mg Solución Oral</t>
  </si>
  <si>
    <t>Frasco 30 ML</t>
  </si>
  <si>
    <t>Meloxicam 0,15% oral</t>
  </si>
  <si>
    <t>Frasco 50 ML</t>
  </si>
  <si>
    <t>Lidocaína clorhidrato: 20 mg Solución Inyectable</t>
  </si>
  <si>
    <t>Frasco 300 Gr</t>
  </si>
  <si>
    <t>Vitamina A	50.000 UI, Vitamina D3	10.000 UI, Vitamina E	50 UI, Vitamina C	150 mg, Vitamina B1	548 mcg, Vitamina B2	2.25 mg, Vitamina B6	3.52 mg, Vitamina B12	28 mcg, Acido Fólico	600 mcg, Colina	500 mg, Niacinamida	8.3 mg, Calcio pantotenato	4.21 mg, Fósforo	13 g, Magnesio	0.14 g, Potasio	1.75 g, Hierro	0.57 mg, Cobre	0.19 mg, Cobalto	1.1 mcg, Selenio	1.2 mcg, Manganeso	54 mcg, Zinc	4.6 mg, Yodo	96 mcg, Fluor	0.013%</t>
  </si>
  <si>
    <t>Hioscina, Dipirona  Solución Inyectable</t>
  </si>
  <si>
    <t>Tubo 40 G</t>
  </si>
  <si>
    <t>Crema Gentamicina, Clotrimazol, Betametasona, Óxido de Zinc</t>
  </si>
  <si>
    <t>Pentobarbital sódico, Difenilhidantoína sódica Solución Inyectable</t>
  </si>
  <si>
    <t>Frasco por 10 ml</t>
  </si>
  <si>
    <t>Etamsilato Solución Inyectable</t>
  </si>
  <si>
    <t>Frasco 100 ML</t>
  </si>
  <si>
    <t>Enrofloxacina Solución Inyectable</t>
  </si>
  <si>
    <t>Frasco 1000 ML</t>
  </si>
  <si>
    <t>Enrofloxacina Solución Oral</t>
  </si>
  <si>
    <t>Frasco 10 ML</t>
  </si>
  <si>
    <t>Meloxicam Solución Inyectable</t>
  </si>
  <si>
    <t>Caja 56 bolsas de 500 ml</t>
  </si>
  <si>
    <t xml:space="preserve">Dextrosa 5% </t>
  </si>
  <si>
    <t>Frasco 250 G</t>
  </si>
  <si>
    <t>Crema Ácido fénico, Óxido de zinc, Aceite de pino</t>
  </si>
  <si>
    <t>Frasco por 350 g</t>
  </si>
  <si>
    <t>Pomada ALCANFOR. GUAYACOL. MENTOL. METILO, SALICILATO DE TREMENTINA</t>
  </si>
  <si>
    <t xml:space="preserve">Difenhidramina clorhidrato Solución inyectable </t>
  </si>
  <si>
    <t>Frasco 120 ML</t>
  </si>
  <si>
    <t xml:space="preserve">Clorhexidina digluconato </t>
  </si>
  <si>
    <t>Oxitetraciclina Solucion inyectable</t>
  </si>
  <si>
    <t>Caja por 10 Sobres de 8 G</t>
  </si>
  <si>
    <t xml:space="preserve">Carbon activado </t>
  </si>
  <si>
    <t>Frasco 25 ML</t>
  </si>
  <si>
    <t>Betametasona solución inyectable</t>
  </si>
  <si>
    <t>Atropina solución inyectable</t>
  </si>
  <si>
    <t>Amoxicilina Solucion inyectable</t>
  </si>
  <si>
    <t>Frasco 20 ML</t>
  </si>
  <si>
    <t>Epinefrina Solución Inyectable</t>
  </si>
  <si>
    <t>Acepromacina Solución Inyectable</t>
  </si>
  <si>
    <t>Acepromacina Solución Oral</t>
  </si>
  <si>
    <t>I. INSUMOS VETERINARIOS</t>
  </si>
  <si>
    <t>VALOR TOTAL
F = (A X E)</t>
  </si>
  <si>
    <t>VALOR UNITARIO 
INCLUIDO IVA
E = ( B +D )</t>
  </si>
  <si>
    <t>VALOR  IVA SI APLICA
D= (B X C)</t>
  </si>
  <si>
    <t>TARIFA IVA
( C )</t>
  </si>
  <si>
    <t>VALOR UNITARIO ANTES DE IVA
(B)</t>
  </si>
  <si>
    <t>CANTIDAD
(A)</t>
  </si>
  <si>
    <t>UNIDAD DE MEDIDA</t>
  </si>
  <si>
    <t>DESCRIPCIÓN</t>
  </si>
  <si>
    <t>ITEM</t>
  </si>
  <si>
    <t>PROPUESTA ECONÓMICA</t>
  </si>
  <si>
    <t>ANEXO N°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</si>
</sst>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240A]\ * #,##0.00_-;\-[$$-240A]\ * #,##0.00_-;_-[$$-240A]\ * &quot;-&quot;??_-;_-@_-"/>
    <numFmt numFmtId="165" formatCode="_-&quot;$&quot;\ * #,##0_-;\-&quot;$&quot;\ * #,##0_-;_-&quot;$&quot;\ * &quot;-&quot;??_-;_-@_-"/>
    <numFmt numFmtId="166" formatCode="_-&quot;$&quot;\ * #,##0_-;\-&quot;$&quot;\ * #,##0_-;_-&quot;$&quot;\ * &quot;-&quot;??_-;_-@"/>
    <numFmt numFmtId="167" formatCode="_-&quot;$&quot;\ * #,##0.00_-;\-&quot;$&quot;\ * #,##0.00_-;_-&quot;$&quot;\ * &quot;-&quot;??_-;_-@"/>
  </numFmts>
  <fonts count="15" x14ac:knownFonts="1">
    <font>
      <sz val="11"/>
      <color theme="1"/>
      <name val="Aptos Narrow"/>
      <scheme val="minor"/>
    </font>
    <font>
      <sz val="11"/>
      <color theme="1"/>
      <name val="Aptos Narrow"/>
      <family val="2"/>
      <scheme val="minor"/>
    </font>
    <font>
      <sz val="10"/>
      <name val="Arial Narrow"/>
      <family val="2"/>
    </font>
    <font>
      <sz val="10"/>
      <color rgb="FFFF0000"/>
      <name val="Arial Narrow"/>
      <family val="2"/>
    </font>
    <font>
      <sz val="10"/>
      <color theme="1"/>
      <name val="Arial Narrow"/>
      <family val="2"/>
    </font>
    <font>
      <b/>
      <sz val="10"/>
      <color rgb="FFFF0000"/>
      <name val="Arial Narrow"/>
      <family val="2"/>
    </font>
    <font>
      <b/>
      <sz val="10"/>
      <color theme="1"/>
      <name val="Arial Narrow"/>
      <family val="2"/>
    </font>
    <font>
      <sz val="10"/>
      <color rgb="FF000000"/>
      <name val="Arial Narrow"/>
      <family val="2"/>
    </font>
    <font>
      <sz val="11"/>
      <color indexed="8"/>
      <name val="Calibri"/>
      <family val="2"/>
    </font>
    <font>
      <b/>
      <sz val="9"/>
      <color indexed="8"/>
      <name val="Arial Narrow"/>
      <family val="2"/>
    </font>
    <font>
      <sz val="11"/>
      <color theme="1"/>
      <name val="Arial Narrow"/>
      <family val="2"/>
    </font>
    <font>
      <b/>
      <sz val="11"/>
      <name val="Arial Narrow"/>
      <family val="2"/>
    </font>
    <font>
      <sz val="11"/>
      <name val="Arial Narrow"/>
      <family val="2"/>
    </font>
    <font>
      <b/>
      <u/>
      <sz val="11"/>
      <name val="Arial Narrow"/>
      <family val="2"/>
    </font>
    <font>
      <b/>
      <sz val="10"/>
      <name val="Arial Narrow"/>
      <family val="2"/>
    </font>
  </fonts>
  <fills count="8">
    <fill>
      <patternFill patternType="none"/>
    </fill>
    <fill>
      <patternFill patternType="gray125"/>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0" tint="-0.249977111117893"/>
        <bgColor rgb="FF075269"/>
      </patternFill>
    </fill>
    <fill>
      <patternFill patternType="solid">
        <fgColor theme="0" tint="-0.249977111117893"/>
        <bgColor rgb="FF0B769F"/>
      </patternFill>
    </fill>
    <fill>
      <patternFill patternType="solid">
        <fgColor theme="0"/>
        <bgColor theme="0"/>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8" fillId="0" borderId="0"/>
  </cellStyleXfs>
  <cellXfs count="49">
    <xf numFmtId="0" fontId="0" fillId="0" borderId="0" xfId="0"/>
    <xf numFmtId="0" fontId="2" fillId="2" borderId="0" xfId="0" applyFont="1" applyFill="1"/>
    <xf numFmtId="9" fontId="2" fillId="2" borderId="0" xfId="0" applyNumberFormat="1" applyFont="1" applyFill="1"/>
    <xf numFmtId="0" fontId="3" fillId="2" borderId="0" xfId="0" applyFont="1" applyFill="1"/>
    <xf numFmtId="0" fontId="3" fillId="2" borderId="0" xfId="3" applyFont="1" applyFill="1"/>
    <xf numFmtId="0" fontId="5" fillId="2" borderId="0" xfId="0" applyFont="1" applyFill="1"/>
    <xf numFmtId="0" fontId="3" fillId="2" borderId="0" xfId="0" applyFont="1" applyFill="1" applyAlignment="1">
      <alignment vertical="center" wrapText="1"/>
    </xf>
    <xf numFmtId="164" fontId="3" fillId="2" borderId="0" xfId="0" applyNumberFormat="1" applyFont="1" applyFill="1"/>
    <xf numFmtId="0" fontId="3" fillId="2" borderId="0" xfId="0" applyFont="1" applyFill="1" applyAlignment="1">
      <alignment horizontal="center"/>
    </xf>
    <xf numFmtId="0" fontId="1" fillId="0" borderId="0" xfId="3"/>
    <xf numFmtId="0" fontId="9" fillId="0" borderId="0" xfId="4" applyFont="1" applyAlignment="1" applyProtection="1">
      <alignment vertical="center"/>
      <protection locked="0"/>
    </xf>
    <xf numFmtId="0" fontId="10" fillId="0" borderId="0" xfId="3" applyFont="1" applyAlignment="1" applyProtection="1">
      <alignment horizontal="left" vertical="center"/>
      <protection locked="0"/>
    </xf>
    <xf numFmtId="0" fontId="11" fillId="0" borderId="0" xfId="0" applyFont="1" applyAlignment="1" applyProtection="1">
      <alignment vertical="center" wrapText="1"/>
      <protection locked="0"/>
    </xf>
    <xf numFmtId="44" fontId="2" fillId="2" borderId="0" xfId="0" applyNumberFormat="1" applyFont="1" applyFill="1"/>
    <xf numFmtId="165" fontId="2" fillId="2" borderId="0" xfId="1" applyNumberFormat="1" applyFont="1" applyFill="1"/>
    <xf numFmtId="166" fontId="14" fillId="3" borderId="1" xfId="0" applyNumberFormat="1" applyFont="1" applyFill="1" applyBorder="1" applyAlignment="1">
      <alignment horizontal="center" vertical="center" wrapText="1"/>
    </xf>
    <xf numFmtId="166" fontId="14" fillId="6" borderId="1" xfId="0" applyNumberFormat="1" applyFont="1" applyFill="1" applyBorder="1" applyAlignment="1">
      <alignment horizontal="center" vertical="center" wrapText="1"/>
    </xf>
    <xf numFmtId="166" fontId="2" fillId="7"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167" fontId="2" fillId="0" borderId="1" xfId="0" applyNumberFormat="1" applyFont="1" applyBorder="1" applyAlignment="1">
      <alignment wrapText="1"/>
    </xf>
    <xf numFmtId="1"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167" fontId="2" fillId="0" borderId="1" xfId="0" applyNumberFormat="1" applyFont="1" applyBorder="1" applyAlignment="1">
      <alignment vertical="center" wrapText="1"/>
    </xf>
    <xf numFmtId="9" fontId="2" fillId="7" borderId="1" xfId="2" applyFont="1" applyFill="1" applyBorder="1" applyAlignment="1">
      <alignment horizontal="center" vertical="center" wrapText="1"/>
    </xf>
    <xf numFmtId="167" fontId="14" fillId="6" borderId="1"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9" fontId="14" fillId="0" borderId="1" xfId="0" applyNumberFormat="1" applyFont="1" applyBorder="1" applyAlignment="1">
      <alignment horizontal="center" vertical="center" wrapText="1"/>
    </xf>
    <xf numFmtId="0" fontId="7" fillId="2" borderId="0" xfId="0" applyFont="1" applyFill="1" applyAlignment="1">
      <alignment horizontal="center" vertical="center" wrapText="1"/>
    </xf>
    <xf numFmtId="0" fontId="14" fillId="6" borderId="1" xfId="0" applyFont="1" applyFill="1" applyBorder="1" applyAlignment="1">
      <alignment horizontal="left" vertical="center" wrapText="1"/>
    </xf>
    <xf numFmtId="0" fontId="2" fillId="4" borderId="1" xfId="0" applyFont="1" applyFill="1" applyBorder="1"/>
    <xf numFmtId="0" fontId="14" fillId="6" borderId="4" xfId="0" applyFont="1" applyFill="1" applyBorder="1" applyAlignment="1">
      <alignment horizontal="right" vertical="center" wrapText="1"/>
    </xf>
    <xf numFmtId="0" fontId="14" fillId="6" borderId="3" xfId="0" applyFont="1" applyFill="1" applyBorder="1" applyAlignment="1">
      <alignment horizontal="right" vertical="center" wrapText="1"/>
    </xf>
    <xf numFmtId="0" fontId="14" fillId="6" borderId="2" xfId="0" applyFont="1" applyFill="1" applyBorder="1" applyAlignment="1">
      <alignment horizontal="right" vertical="center" wrapText="1"/>
    </xf>
    <xf numFmtId="0" fontId="6" fillId="2" borderId="0" xfId="0" applyFont="1" applyFill="1" applyAlignment="1">
      <alignment horizontal="center"/>
    </xf>
    <xf numFmtId="0" fontId="4" fillId="2" borderId="0" xfId="3" applyFont="1" applyFill="1" applyAlignment="1">
      <alignment horizontal="center"/>
    </xf>
    <xf numFmtId="0" fontId="14" fillId="0" borderId="1" xfId="0" applyFont="1" applyBorder="1" applyAlignment="1">
      <alignment horizontal="center" vertical="center" wrapText="1"/>
    </xf>
    <xf numFmtId="0" fontId="11" fillId="0" borderId="4" xfId="0" applyFont="1"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12" fillId="0" borderId="4" xfId="0" applyFont="1" applyBorder="1" applyAlignment="1" applyProtection="1">
      <alignment horizontal="justify" vertical="top" wrapText="1"/>
      <protection locked="0"/>
    </xf>
    <xf numFmtId="0" fontId="12" fillId="0" borderId="3" xfId="0" applyFont="1" applyBorder="1" applyAlignment="1" applyProtection="1">
      <alignment horizontal="justify" vertical="top" wrapText="1"/>
      <protection locked="0"/>
    </xf>
    <xf numFmtId="0" fontId="12" fillId="0" borderId="2" xfId="0" applyFont="1" applyBorder="1" applyAlignment="1" applyProtection="1">
      <alignment horizontal="justify" vertical="top" wrapText="1"/>
      <protection locked="0"/>
    </xf>
    <xf numFmtId="0" fontId="11" fillId="0" borderId="1" xfId="0" applyFont="1" applyBorder="1" applyAlignment="1" applyProtection="1">
      <alignment vertical="center" wrapText="1"/>
      <protection locked="0"/>
    </xf>
    <xf numFmtId="0" fontId="2" fillId="2" borderId="0" xfId="0" applyFont="1" applyFill="1" applyAlignment="1">
      <alignment horizontal="center"/>
    </xf>
    <xf numFmtId="0" fontId="11" fillId="0" borderId="4"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2" xfId="0" applyFont="1" applyBorder="1" applyAlignment="1" applyProtection="1">
      <alignment horizontal="left" vertical="center" wrapText="1"/>
      <protection locked="0"/>
    </xf>
    <xf numFmtId="0" fontId="14" fillId="5" borderId="1" xfId="0" applyFont="1" applyFill="1" applyBorder="1" applyAlignment="1">
      <alignment horizontal="right" vertical="center" wrapText="1"/>
    </xf>
  </cellXfs>
  <cellStyles count="5">
    <cellStyle name="Moneda" xfId="1" builtinId="4"/>
    <cellStyle name="Normal" xfId="0" builtinId="0"/>
    <cellStyle name="Normal 2 3" xfId="3" xr:uid="{99DD4AAB-19AF-4094-9765-668ADA481375}"/>
    <cellStyle name="Normal_Xl0000057" xfId="4" xr:uid="{03423B88-B3D2-48F4-80F4-9C44F63C776A}"/>
    <cellStyle name="Porcentaje" xfId="2" builtinId="5"/>
  </cellStyles>
  <dxfs count="1">
    <dxf>
      <font>
        <b/>
        <color rgb="FF9C0006"/>
      </font>
      <fill>
        <patternFill patternType="solid">
          <fgColor rgb="FFFCE4D6"/>
          <bgColor rgb="FFFCE4D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2D6A1-C4A5-45EA-9D33-78A3DF63CCF5}">
  <sheetPr>
    <pageSetUpPr fitToPage="1"/>
  </sheetPr>
  <dimension ref="A1:R147"/>
  <sheetViews>
    <sheetView tabSelected="1" topLeftCell="A93" zoomScale="80" zoomScaleNormal="80" workbookViewId="0">
      <selection activeCell="F10" sqref="F10"/>
    </sheetView>
  </sheetViews>
  <sheetFormatPr baseColWidth="10" defaultColWidth="12.42578125" defaultRowHeight="15" customHeight="1" x14ac:dyDescent="0.2"/>
  <cols>
    <col min="1" max="1" width="6.42578125" style="1" customWidth="1"/>
    <col min="2" max="2" width="87.28515625" style="1" customWidth="1"/>
    <col min="3" max="3" width="22" style="1" customWidth="1"/>
    <col min="4" max="4" width="12.42578125" style="1" customWidth="1"/>
    <col min="5" max="5" width="17.42578125" style="1" customWidth="1"/>
    <col min="6" max="6" width="17.7109375" style="2" customWidth="1"/>
    <col min="7" max="7" width="19" style="1" customWidth="1"/>
    <col min="8" max="8" width="19.5703125" style="1" customWidth="1"/>
    <col min="9" max="9" width="19.42578125" style="1" customWidth="1"/>
    <col min="10" max="10" width="11.42578125" style="1" customWidth="1"/>
    <col min="11" max="11" width="21.42578125" style="1" customWidth="1"/>
    <col min="12" max="25" width="11.42578125" style="1" customWidth="1"/>
    <col min="26" max="16384" width="12.42578125" style="1"/>
  </cols>
  <sheetData>
    <row r="1" spans="1:9" ht="21.75" customHeight="1" x14ac:dyDescent="0.2">
      <c r="A1" s="36" t="s">
        <v>187</v>
      </c>
      <c r="B1" s="36"/>
      <c r="C1" s="36"/>
      <c r="D1" s="36"/>
      <c r="E1" s="36"/>
      <c r="F1" s="36"/>
      <c r="G1" s="36"/>
      <c r="H1" s="36"/>
      <c r="I1" s="36"/>
    </row>
    <row r="2" spans="1:9" ht="21" customHeight="1" x14ac:dyDescent="0.2">
      <c r="A2" s="36" t="s">
        <v>186</v>
      </c>
      <c r="B2" s="36"/>
      <c r="C2" s="36"/>
      <c r="D2" s="36"/>
      <c r="E2" s="36"/>
      <c r="F2" s="36"/>
      <c r="G2" s="36"/>
      <c r="H2" s="36"/>
      <c r="I2" s="36"/>
    </row>
    <row r="3" spans="1:9" ht="62.25" customHeight="1" x14ac:dyDescent="0.2">
      <c r="A3" s="26" t="s">
        <v>185</v>
      </c>
      <c r="B3" s="26" t="s">
        <v>184</v>
      </c>
      <c r="C3" s="26" t="s">
        <v>183</v>
      </c>
      <c r="D3" s="26" t="s">
        <v>182</v>
      </c>
      <c r="E3" s="26" t="s">
        <v>181</v>
      </c>
      <c r="F3" s="27" t="s">
        <v>180</v>
      </c>
      <c r="G3" s="26" t="s">
        <v>179</v>
      </c>
      <c r="H3" s="26" t="s">
        <v>178</v>
      </c>
      <c r="I3" s="26" t="s">
        <v>177</v>
      </c>
    </row>
    <row r="4" spans="1:9" ht="12.75" x14ac:dyDescent="0.2">
      <c r="A4" s="29" t="s">
        <v>176</v>
      </c>
      <c r="B4" s="30"/>
      <c r="C4" s="30"/>
      <c r="D4" s="30"/>
      <c r="E4" s="30"/>
      <c r="F4" s="30"/>
      <c r="G4" s="30"/>
      <c r="H4" s="30"/>
      <c r="I4" s="30"/>
    </row>
    <row r="5" spans="1:9" ht="12.75" x14ac:dyDescent="0.2">
      <c r="A5" s="22">
        <v>1</v>
      </c>
      <c r="B5" s="21" t="s">
        <v>175</v>
      </c>
      <c r="C5" s="21" t="s">
        <v>172</v>
      </c>
      <c r="D5" s="20">
        <v>1</v>
      </c>
      <c r="E5" s="19"/>
      <c r="F5" s="24">
        <v>0</v>
      </c>
      <c r="G5" s="17">
        <f t="shared" ref="G5:G37" si="0">+ROUND(E5*F5,0)</f>
        <v>0</v>
      </c>
      <c r="H5" s="17">
        <f t="shared" ref="H5:H37" si="1">+E5+G5</f>
        <v>0</v>
      </c>
      <c r="I5" s="17">
        <f t="shared" ref="I5:I37" si="2">+ROUND(D5*H5,0)</f>
        <v>0</v>
      </c>
    </row>
    <row r="6" spans="1:9" ht="12.75" x14ac:dyDescent="0.2">
      <c r="A6" s="22">
        <v>2</v>
      </c>
      <c r="B6" s="21" t="s">
        <v>174</v>
      </c>
      <c r="C6" s="21" t="s">
        <v>154</v>
      </c>
      <c r="D6" s="20">
        <v>1</v>
      </c>
      <c r="E6" s="19"/>
      <c r="F6" s="24">
        <v>0</v>
      </c>
      <c r="G6" s="17">
        <f t="shared" si="0"/>
        <v>0</v>
      </c>
      <c r="H6" s="17">
        <f t="shared" si="1"/>
        <v>0</v>
      </c>
      <c r="I6" s="17">
        <f t="shared" si="2"/>
        <v>0</v>
      </c>
    </row>
    <row r="7" spans="1:9" ht="12.75" x14ac:dyDescent="0.2">
      <c r="A7" s="22">
        <v>3</v>
      </c>
      <c r="B7" s="21" t="s">
        <v>173</v>
      </c>
      <c r="C7" s="21" t="s">
        <v>172</v>
      </c>
      <c r="D7" s="20">
        <v>1</v>
      </c>
      <c r="E7" s="19"/>
      <c r="F7" s="24">
        <v>0</v>
      </c>
      <c r="G7" s="17">
        <f t="shared" si="0"/>
        <v>0</v>
      </c>
      <c r="H7" s="17">
        <f t="shared" si="1"/>
        <v>0</v>
      </c>
      <c r="I7" s="17">
        <f t="shared" si="2"/>
        <v>0</v>
      </c>
    </row>
    <row r="8" spans="1:9" ht="12.75" x14ac:dyDescent="0.2">
      <c r="A8" s="22">
        <v>4</v>
      </c>
      <c r="B8" s="21" t="s">
        <v>171</v>
      </c>
      <c r="C8" s="21" t="s">
        <v>140</v>
      </c>
      <c r="D8" s="20">
        <v>1</v>
      </c>
      <c r="E8" s="19"/>
      <c r="F8" s="24">
        <v>0</v>
      </c>
      <c r="G8" s="17">
        <f t="shared" si="0"/>
        <v>0</v>
      </c>
      <c r="H8" s="17">
        <f t="shared" si="1"/>
        <v>0</v>
      </c>
      <c r="I8" s="17">
        <f t="shared" si="2"/>
        <v>0</v>
      </c>
    </row>
    <row r="9" spans="1:9" ht="12.75" x14ac:dyDescent="0.2">
      <c r="A9" s="22">
        <v>5</v>
      </c>
      <c r="B9" s="21" t="s">
        <v>170</v>
      </c>
      <c r="C9" s="21" t="s">
        <v>140</v>
      </c>
      <c r="D9" s="20">
        <v>1</v>
      </c>
      <c r="E9" s="19"/>
      <c r="F9" s="24">
        <v>0</v>
      </c>
      <c r="G9" s="17">
        <f t="shared" si="0"/>
        <v>0</v>
      </c>
      <c r="H9" s="17">
        <f t="shared" si="1"/>
        <v>0</v>
      </c>
      <c r="I9" s="17">
        <f t="shared" si="2"/>
        <v>0</v>
      </c>
    </row>
    <row r="10" spans="1:9" ht="12.75" x14ac:dyDescent="0.2">
      <c r="A10" s="22">
        <v>6</v>
      </c>
      <c r="B10" s="21" t="s">
        <v>169</v>
      </c>
      <c r="C10" s="21" t="s">
        <v>168</v>
      </c>
      <c r="D10" s="20">
        <v>1</v>
      </c>
      <c r="E10" s="19"/>
      <c r="F10" s="24">
        <v>0</v>
      </c>
      <c r="G10" s="17">
        <f t="shared" si="0"/>
        <v>0</v>
      </c>
      <c r="H10" s="17">
        <f t="shared" si="1"/>
        <v>0</v>
      </c>
      <c r="I10" s="17">
        <f t="shared" si="2"/>
        <v>0</v>
      </c>
    </row>
    <row r="11" spans="1:9" ht="12.75" x14ac:dyDescent="0.2">
      <c r="A11" s="22">
        <v>7</v>
      </c>
      <c r="B11" s="21" t="s">
        <v>167</v>
      </c>
      <c r="C11" s="21" t="s">
        <v>166</v>
      </c>
      <c r="D11" s="20">
        <v>1</v>
      </c>
      <c r="E11" s="19"/>
      <c r="F11" s="24">
        <v>0</v>
      </c>
      <c r="G11" s="17">
        <f t="shared" si="0"/>
        <v>0</v>
      </c>
      <c r="H11" s="17">
        <f t="shared" si="1"/>
        <v>0</v>
      </c>
      <c r="I11" s="17">
        <f t="shared" si="2"/>
        <v>0</v>
      </c>
    </row>
    <row r="12" spans="1:9" ht="12.75" x14ac:dyDescent="0.2">
      <c r="A12" s="22">
        <v>8</v>
      </c>
      <c r="B12" s="21" t="s">
        <v>165</v>
      </c>
      <c r="C12" s="21" t="s">
        <v>140</v>
      </c>
      <c r="D12" s="20">
        <v>1</v>
      </c>
      <c r="E12" s="19"/>
      <c r="F12" s="24">
        <v>0</v>
      </c>
      <c r="G12" s="17">
        <f t="shared" si="0"/>
        <v>0</v>
      </c>
      <c r="H12" s="17">
        <f t="shared" si="1"/>
        <v>0</v>
      </c>
      <c r="I12" s="17">
        <f t="shared" si="2"/>
        <v>0</v>
      </c>
    </row>
    <row r="13" spans="1:9" ht="12.75" x14ac:dyDescent="0.2">
      <c r="A13" s="22">
        <v>9</v>
      </c>
      <c r="B13" s="21" t="s">
        <v>164</v>
      </c>
      <c r="C13" s="21" t="s">
        <v>163</v>
      </c>
      <c r="D13" s="20">
        <v>1</v>
      </c>
      <c r="E13" s="19"/>
      <c r="F13" s="24">
        <v>0</v>
      </c>
      <c r="G13" s="17">
        <f t="shared" si="0"/>
        <v>0</v>
      </c>
      <c r="H13" s="17">
        <f t="shared" si="1"/>
        <v>0</v>
      </c>
      <c r="I13" s="17">
        <f t="shared" si="2"/>
        <v>0</v>
      </c>
    </row>
    <row r="14" spans="1:9" ht="12.75" x14ac:dyDescent="0.2">
      <c r="A14" s="22">
        <v>10</v>
      </c>
      <c r="B14" s="21" t="s">
        <v>162</v>
      </c>
      <c r="C14" s="21" t="s">
        <v>140</v>
      </c>
      <c r="D14" s="20">
        <v>1</v>
      </c>
      <c r="E14" s="19"/>
      <c r="F14" s="24">
        <v>0</v>
      </c>
      <c r="G14" s="17">
        <f t="shared" si="0"/>
        <v>0</v>
      </c>
      <c r="H14" s="17">
        <f t="shared" si="1"/>
        <v>0</v>
      </c>
      <c r="I14" s="17">
        <f t="shared" si="2"/>
        <v>0</v>
      </c>
    </row>
    <row r="15" spans="1:9" ht="12.75" x14ac:dyDescent="0.2">
      <c r="A15" s="22">
        <v>11</v>
      </c>
      <c r="B15" s="21" t="s">
        <v>161</v>
      </c>
      <c r="C15" s="21" t="s">
        <v>160</v>
      </c>
      <c r="D15" s="20">
        <v>1</v>
      </c>
      <c r="E15" s="19"/>
      <c r="F15" s="24">
        <v>0</v>
      </c>
      <c r="G15" s="17">
        <f t="shared" si="0"/>
        <v>0</v>
      </c>
      <c r="H15" s="17">
        <f t="shared" si="1"/>
        <v>0</v>
      </c>
      <c r="I15" s="17">
        <f t="shared" si="2"/>
        <v>0</v>
      </c>
    </row>
    <row r="16" spans="1:9" ht="12.75" x14ac:dyDescent="0.2">
      <c r="A16" s="22">
        <v>12</v>
      </c>
      <c r="B16" s="21" t="s">
        <v>159</v>
      </c>
      <c r="C16" s="21" t="s">
        <v>158</v>
      </c>
      <c r="D16" s="20">
        <v>1</v>
      </c>
      <c r="E16" s="19"/>
      <c r="F16" s="24">
        <v>0</v>
      </c>
      <c r="G16" s="17">
        <f t="shared" si="0"/>
        <v>0</v>
      </c>
      <c r="H16" s="17">
        <f t="shared" si="1"/>
        <v>0</v>
      </c>
      <c r="I16" s="17">
        <f t="shared" si="2"/>
        <v>0</v>
      </c>
    </row>
    <row r="17" spans="1:9" ht="12.75" x14ac:dyDescent="0.2">
      <c r="A17" s="22">
        <v>13</v>
      </c>
      <c r="B17" s="21" t="s">
        <v>157</v>
      </c>
      <c r="C17" s="21" t="s">
        <v>156</v>
      </c>
      <c r="D17" s="20">
        <v>1</v>
      </c>
      <c r="E17" s="19"/>
      <c r="F17" s="24">
        <v>0</v>
      </c>
      <c r="G17" s="17">
        <f t="shared" si="0"/>
        <v>0</v>
      </c>
      <c r="H17" s="17">
        <f t="shared" si="1"/>
        <v>0</v>
      </c>
      <c r="I17" s="17">
        <f t="shared" si="2"/>
        <v>0</v>
      </c>
    </row>
    <row r="18" spans="1:9" ht="12.75" x14ac:dyDescent="0.2">
      <c r="A18" s="22">
        <v>14</v>
      </c>
      <c r="B18" s="21" t="s">
        <v>155</v>
      </c>
      <c r="C18" s="21" t="s">
        <v>154</v>
      </c>
      <c r="D18" s="20">
        <v>1</v>
      </c>
      <c r="E18" s="19"/>
      <c r="F18" s="24">
        <v>0</v>
      </c>
      <c r="G18" s="17">
        <f t="shared" si="0"/>
        <v>0</v>
      </c>
      <c r="H18" s="17">
        <f t="shared" si="1"/>
        <v>0</v>
      </c>
      <c r="I18" s="17">
        <f t="shared" si="2"/>
        <v>0</v>
      </c>
    </row>
    <row r="19" spans="1:9" ht="12.75" x14ac:dyDescent="0.2">
      <c r="A19" s="22">
        <v>15</v>
      </c>
      <c r="B19" s="21" t="s">
        <v>153</v>
      </c>
      <c r="C19" s="21" t="s">
        <v>152</v>
      </c>
      <c r="D19" s="20">
        <v>1</v>
      </c>
      <c r="E19" s="19"/>
      <c r="F19" s="24">
        <v>0</v>
      </c>
      <c r="G19" s="17">
        <f t="shared" si="0"/>
        <v>0</v>
      </c>
      <c r="H19" s="17">
        <f t="shared" si="1"/>
        <v>0</v>
      </c>
      <c r="I19" s="17">
        <f t="shared" si="2"/>
        <v>0</v>
      </c>
    </row>
    <row r="20" spans="1:9" ht="12.75" x14ac:dyDescent="0.2">
      <c r="A20" s="22">
        <v>16</v>
      </c>
      <c r="B20" s="21" t="s">
        <v>151</v>
      </c>
      <c r="C20" s="21" t="s">
        <v>150</v>
      </c>
      <c r="D20" s="20">
        <v>1</v>
      </c>
      <c r="E20" s="19"/>
      <c r="F20" s="24">
        <v>0</v>
      </c>
      <c r="G20" s="17">
        <f t="shared" si="0"/>
        <v>0</v>
      </c>
      <c r="H20" s="17">
        <f t="shared" si="1"/>
        <v>0</v>
      </c>
      <c r="I20" s="17">
        <f t="shared" si="2"/>
        <v>0</v>
      </c>
    </row>
    <row r="21" spans="1:9" ht="12.75" x14ac:dyDescent="0.2">
      <c r="A21" s="22">
        <v>17</v>
      </c>
      <c r="B21" s="21" t="s">
        <v>149</v>
      </c>
      <c r="C21" s="21" t="s">
        <v>148</v>
      </c>
      <c r="D21" s="20">
        <v>1</v>
      </c>
      <c r="E21" s="19"/>
      <c r="F21" s="24">
        <v>0</v>
      </c>
      <c r="G21" s="17">
        <f t="shared" si="0"/>
        <v>0</v>
      </c>
      <c r="H21" s="17">
        <f t="shared" si="1"/>
        <v>0</v>
      </c>
      <c r="I21" s="17">
        <f t="shared" si="2"/>
        <v>0</v>
      </c>
    </row>
    <row r="22" spans="1:9" ht="12.75" x14ac:dyDescent="0.2">
      <c r="A22" s="22">
        <v>18</v>
      </c>
      <c r="B22" s="21" t="s">
        <v>147</v>
      </c>
      <c r="C22" s="21" t="s">
        <v>140</v>
      </c>
      <c r="D22" s="20">
        <v>1</v>
      </c>
      <c r="E22" s="19"/>
      <c r="F22" s="24">
        <v>0</v>
      </c>
      <c r="G22" s="17">
        <f t="shared" si="0"/>
        <v>0</v>
      </c>
      <c r="H22" s="17">
        <f t="shared" si="1"/>
        <v>0</v>
      </c>
      <c r="I22" s="17">
        <f t="shared" si="2"/>
        <v>0</v>
      </c>
    </row>
    <row r="23" spans="1:9" ht="12.75" x14ac:dyDescent="0.2">
      <c r="A23" s="22">
        <v>19</v>
      </c>
      <c r="B23" s="21" t="s">
        <v>146</v>
      </c>
      <c r="C23" s="21" t="s">
        <v>145</v>
      </c>
      <c r="D23" s="20">
        <v>1</v>
      </c>
      <c r="E23" s="19"/>
      <c r="F23" s="24">
        <v>0</v>
      </c>
      <c r="G23" s="17">
        <f t="shared" si="0"/>
        <v>0</v>
      </c>
      <c r="H23" s="17">
        <f t="shared" si="1"/>
        <v>0</v>
      </c>
      <c r="I23" s="17">
        <f t="shared" si="2"/>
        <v>0</v>
      </c>
    </row>
    <row r="24" spans="1:9" ht="12.75" x14ac:dyDescent="0.2">
      <c r="A24" s="22">
        <v>20</v>
      </c>
      <c r="B24" s="21" t="s">
        <v>144</v>
      </c>
      <c r="C24" s="21" t="s">
        <v>120</v>
      </c>
      <c r="D24" s="20">
        <v>1</v>
      </c>
      <c r="E24" s="19"/>
      <c r="F24" s="24">
        <v>0</v>
      </c>
      <c r="G24" s="17">
        <f t="shared" si="0"/>
        <v>0</v>
      </c>
      <c r="H24" s="17">
        <f t="shared" si="1"/>
        <v>0</v>
      </c>
      <c r="I24" s="17">
        <f t="shared" si="2"/>
        <v>0</v>
      </c>
    </row>
    <row r="25" spans="1:9" ht="74.25" customHeight="1" x14ac:dyDescent="0.2">
      <c r="A25" s="22">
        <v>21</v>
      </c>
      <c r="B25" s="21" t="s">
        <v>143</v>
      </c>
      <c r="C25" s="21" t="s">
        <v>142</v>
      </c>
      <c r="D25" s="20">
        <v>1</v>
      </c>
      <c r="E25" s="19"/>
      <c r="F25" s="24">
        <v>0.05</v>
      </c>
      <c r="G25" s="17">
        <f t="shared" si="0"/>
        <v>0</v>
      </c>
      <c r="H25" s="17">
        <f t="shared" si="1"/>
        <v>0</v>
      </c>
      <c r="I25" s="17">
        <f t="shared" si="2"/>
        <v>0</v>
      </c>
    </row>
    <row r="26" spans="1:9" ht="12.75" x14ac:dyDescent="0.2">
      <c r="A26" s="22">
        <v>22</v>
      </c>
      <c r="B26" s="21" t="s">
        <v>141</v>
      </c>
      <c r="C26" s="21" t="s">
        <v>140</v>
      </c>
      <c r="D26" s="20">
        <v>1</v>
      </c>
      <c r="E26" s="19"/>
      <c r="F26" s="24">
        <v>0</v>
      </c>
      <c r="G26" s="17">
        <f t="shared" si="0"/>
        <v>0</v>
      </c>
      <c r="H26" s="17">
        <f t="shared" si="1"/>
        <v>0</v>
      </c>
      <c r="I26" s="17">
        <f t="shared" si="2"/>
        <v>0</v>
      </c>
    </row>
    <row r="27" spans="1:9" ht="12.75" x14ac:dyDescent="0.2">
      <c r="A27" s="22">
        <v>23</v>
      </c>
      <c r="B27" s="21" t="s">
        <v>139</v>
      </c>
      <c r="C27" s="21" t="s">
        <v>138</v>
      </c>
      <c r="D27" s="20">
        <v>1</v>
      </c>
      <c r="E27" s="19"/>
      <c r="F27" s="24">
        <v>0</v>
      </c>
      <c r="G27" s="17">
        <f t="shared" si="0"/>
        <v>0</v>
      </c>
      <c r="H27" s="17">
        <f t="shared" si="1"/>
        <v>0</v>
      </c>
      <c r="I27" s="17">
        <f t="shared" si="2"/>
        <v>0</v>
      </c>
    </row>
    <row r="28" spans="1:9" ht="12.75" x14ac:dyDescent="0.2">
      <c r="A28" s="22">
        <v>24</v>
      </c>
      <c r="B28" s="21" t="s">
        <v>137</v>
      </c>
      <c r="C28" s="21" t="s">
        <v>134</v>
      </c>
      <c r="D28" s="20">
        <v>1</v>
      </c>
      <c r="E28" s="19"/>
      <c r="F28" s="24">
        <v>0</v>
      </c>
      <c r="G28" s="17">
        <f t="shared" si="0"/>
        <v>0</v>
      </c>
      <c r="H28" s="17">
        <f t="shared" si="1"/>
        <v>0</v>
      </c>
      <c r="I28" s="17">
        <f t="shared" si="2"/>
        <v>0</v>
      </c>
    </row>
    <row r="29" spans="1:9" ht="51" x14ac:dyDescent="0.2">
      <c r="A29" s="22">
        <v>25</v>
      </c>
      <c r="B29" s="21" t="s">
        <v>136</v>
      </c>
      <c r="C29" s="21" t="s">
        <v>132</v>
      </c>
      <c r="D29" s="20">
        <v>1</v>
      </c>
      <c r="E29" s="19"/>
      <c r="F29" s="24">
        <v>0</v>
      </c>
      <c r="G29" s="17">
        <f t="shared" si="0"/>
        <v>0</v>
      </c>
      <c r="H29" s="17">
        <f t="shared" si="1"/>
        <v>0</v>
      </c>
      <c r="I29" s="17">
        <f t="shared" si="2"/>
        <v>0</v>
      </c>
    </row>
    <row r="30" spans="1:9" ht="25.5" x14ac:dyDescent="0.2">
      <c r="A30" s="22">
        <v>26</v>
      </c>
      <c r="B30" s="21" t="s">
        <v>135</v>
      </c>
      <c r="C30" s="21" t="s">
        <v>134</v>
      </c>
      <c r="D30" s="20">
        <v>1</v>
      </c>
      <c r="E30" s="19"/>
      <c r="F30" s="24">
        <v>0</v>
      </c>
      <c r="G30" s="17">
        <f t="shared" si="0"/>
        <v>0</v>
      </c>
      <c r="H30" s="17">
        <f t="shared" si="1"/>
        <v>0</v>
      </c>
      <c r="I30" s="17">
        <f t="shared" si="2"/>
        <v>0</v>
      </c>
    </row>
    <row r="31" spans="1:9" ht="12.75" x14ac:dyDescent="0.2">
      <c r="A31" s="22">
        <v>27</v>
      </c>
      <c r="B31" s="21" t="s">
        <v>133</v>
      </c>
      <c r="C31" s="21" t="s">
        <v>132</v>
      </c>
      <c r="D31" s="20">
        <v>1</v>
      </c>
      <c r="E31" s="19"/>
      <c r="F31" s="24">
        <v>0</v>
      </c>
      <c r="G31" s="17">
        <f t="shared" si="0"/>
        <v>0</v>
      </c>
      <c r="H31" s="17">
        <f t="shared" si="1"/>
        <v>0</v>
      </c>
      <c r="I31" s="17">
        <f t="shared" si="2"/>
        <v>0</v>
      </c>
    </row>
    <row r="32" spans="1:9" ht="51" x14ac:dyDescent="0.2">
      <c r="A32" s="22">
        <v>28</v>
      </c>
      <c r="B32" s="21" t="s">
        <v>131</v>
      </c>
      <c r="C32" s="21" t="s">
        <v>130</v>
      </c>
      <c r="D32" s="20">
        <v>1</v>
      </c>
      <c r="E32" s="19"/>
      <c r="F32" s="24">
        <v>0</v>
      </c>
      <c r="G32" s="17">
        <f t="shared" si="0"/>
        <v>0</v>
      </c>
      <c r="H32" s="17">
        <f t="shared" si="1"/>
        <v>0</v>
      </c>
      <c r="I32" s="17">
        <f t="shared" si="2"/>
        <v>0</v>
      </c>
    </row>
    <row r="33" spans="1:9" ht="12.75" x14ac:dyDescent="0.2">
      <c r="A33" s="22">
        <v>29</v>
      </c>
      <c r="B33" s="21" t="s">
        <v>129</v>
      </c>
      <c r="C33" s="21" t="s">
        <v>128</v>
      </c>
      <c r="D33" s="20">
        <v>1</v>
      </c>
      <c r="E33" s="19"/>
      <c r="F33" s="24">
        <v>0</v>
      </c>
      <c r="G33" s="17">
        <f t="shared" si="0"/>
        <v>0</v>
      </c>
      <c r="H33" s="17">
        <f t="shared" si="1"/>
        <v>0</v>
      </c>
      <c r="I33" s="17">
        <f t="shared" si="2"/>
        <v>0</v>
      </c>
    </row>
    <row r="34" spans="1:9" ht="12.75" x14ac:dyDescent="0.2">
      <c r="A34" s="22">
        <v>30</v>
      </c>
      <c r="B34" s="21" t="s">
        <v>127</v>
      </c>
      <c r="C34" s="21" t="s">
        <v>126</v>
      </c>
      <c r="D34" s="20">
        <v>1</v>
      </c>
      <c r="E34" s="19"/>
      <c r="F34" s="24">
        <v>0</v>
      </c>
      <c r="G34" s="17">
        <f t="shared" si="0"/>
        <v>0</v>
      </c>
      <c r="H34" s="17">
        <f t="shared" si="1"/>
        <v>0</v>
      </c>
      <c r="I34" s="17">
        <f t="shared" si="2"/>
        <v>0</v>
      </c>
    </row>
    <row r="35" spans="1:9" ht="12.75" x14ac:dyDescent="0.2">
      <c r="A35" s="22">
        <v>31</v>
      </c>
      <c r="B35" s="21" t="s">
        <v>125</v>
      </c>
      <c r="C35" s="21" t="s">
        <v>124</v>
      </c>
      <c r="D35" s="20">
        <v>1</v>
      </c>
      <c r="E35" s="19"/>
      <c r="F35" s="24">
        <v>0</v>
      </c>
      <c r="G35" s="17">
        <f t="shared" si="0"/>
        <v>0</v>
      </c>
      <c r="H35" s="17">
        <f t="shared" si="1"/>
        <v>0</v>
      </c>
      <c r="I35" s="17">
        <f t="shared" si="2"/>
        <v>0</v>
      </c>
    </row>
    <row r="36" spans="1:9" ht="114.75" x14ac:dyDescent="0.2">
      <c r="A36" s="22">
        <v>32</v>
      </c>
      <c r="B36" s="21" t="s">
        <v>123</v>
      </c>
      <c r="C36" s="21" t="s">
        <v>122</v>
      </c>
      <c r="D36" s="20">
        <v>1</v>
      </c>
      <c r="E36" s="19"/>
      <c r="F36" s="24">
        <v>0.05</v>
      </c>
      <c r="G36" s="17">
        <f t="shared" si="0"/>
        <v>0</v>
      </c>
      <c r="H36" s="17">
        <f t="shared" si="1"/>
        <v>0</v>
      </c>
      <c r="I36" s="17">
        <f t="shared" si="2"/>
        <v>0</v>
      </c>
    </row>
    <row r="37" spans="1:9" ht="12.75" x14ac:dyDescent="0.2">
      <c r="A37" s="22">
        <v>33</v>
      </c>
      <c r="B37" s="21" t="s">
        <v>121</v>
      </c>
      <c r="C37" s="21" t="s">
        <v>120</v>
      </c>
      <c r="D37" s="20">
        <v>1</v>
      </c>
      <c r="E37" s="19"/>
      <c r="F37" s="24">
        <v>0</v>
      </c>
      <c r="G37" s="17">
        <f t="shared" si="0"/>
        <v>0</v>
      </c>
      <c r="H37" s="17">
        <f t="shared" si="1"/>
        <v>0</v>
      </c>
      <c r="I37" s="17">
        <f t="shared" si="2"/>
        <v>0</v>
      </c>
    </row>
    <row r="38" spans="1:9" ht="12.75" x14ac:dyDescent="0.2">
      <c r="A38" s="31" t="s">
        <v>119</v>
      </c>
      <c r="B38" s="32"/>
      <c r="C38" s="32"/>
      <c r="D38" s="32"/>
      <c r="E38" s="32"/>
      <c r="F38" s="32"/>
      <c r="G38" s="32"/>
      <c r="H38" s="33"/>
      <c r="I38" s="25">
        <f>+SUM(I5:I37)</f>
        <v>0</v>
      </c>
    </row>
    <row r="39" spans="1:9" ht="12.75" x14ac:dyDescent="0.2">
      <c r="A39" s="29" t="s">
        <v>118</v>
      </c>
      <c r="B39" s="30"/>
      <c r="C39" s="30"/>
      <c r="D39" s="30"/>
      <c r="E39" s="30"/>
      <c r="F39" s="30"/>
      <c r="G39" s="30"/>
      <c r="H39" s="30"/>
      <c r="I39" s="30"/>
    </row>
    <row r="40" spans="1:9" ht="12.75" x14ac:dyDescent="0.2">
      <c r="A40" s="22">
        <v>1</v>
      </c>
      <c r="B40" s="21" t="s">
        <v>117</v>
      </c>
      <c r="C40" s="21" t="s">
        <v>116</v>
      </c>
      <c r="D40" s="20">
        <v>1</v>
      </c>
      <c r="E40" s="19"/>
      <c r="F40" s="24">
        <v>0</v>
      </c>
      <c r="G40" s="17">
        <f t="shared" ref="G40:G84" si="3">+ROUND(E40*F40,0)</f>
        <v>0</v>
      </c>
      <c r="H40" s="17">
        <f t="shared" ref="H40:H84" si="4">+E40+G40</f>
        <v>0</v>
      </c>
      <c r="I40" s="17">
        <f t="shared" ref="I40:I84" si="5">+ROUND(D40*H40,0)</f>
        <v>0</v>
      </c>
    </row>
    <row r="41" spans="1:9" ht="12.75" x14ac:dyDescent="0.2">
      <c r="A41" s="22">
        <v>2</v>
      </c>
      <c r="B41" s="21" t="s">
        <v>115</v>
      </c>
      <c r="C41" s="21" t="s">
        <v>114</v>
      </c>
      <c r="D41" s="20">
        <v>1</v>
      </c>
      <c r="E41" s="19"/>
      <c r="F41" s="24">
        <v>0.19</v>
      </c>
      <c r="G41" s="17">
        <f t="shared" si="3"/>
        <v>0</v>
      </c>
      <c r="H41" s="17">
        <f t="shared" si="4"/>
        <v>0</v>
      </c>
      <c r="I41" s="17">
        <f t="shared" si="5"/>
        <v>0</v>
      </c>
    </row>
    <row r="42" spans="1:9" ht="12.75" x14ac:dyDescent="0.2">
      <c r="A42" s="22">
        <v>3</v>
      </c>
      <c r="B42" s="21" t="s">
        <v>113</v>
      </c>
      <c r="C42" s="21" t="s">
        <v>84</v>
      </c>
      <c r="D42" s="20">
        <v>1</v>
      </c>
      <c r="E42" s="19"/>
      <c r="F42" s="24">
        <v>0.19</v>
      </c>
      <c r="G42" s="17">
        <f t="shared" si="3"/>
        <v>0</v>
      </c>
      <c r="H42" s="17">
        <f t="shared" si="4"/>
        <v>0</v>
      </c>
      <c r="I42" s="17">
        <f t="shared" si="5"/>
        <v>0</v>
      </c>
    </row>
    <row r="43" spans="1:9" ht="12.75" x14ac:dyDescent="0.2">
      <c r="A43" s="22">
        <v>4</v>
      </c>
      <c r="B43" s="21" t="s">
        <v>112</v>
      </c>
      <c r="C43" s="21" t="s">
        <v>84</v>
      </c>
      <c r="D43" s="20">
        <v>1</v>
      </c>
      <c r="E43" s="19"/>
      <c r="F43" s="24">
        <v>0.19</v>
      </c>
      <c r="G43" s="17">
        <f t="shared" si="3"/>
        <v>0</v>
      </c>
      <c r="H43" s="17">
        <f t="shared" si="4"/>
        <v>0</v>
      </c>
      <c r="I43" s="17">
        <f t="shared" si="5"/>
        <v>0</v>
      </c>
    </row>
    <row r="44" spans="1:9" ht="12.75" x14ac:dyDescent="0.2">
      <c r="A44" s="22">
        <v>5</v>
      </c>
      <c r="B44" s="21" t="s">
        <v>111</v>
      </c>
      <c r="C44" s="21" t="s">
        <v>110</v>
      </c>
      <c r="D44" s="20">
        <v>1</v>
      </c>
      <c r="E44" s="19"/>
      <c r="F44" s="24">
        <v>0.19</v>
      </c>
      <c r="G44" s="17">
        <f t="shared" si="3"/>
        <v>0</v>
      </c>
      <c r="H44" s="17">
        <f t="shared" si="4"/>
        <v>0</v>
      </c>
      <c r="I44" s="17">
        <f t="shared" si="5"/>
        <v>0</v>
      </c>
    </row>
    <row r="45" spans="1:9" ht="12.75" x14ac:dyDescent="0.2">
      <c r="A45" s="22">
        <v>6</v>
      </c>
      <c r="B45" s="21" t="s">
        <v>109</v>
      </c>
      <c r="C45" s="21" t="s">
        <v>108</v>
      </c>
      <c r="D45" s="20">
        <v>1</v>
      </c>
      <c r="E45" s="19"/>
      <c r="F45" s="24">
        <v>0</v>
      </c>
      <c r="G45" s="17">
        <f t="shared" si="3"/>
        <v>0</v>
      </c>
      <c r="H45" s="17">
        <f t="shared" si="4"/>
        <v>0</v>
      </c>
      <c r="I45" s="17">
        <f t="shared" si="5"/>
        <v>0</v>
      </c>
    </row>
    <row r="46" spans="1:9" ht="12.75" x14ac:dyDescent="0.2">
      <c r="A46" s="22">
        <v>7</v>
      </c>
      <c r="B46" s="21" t="s">
        <v>107</v>
      </c>
      <c r="C46" s="21" t="s">
        <v>106</v>
      </c>
      <c r="D46" s="20">
        <v>1</v>
      </c>
      <c r="E46" s="19"/>
      <c r="F46" s="24">
        <v>0</v>
      </c>
      <c r="G46" s="17">
        <f t="shared" si="3"/>
        <v>0</v>
      </c>
      <c r="H46" s="17">
        <f t="shared" si="4"/>
        <v>0</v>
      </c>
      <c r="I46" s="17">
        <f t="shared" si="5"/>
        <v>0</v>
      </c>
    </row>
    <row r="47" spans="1:9" ht="12.75" x14ac:dyDescent="0.2">
      <c r="A47" s="22">
        <v>8</v>
      </c>
      <c r="B47" s="21" t="s">
        <v>105</v>
      </c>
      <c r="C47" s="21" t="s">
        <v>84</v>
      </c>
      <c r="D47" s="20">
        <v>1</v>
      </c>
      <c r="E47" s="19"/>
      <c r="F47" s="24">
        <v>0.19</v>
      </c>
      <c r="G47" s="17">
        <f t="shared" si="3"/>
        <v>0</v>
      </c>
      <c r="H47" s="17">
        <f t="shared" si="4"/>
        <v>0</v>
      </c>
      <c r="I47" s="17">
        <f t="shared" si="5"/>
        <v>0</v>
      </c>
    </row>
    <row r="48" spans="1:9" ht="12.75" x14ac:dyDescent="0.2">
      <c r="A48" s="22">
        <v>9</v>
      </c>
      <c r="B48" s="21" t="s">
        <v>104</v>
      </c>
      <c r="C48" s="21" t="s">
        <v>84</v>
      </c>
      <c r="D48" s="20">
        <v>1</v>
      </c>
      <c r="E48" s="19"/>
      <c r="F48" s="24">
        <v>0.19</v>
      </c>
      <c r="G48" s="17">
        <f t="shared" si="3"/>
        <v>0</v>
      </c>
      <c r="H48" s="17">
        <f t="shared" si="4"/>
        <v>0</v>
      </c>
      <c r="I48" s="17">
        <f t="shared" si="5"/>
        <v>0</v>
      </c>
    </row>
    <row r="49" spans="1:9" ht="12.75" x14ac:dyDescent="0.2">
      <c r="A49" s="22">
        <v>10</v>
      </c>
      <c r="B49" s="21" t="s">
        <v>103</v>
      </c>
      <c r="C49" s="21" t="s">
        <v>101</v>
      </c>
      <c r="D49" s="20">
        <v>1</v>
      </c>
      <c r="E49" s="19"/>
      <c r="F49" s="24">
        <v>0.19</v>
      </c>
      <c r="G49" s="17">
        <f t="shared" si="3"/>
        <v>0</v>
      </c>
      <c r="H49" s="17">
        <f t="shared" si="4"/>
        <v>0</v>
      </c>
      <c r="I49" s="17">
        <f t="shared" si="5"/>
        <v>0</v>
      </c>
    </row>
    <row r="50" spans="1:9" ht="12.75" x14ac:dyDescent="0.2">
      <c r="A50" s="22">
        <v>11</v>
      </c>
      <c r="B50" s="21" t="s">
        <v>102</v>
      </c>
      <c r="C50" s="21" t="s">
        <v>101</v>
      </c>
      <c r="D50" s="20">
        <v>1</v>
      </c>
      <c r="E50" s="19"/>
      <c r="F50" s="24">
        <v>0</v>
      </c>
      <c r="G50" s="17">
        <f t="shared" si="3"/>
        <v>0</v>
      </c>
      <c r="H50" s="17">
        <f t="shared" si="4"/>
        <v>0</v>
      </c>
      <c r="I50" s="17">
        <f t="shared" si="5"/>
        <v>0</v>
      </c>
    </row>
    <row r="51" spans="1:9" ht="12.75" x14ac:dyDescent="0.2">
      <c r="A51" s="22">
        <v>12</v>
      </c>
      <c r="B51" s="21" t="s">
        <v>100</v>
      </c>
      <c r="C51" s="21" t="s">
        <v>99</v>
      </c>
      <c r="D51" s="20">
        <v>1</v>
      </c>
      <c r="E51" s="19"/>
      <c r="F51" s="24">
        <v>0</v>
      </c>
      <c r="G51" s="17">
        <f t="shared" si="3"/>
        <v>0</v>
      </c>
      <c r="H51" s="17">
        <f t="shared" si="4"/>
        <v>0</v>
      </c>
      <c r="I51" s="17">
        <f t="shared" si="5"/>
        <v>0</v>
      </c>
    </row>
    <row r="52" spans="1:9" ht="12.75" x14ac:dyDescent="0.2">
      <c r="A52" s="22">
        <v>13</v>
      </c>
      <c r="B52" s="21" t="s">
        <v>98</v>
      </c>
      <c r="C52" s="21" t="s">
        <v>84</v>
      </c>
      <c r="D52" s="20">
        <v>1</v>
      </c>
      <c r="E52" s="19"/>
      <c r="F52" s="24">
        <v>0</v>
      </c>
      <c r="G52" s="17">
        <f t="shared" si="3"/>
        <v>0</v>
      </c>
      <c r="H52" s="17">
        <f t="shared" si="4"/>
        <v>0</v>
      </c>
      <c r="I52" s="17">
        <f t="shared" si="5"/>
        <v>0</v>
      </c>
    </row>
    <row r="53" spans="1:9" ht="12.75" x14ac:dyDescent="0.2">
      <c r="A53" s="22">
        <v>14</v>
      </c>
      <c r="B53" s="21" t="s">
        <v>97</v>
      </c>
      <c r="C53" s="21" t="s">
        <v>96</v>
      </c>
      <c r="D53" s="20">
        <v>1</v>
      </c>
      <c r="E53" s="19"/>
      <c r="F53" s="24">
        <v>0</v>
      </c>
      <c r="G53" s="17">
        <f t="shared" si="3"/>
        <v>0</v>
      </c>
      <c r="H53" s="17">
        <f t="shared" si="4"/>
        <v>0</v>
      </c>
      <c r="I53" s="17">
        <f t="shared" si="5"/>
        <v>0</v>
      </c>
    </row>
    <row r="54" spans="1:9" ht="12.75" x14ac:dyDescent="0.2">
      <c r="A54" s="22">
        <v>15</v>
      </c>
      <c r="B54" s="21" t="s">
        <v>95</v>
      </c>
      <c r="C54" s="21" t="s">
        <v>66</v>
      </c>
      <c r="D54" s="20">
        <v>1</v>
      </c>
      <c r="E54" s="19"/>
      <c r="F54" s="24">
        <v>0.19</v>
      </c>
      <c r="G54" s="17">
        <f t="shared" si="3"/>
        <v>0</v>
      </c>
      <c r="H54" s="17">
        <f t="shared" si="4"/>
        <v>0</v>
      </c>
      <c r="I54" s="17">
        <f t="shared" si="5"/>
        <v>0</v>
      </c>
    </row>
    <row r="55" spans="1:9" ht="12.75" x14ac:dyDescent="0.2">
      <c r="A55" s="22">
        <v>16</v>
      </c>
      <c r="B55" s="21" t="s">
        <v>94</v>
      </c>
      <c r="C55" s="21" t="s">
        <v>84</v>
      </c>
      <c r="D55" s="20">
        <v>1</v>
      </c>
      <c r="E55" s="19"/>
      <c r="F55" s="24">
        <v>0.19</v>
      </c>
      <c r="G55" s="17">
        <f t="shared" si="3"/>
        <v>0</v>
      </c>
      <c r="H55" s="17">
        <f t="shared" si="4"/>
        <v>0</v>
      </c>
      <c r="I55" s="17">
        <f t="shared" si="5"/>
        <v>0</v>
      </c>
    </row>
    <row r="56" spans="1:9" ht="12.75" x14ac:dyDescent="0.2">
      <c r="A56" s="22">
        <v>17</v>
      </c>
      <c r="B56" s="21" t="s">
        <v>93</v>
      </c>
      <c r="C56" s="21" t="s">
        <v>84</v>
      </c>
      <c r="D56" s="20">
        <v>1</v>
      </c>
      <c r="E56" s="19"/>
      <c r="F56" s="24">
        <v>0.19</v>
      </c>
      <c r="G56" s="17">
        <f t="shared" si="3"/>
        <v>0</v>
      </c>
      <c r="H56" s="17">
        <f t="shared" si="4"/>
        <v>0</v>
      </c>
      <c r="I56" s="17">
        <f t="shared" si="5"/>
        <v>0</v>
      </c>
    </row>
    <row r="57" spans="1:9" ht="12.75" x14ac:dyDescent="0.2">
      <c r="A57" s="22">
        <v>18</v>
      </c>
      <c r="B57" s="21" t="s">
        <v>92</v>
      </c>
      <c r="C57" s="21" t="s">
        <v>84</v>
      </c>
      <c r="D57" s="20">
        <v>1</v>
      </c>
      <c r="E57" s="19"/>
      <c r="F57" s="24">
        <v>0.19</v>
      </c>
      <c r="G57" s="17">
        <f t="shared" si="3"/>
        <v>0</v>
      </c>
      <c r="H57" s="17">
        <f t="shared" si="4"/>
        <v>0</v>
      </c>
      <c r="I57" s="17">
        <f t="shared" si="5"/>
        <v>0</v>
      </c>
    </row>
    <row r="58" spans="1:9" ht="12.75" x14ac:dyDescent="0.2">
      <c r="A58" s="22">
        <v>19</v>
      </c>
      <c r="B58" s="21" t="s">
        <v>91</v>
      </c>
      <c r="C58" s="21" t="s">
        <v>84</v>
      </c>
      <c r="D58" s="20">
        <v>1</v>
      </c>
      <c r="E58" s="19"/>
      <c r="F58" s="24">
        <v>0.19</v>
      </c>
      <c r="G58" s="17">
        <f t="shared" si="3"/>
        <v>0</v>
      </c>
      <c r="H58" s="17">
        <f t="shared" si="4"/>
        <v>0</v>
      </c>
      <c r="I58" s="17">
        <f t="shared" si="5"/>
        <v>0</v>
      </c>
    </row>
    <row r="59" spans="1:9" ht="12.75" x14ac:dyDescent="0.2">
      <c r="A59" s="22">
        <v>20</v>
      </c>
      <c r="B59" s="21" t="s">
        <v>90</v>
      </c>
      <c r="C59" s="21" t="s">
        <v>8</v>
      </c>
      <c r="D59" s="20">
        <v>1</v>
      </c>
      <c r="E59" s="19"/>
      <c r="F59" s="24">
        <v>0.19</v>
      </c>
      <c r="G59" s="17">
        <f t="shared" si="3"/>
        <v>0</v>
      </c>
      <c r="H59" s="17">
        <f t="shared" si="4"/>
        <v>0</v>
      </c>
      <c r="I59" s="17">
        <f t="shared" si="5"/>
        <v>0</v>
      </c>
    </row>
    <row r="60" spans="1:9" ht="12.75" x14ac:dyDescent="0.2">
      <c r="A60" s="22">
        <v>21</v>
      </c>
      <c r="B60" s="21" t="s">
        <v>89</v>
      </c>
      <c r="C60" s="21" t="s">
        <v>84</v>
      </c>
      <c r="D60" s="20">
        <v>1</v>
      </c>
      <c r="E60" s="19"/>
      <c r="F60" s="24">
        <v>0.19</v>
      </c>
      <c r="G60" s="17">
        <f t="shared" si="3"/>
        <v>0</v>
      </c>
      <c r="H60" s="17">
        <f t="shared" si="4"/>
        <v>0</v>
      </c>
      <c r="I60" s="17">
        <f t="shared" si="5"/>
        <v>0</v>
      </c>
    </row>
    <row r="61" spans="1:9" ht="12.75" x14ac:dyDescent="0.2">
      <c r="A61" s="22">
        <v>22</v>
      </c>
      <c r="B61" s="21" t="s">
        <v>88</v>
      </c>
      <c r="C61" s="21" t="s">
        <v>84</v>
      </c>
      <c r="D61" s="20">
        <v>1</v>
      </c>
      <c r="E61" s="19"/>
      <c r="F61" s="24">
        <v>0.19</v>
      </c>
      <c r="G61" s="17">
        <f t="shared" si="3"/>
        <v>0</v>
      </c>
      <c r="H61" s="17">
        <f t="shared" si="4"/>
        <v>0</v>
      </c>
      <c r="I61" s="17">
        <f t="shared" si="5"/>
        <v>0</v>
      </c>
    </row>
    <row r="62" spans="1:9" ht="12.75" x14ac:dyDescent="0.2">
      <c r="A62" s="22">
        <v>23</v>
      </c>
      <c r="B62" s="21" t="s">
        <v>87</v>
      </c>
      <c r="C62" s="21" t="s">
        <v>84</v>
      </c>
      <c r="D62" s="20">
        <v>1</v>
      </c>
      <c r="E62" s="19"/>
      <c r="F62" s="24">
        <v>0.19</v>
      </c>
      <c r="G62" s="17">
        <f t="shared" si="3"/>
        <v>0</v>
      </c>
      <c r="H62" s="17">
        <f t="shared" si="4"/>
        <v>0</v>
      </c>
      <c r="I62" s="17">
        <f t="shared" si="5"/>
        <v>0</v>
      </c>
    </row>
    <row r="63" spans="1:9" ht="12.75" x14ac:dyDescent="0.2">
      <c r="A63" s="22">
        <v>24</v>
      </c>
      <c r="B63" s="21" t="s">
        <v>86</v>
      </c>
      <c r="C63" s="21" t="s">
        <v>84</v>
      </c>
      <c r="D63" s="20">
        <v>1</v>
      </c>
      <c r="E63" s="19"/>
      <c r="F63" s="24">
        <v>0.19</v>
      </c>
      <c r="G63" s="17">
        <f t="shared" si="3"/>
        <v>0</v>
      </c>
      <c r="H63" s="17">
        <f t="shared" si="4"/>
        <v>0</v>
      </c>
      <c r="I63" s="17">
        <f t="shared" si="5"/>
        <v>0</v>
      </c>
    </row>
    <row r="64" spans="1:9" ht="12.75" x14ac:dyDescent="0.2">
      <c r="A64" s="22">
        <v>25</v>
      </c>
      <c r="B64" s="21" t="s">
        <v>85</v>
      </c>
      <c r="C64" s="21" t="s">
        <v>84</v>
      </c>
      <c r="D64" s="20">
        <v>1</v>
      </c>
      <c r="E64" s="19"/>
      <c r="F64" s="24">
        <v>0.19</v>
      </c>
      <c r="G64" s="17">
        <f t="shared" si="3"/>
        <v>0</v>
      </c>
      <c r="H64" s="17">
        <f t="shared" si="4"/>
        <v>0</v>
      </c>
      <c r="I64" s="17">
        <f t="shared" si="5"/>
        <v>0</v>
      </c>
    </row>
    <row r="65" spans="1:9" ht="12.75" x14ac:dyDescent="0.2">
      <c r="A65" s="22">
        <v>26</v>
      </c>
      <c r="B65" s="21" t="s">
        <v>83</v>
      </c>
      <c r="C65" s="21" t="s">
        <v>8</v>
      </c>
      <c r="D65" s="20">
        <v>1</v>
      </c>
      <c r="E65" s="19"/>
      <c r="F65" s="24">
        <v>0.19</v>
      </c>
      <c r="G65" s="17">
        <f t="shared" si="3"/>
        <v>0</v>
      </c>
      <c r="H65" s="17">
        <f t="shared" si="4"/>
        <v>0</v>
      </c>
      <c r="I65" s="17">
        <f t="shared" si="5"/>
        <v>0</v>
      </c>
    </row>
    <row r="66" spans="1:9" ht="12.75" x14ac:dyDescent="0.2">
      <c r="A66" s="22">
        <v>27</v>
      </c>
      <c r="B66" s="21" t="s">
        <v>82</v>
      </c>
      <c r="C66" s="21" t="s">
        <v>8</v>
      </c>
      <c r="D66" s="20">
        <v>1</v>
      </c>
      <c r="E66" s="19"/>
      <c r="F66" s="24">
        <v>0</v>
      </c>
      <c r="G66" s="17">
        <f t="shared" si="3"/>
        <v>0</v>
      </c>
      <c r="H66" s="17">
        <f t="shared" si="4"/>
        <v>0</v>
      </c>
      <c r="I66" s="17">
        <f t="shared" si="5"/>
        <v>0</v>
      </c>
    </row>
    <row r="67" spans="1:9" ht="12.75" x14ac:dyDescent="0.2">
      <c r="A67" s="22">
        <v>28</v>
      </c>
      <c r="B67" s="21" t="s">
        <v>81</v>
      </c>
      <c r="C67" s="21" t="s">
        <v>8</v>
      </c>
      <c r="D67" s="20">
        <v>1</v>
      </c>
      <c r="E67" s="19"/>
      <c r="F67" s="24">
        <v>0.19</v>
      </c>
      <c r="G67" s="17">
        <f t="shared" si="3"/>
        <v>0</v>
      </c>
      <c r="H67" s="17">
        <f t="shared" si="4"/>
        <v>0</v>
      </c>
      <c r="I67" s="17">
        <f t="shared" si="5"/>
        <v>0</v>
      </c>
    </row>
    <row r="68" spans="1:9" ht="12.75" x14ac:dyDescent="0.2">
      <c r="A68" s="22">
        <v>29</v>
      </c>
      <c r="B68" s="21" t="s">
        <v>80</v>
      </c>
      <c r="C68" s="21" t="s">
        <v>73</v>
      </c>
      <c r="D68" s="20">
        <v>1</v>
      </c>
      <c r="E68" s="19"/>
      <c r="F68" s="24">
        <v>0</v>
      </c>
      <c r="G68" s="17">
        <f t="shared" si="3"/>
        <v>0</v>
      </c>
      <c r="H68" s="17">
        <f t="shared" si="4"/>
        <v>0</v>
      </c>
      <c r="I68" s="17">
        <f t="shared" si="5"/>
        <v>0</v>
      </c>
    </row>
    <row r="69" spans="1:9" ht="12.75" x14ac:dyDescent="0.2">
      <c r="A69" s="22">
        <v>30</v>
      </c>
      <c r="B69" s="21" t="s">
        <v>79</v>
      </c>
      <c r="C69" s="21" t="s">
        <v>73</v>
      </c>
      <c r="D69" s="20">
        <v>1</v>
      </c>
      <c r="E69" s="19"/>
      <c r="F69" s="24">
        <v>0</v>
      </c>
      <c r="G69" s="17">
        <f t="shared" si="3"/>
        <v>0</v>
      </c>
      <c r="H69" s="17">
        <f t="shared" si="4"/>
        <v>0</v>
      </c>
      <c r="I69" s="17">
        <f t="shared" si="5"/>
        <v>0</v>
      </c>
    </row>
    <row r="70" spans="1:9" ht="12.75" x14ac:dyDescent="0.2">
      <c r="A70" s="22">
        <v>31</v>
      </c>
      <c r="B70" s="21" t="s">
        <v>78</v>
      </c>
      <c r="C70" s="21" t="s">
        <v>73</v>
      </c>
      <c r="D70" s="20">
        <v>1</v>
      </c>
      <c r="E70" s="19"/>
      <c r="F70" s="24">
        <v>0</v>
      </c>
      <c r="G70" s="17">
        <f t="shared" si="3"/>
        <v>0</v>
      </c>
      <c r="H70" s="17">
        <f t="shared" si="4"/>
        <v>0</v>
      </c>
      <c r="I70" s="17">
        <f t="shared" si="5"/>
        <v>0</v>
      </c>
    </row>
    <row r="71" spans="1:9" ht="12.75" x14ac:dyDescent="0.2">
      <c r="A71" s="22">
        <v>32</v>
      </c>
      <c r="B71" s="21" t="s">
        <v>77</v>
      </c>
      <c r="C71" s="21" t="s">
        <v>73</v>
      </c>
      <c r="D71" s="20">
        <v>1</v>
      </c>
      <c r="E71" s="19"/>
      <c r="F71" s="24">
        <v>0</v>
      </c>
      <c r="G71" s="17">
        <f t="shared" si="3"/>
        <v>0</v>
      </c>
      <c r="H71" s="17">
        <f t="shared" si="4"/>
        <v>0</v>
      </c>
      <c r="I71" s="17">
        <f t="shared" si="5"/>
        <v>0</v>
      </c>
    </row>
    <row r="72" spans="1:9" ht="12.75" x14ac:dyDescent="0.2">
      <c r="A72" s="22">
        <v>33</v>
      </c>
      <c r="B72" s="21" t="s">
        <v>76</v>
      </c>
      <c r="C72" s="21" t="s">
        <v>73</v>
      </c>
      <c r="D72" s="20">
        <v>1</v>
      </c>
      <c r="E72" s="19"/>
      <c r="F72" s="24">
        <v>0</v>
      </c>
      <c r="G72" s="17">
        <f t="shared" si="3"/>
        <v>0</v>
      </c>
      <c r="H72" s="17">
        <f t="shared" si="4"/>
        <v>0</v>
      </c>
      <c r="I72" s="17">
        <f t="shared" si="5"/>
        <v>0</v>
      </c>
    </row>
    <row r="73" spans="1:9" ht="12.75" x14ac:dyDescent="0.2">
      <c r="A73" s="22">
        <v>34</v>
      </c>
      <c r="B73" s="21" t="s">
        <v>75</v>
      </c>
      <c r="C73" s="21" t="s">
        <v>73</v>
      </c>
      <c r="D73" s="20">
        <v>1</v>
      </c>
      <c r="E73" s="19"/>
      <c r="F73" s="24">
        <v>0</v>
      </c>
      <c r="G73" s="17">
        <f t="shared" si="3"/>
        <v>0</v>
      </c>
      <c r="H73" s="17">
        <f t="shared" si="4"/>
        <v>0</v>
      </c>
      <c r="I73" s="17">
        <f t="shared" si="5"/>
        <v>0</v>
      </c>
    </row>
    <row r="74" spans="1:9" ht="12.75" x14ac:dyDescent="0.2">
      <c r="A74" s="22">
        <v>35</v>
      </c>
      <c r="B74" s="21" t="s">
        <v>74</v>
      </c>
      <c r="C74" s="21" t="s">
        <v>73</v>
      </c>
      <c r="D74" s="20">
        <v>1</v>
      </c>
      <c r="E74" s="19"/>
      <c r="F74" s="24">
        <v>0</v>
      </c>
      <c r="G74" s="17">
        <f t="shared" si="3"/>
        <v>0</v>
      </c>
      <c r="H74" s="17">
        <f t="shared" si="4"/>
        <v>0</v>
      </c>
      <c r="I74" s="17">
        <f t="shared" si="5"/>
        <v>0</v>
      </c>
    </row>
    <row r="75" spans="1:9" ht="12.75" x14ac:dyDescent="0.2">
      <c r="A75" s="22">
        <v>36</v>
      </c>
      <c r="B75" s="21" t="s">
        <v>72</v>
      </c>
      <c r="C75" s="21" t="s">
        <v>66</v>
      </c>
      <c r="D75" s="20">
        <v>1</v>
      </c>
      <c r="E75" s="19"/>
      <c r="F75" s="24">
        <v>0</v>
      </c>
      <c r="G75" s="17">
        <f t="shared" si="3"/>
        <v>0</v>
      </c>
      <c r="H75" s="17">
        <f t="shared" si="4"/>
        <v>0</v>
      </c>
      <c r="I75" s="17">
        <f t="shared" si="5"/>
        <v>0</v>
      </c>
    </row>
    <row r="76" spans="1:9" ht="12.75" x14ac:dyDescent="0.2">
      <c r="A76" s="22">
        <v>37</v>
      </c>
      <c r="B76" s="21" t="s">
        <v>71</v>
      </c>
      <c r="C76" s="21" t="s">
        <v>66</v>
      </c>
      <c r="D76" s="20">
        <v>1</v>
      </c>
      <c r="E76" s="19"/>
      <c r="F76" s="24">
        <v>0</v>
      </c>
      <c r="G76" s="17">
        <f t="shared" si="3"/>
        <v>0</v>
      </c>
      <c r="H76" s="17">
        <f t="shared" si="4"/>
        <v>0</v>
      </c>
      <c r="I76" s="17">
        <f t="shared" si="5"/>
        <v>0</v>
      </c>
    </row>
    <row r="77" spans="1:9" ht="12.75" x14ac:dyDescent="0.2">
      <c r="A77" s="22">
        <v>38</v>
      </c>
      <c r="B77" s="21" t="s">
        <v>70</v>
      </c>
      <c r="C77" s="21" t="s">
        <v>66</v>
      </c>
      <c r="D77" s="20">
        <v>1</v>
      </c>
      <c r="E77" s="19"/>
      <c r="F77" s="24">
        <v>0</v>
      </c>
      <c r="G77" s="17">
        <f t="shared" si="3"/>
        <v>0</v>
      </c>
      <c r="H77" s="17">
        <f t="shared" si="4"/>
        <v>0</v>
      </c>
      <c r="I77" s="17">
        <f t="shared" si="5"/>
        <v>0</v>
      </c>
    </row>
    <row r="78" spans="1:9" ht="12.75" x14ac:dyDescent="0.2">
      <c r="A78" s="22">
        <v>39</v>
      </c>
      <c r="B78" s="21" t="s">
        <v>69</v>
      </c>
      <c r="C78" s="21" t="s">
        <v>66</v>
      </c>
      <c r="D78" s="20">
        <v>1</v>
      </c>
      <c r="E78" s="19"/>
      <c r="F78" s="24">
        <v>0</v>
      </c>
      <c r="G78" s="17">
        <f t="shared" si="3"/>
        <v>0</v>
      </c>
      <c r="H78" s="17">
        <f t="shared" si="4"/>
        <v>0</v>
      </c>
      <c r="I78" s="17">
        <f t="shared" si="5"/>
        <v>0</v>
      </c>
    </row>
    <row r="79" spans="1:9" ht="12.75" x14ac:dyDescent="0.2">
      <c r="A79" s="22">
        <v>40</v>
      </c>
      <c r="B79" s="21" t="s">
        <v>68</v>
      </c>
      <c r="C79" s="21" t="s">
        <v>66</v>
      </c>
      <c r="D79" s="20">
        <v>1</v>
      </c>
      <c r="E79" s="19"/>
      <c r="F79" s="24">
        <v>0</v>
      </c>
      <c r="G79" s="17">
        <f t="shared" si="3"/>
        <v>0</v>
      </c>
      <c r="H79" s="17">
        <f t="shared" si="4"/>
        <v>0</v>
      </c>
      <c r="I79" s="17">
        <f t="shared" si="5"/>
        <v>0</v>
      </c>
    </row>
    <row r="80" spans="1:9" ht="12.75" x14ac:dyDescent="0.2">
      <c r="A80" s="22">
        <v>41</v>
      </c>
      <c r="B80" s="21" t="s">
        <v>67</v>
      </c>
      <c r="C80" s="21" t="s">
        <v>66</v>
      </c>
      <c r="D80" s="20">
        <v>1</v>
      </c>
      <c r="E80" s="19"/>
      <c r="F80" s="24">
        <v>0.19</v>
      </c>
      <c r="G80" s="17">
        <f t="shared" si="3"/>
        <v>0</v>
      </c>
      <c r="H80" s="17">
        <f t="shared" si="4"/>
        <v>0</v>
      </c>
      <c r="I80" s="17">
        <f t="shared" si="5"/>
        <v>0</v>
      </c>
    </row>
    <row r="81" spans="1:9" ht="12.75" x14ac:dyDescent="0.2">
      <c r="A81" s="22">
        <v>42</v>
      </c>
      <c r="B81" s="21" t="s">
        <v>65</v>
      </c>
      <c r="C81" s="21" t="s">
        <v>8</v>
      </c>
      <c r="D81" s="20">
        <v>1</v>
      </c>
      <c r="E81" s="19"/>
      <c r="F81" s="24">
        <v>0.19</v>
      </c>
      <c r="G81" s="17">
        <f t="shared" si="3"/>
        <v>0</v>
      </c>
      <c r="H81" s="17">
        <f t="shared" si="4"/>
        <v>0</v>
      </c>
      <c r="I81" s="17">
        <f t="shared" si="5"/>
        <v>0</v>
      </c>
    </row>
    <row r="82" spans="1:9" ht="12.75" x14ac:dyDescent="0.2">
      <c r="A82" s="22">
        <v>43</v>
      </c>
      <c r="B82" s="21" t="s">
        <v>64</v>
      </c>
      <c r="C82" s="21" t="s">
        <v>63</v>
      </c>
      <c r="D82" s="20">
        <v>1</v>
      </c>
      <c r="E82" s="19"/>
      <c r="F82" s="24">
        <v>0</v>
      </c>
      <c r="G82" s="17">
        <f t="shared" si="3"/>
        <v>0</v>
      </c>
      <c r="H82" s="17">
        <f t="shared" si="4"/>
        <v>0</v>
      </c>
      <c r="I82" s="17">
        <f t="shared" si="5"/>
        <v>0</v>
      </c>
    </row>
    <row r="83" spans="1:9" ht="12.75" x14ac:dyDescent="0.2">
      <c r="A83" s="22">
        <v>44</v>
      </c>
      <c r="B83" s="21" t="s">
        <v>62</v>
      </c>
      <c r="C83" s="21" t="s">
        <v>8</v>
      </c>
      <c r="D83" s="20">
        <v>1</v>
      </c>
      <c r="E83" s="19"/>
      <c r="F83" s="24">
        <v>0</v>
      </c>
      <c r="G83" s="17">
        <f t="shared" si="3"/>
        <v>0</v>
      </c>
      <c r="H83" s="17">
        <f t="shared" si="4"/>
        <v>0</v>
      </c>
      <c r="I83" s="17">
        <f t="shared" si="5"/>
        <v>0</v>
      </c>
    </row>
    <row r="84" spans="1:9" ht="12.75" x14ac:dyDescent="0.2">
      <c r="A84" s="22">
        <v>45</v>
      </c>
      <c r="B84" s="21" t="s">
        <v>61</v>
      </c>
      <c r="C84" s="21" t="s">
        <v>8</v>
      </c>
      <c r="D84" s="20">
        <v>1</v>
      </c>
      <c r="E84" s="19"/>
      <c r="F84" s="24">
        <v>0</v>
      </c>
      <c r="G84" s="17">
        <f t="shared" si="3"/>
        <v>0</v>
      </c>
      <c r="H84" s="17">
        <f t="shared" si="4"/>
        <v>0</v>
      </c>
      <c r="I84" s="17">
        <f t="shared" si="5"/>
        <v>0</v>
      </c>
    </row>
    <row r="85" spans="1:9" ht="12.75" x14ac:dyDescent="0.2">
      <c r="A85" s="31" t="s">
        <v>60</v>
      </c>
      <c r="B85" s="32"/>
      <c r="C85" s="32"/>
      <c r="D85" s="32"/>
      <c r="E85" s="32"/>
      <c r="F85" s="32"/>
      <c r="G85" s="32"/>
      <c r="H85" s="33"/>
      <c r="I85" s="16">
        <f>+SUM(I40:I84)</f>
        <v>0</v>
      </c>
    </row>
    <row r="86" spans="1:9" ht="12.75" x14ac:dyDescent="0.2">
      <c r="A86" s="29" t="s">
        <v>59</v>
      </c>
      <c r="B86" s="30"/>
      <c r="C86" s="30"/>
      <c r="D86" s="30"/>
      <c r="E86" s="30"/>
      <c r="F86" s="30"/>
      <c r="G86" s="30"/>
      <c r="H86" s="30"/>
      <c r="I86" s="30"/>
    </row>
    <row r="87" spans="1:9" ht="12.75" x14ac:dyDescent="0.2">
      <c r="A87" s="22">
        <v>1</v>
      </c>
      <c r="B87" s="21" t="s">
        <v>58</v>
      </c>
      <c r="C87" s="21" t="s">
        <v>8</v>
      </c>
      <c r="D87" s="20">
        <v>1</v>
      </c>
      <c r="E87" s="19"/>
      <c r="F87" s="18">
        <v>0.19</v>
      </c>
      <c r="G87" s="17">
        <f t="shared" ref="G87:G104" si="6">+ROUND(E87*F87,0)</f>
        <v>0</v>
      </c>
      <c r="H87" s="17">
        <f t="shared" ref="H87:H104" si="7">+E87+G87</f>
        <v>0</v>
      </c>
      <c r="I87" s="17">
        <f t="shared" ref="I87:I104" si="8">+ROUND(D87*H87,0)</f>
        <v>0</v>
      </c>
    </row>
    <row r="88" spans="1:9" ht="12.75" x14ac:dyDescent="0.2">
      <c r="A88" s="22">
        <v>2</v>
      </c>
      <c r="B88" s="21" t="s">
        <v>57</v>
      </c>
      <c r="C88" s="21" t="s">
        <v>8</v>
      </c>
      <c r="D88" s="20">
        <v>1</v>
      </c>
      <c r="E88" s="19"/>
      <c r="F88" s="18">
        <v>0.19</v>
      </c>
      <c r="G88" s="17">
        <f t="shared" si="6"/>
        <v>0</v>
      </c>
      <c r="H88" s="17">
        <f t="shared" si="7"/>
        <v>0</v>
      </c>
      <c r="I88" s="17">
        <f t="shared" si="8"/>
        <v>0</v>
      </c>
    </row>
    <row r="89" spans="1:9" ht="12.75" x14ac:dyDescent="0.2">
      <c r="A89" s="22">
        <v>3</v>
      </c>
      <c r="B89" s="21" t="s">
        <v>56</v>
      </c>
      <c r="C89" s="21" t="s">
        <v>8</v>
      </c>
      <c r="D89" s="20">
        <v>1</v>
      </c>
      <c r="E89" s="19"/>
      <c r="F89" s="18">
        <v>0.19</v>
      </c>
      <c r="G89" s="17">
        <f t="shared" si="6"/>
        <v>0</v>
      </c>
      <c r="H89" s="17">
        <f t="shared" si="7"/>
        <v>0</v>
      </c>
      <c r="I89" s="17">
        <f t="shared" si="8"/>
        <v>0</v>
      </c>
    </row>
    <row r="90" spans="1:9" ht="12.75" x14ac:dyDescent="0.2">
      <c r="A90" s="22">
        <v>4</v>
      </c>
      <c r="B90" s="21" t="s">
        <v>55</v>
      </c>
      <c r="C90" s="21" t="s">
        <v>8</v>
      </c>
      <c r="D90" s="20">
        <v>1</v>
      </c>
      <c r="E90" s="19"/>
      <c r="F90" s="18">
        <v>0.19</v>
      </c>
      <c r="G90" s="17">
        <f t="shared" si="6"/>
        <v>0</v>
      </c>
      <c r="H90" s="17">
        <f t="shared" si="7"/>
        <v>0</v>
      </c>
      <c r="I90" s="17">
        <f t="shared" si="8"/>
        <v>0</v>
      </c>
    </row>
    <row r="91" spans="1:9" ht="12.75" x14ac:dyDescent="0.2">
      <c r="A91" s="22">
        <v>5</v>
      </c>
      <c r="B91" s="21" t="s">
        <v>54</v>
      </c>
      <c r="C91" s="21" t="s">
        <v>8</v>
      </c>
      <c r="D91" s="20">
        <v>1</v>
      </c>
      <c r="E91" s="19"/>
      <c r="F91" s="18">
        <v>0.19</v>
      </c>
      <c r="G91" s="17">
        <f t="shared" si="6"/>
        <v>0</v>
      </c>
      <c r="H91" s="17">
        <f t="shared" si="7"/>
        <v>0</v>
      </c>
      <c r="I91" s="17">
        <f t="shared" si="8"/>
        <v>0</v>
      </c>
    </row>
    <row r="92" spans="1:9" ht="12.75" x14ac:dyDescent="0.2">
      <c r="A92" s="22">
        <v>6</v>
      </c>
      <c r="B92" s="21" t="s">
        <v>53</v>
      </c>
      <c r="C92" s="21" t="s">
        <v>8</v>
      </c>
      <c r="D92" s="20">
        <v>1</v>
      </c>
      <c r="E92" s="19"/>
      <c r="F92" s="18">
        <v>0.19</v>
      </c>
      <c r="G92" s="17">
        <f t="shared" si="6"/>
        <v>0</v>
      </c>
      <c r="H92" s="17">
        <f t="shared" si="7"/>
        <v>0</v>
      </c>
      <c r="I92" s="17">
        <f t="shared" si="8"/>
        <v>0</v>
      </c>
    </row>
    <row r="93" spans="1:9" ht="12.75" x14ac:dyDescent="0.2">
      <c r="A93" s="22">
        <v>7</v>
      </c>
      <c r="B93" s="21" t="s">
        <v>52</v>
      </c>
      <c r="C93" s="21" t="s">
        <v>8</v>
      </c>
      <c r="D93" s="20">
        <v>1</v>
      </c>
      <c r="E93" s="19"/>
      <c r="F93" s="18">
        <v>0.19</v>
      </c>
      <c r="G93" s="17">
        <f t="shared" si="6"/>
        <v>0</v>
      </c>
      <c r="H93" s="17">
        <f t="shared" si="7"/>
        <v>0</v>
      </c>
      <c r="I93" s="17">
        <f t="shared" si="8"/>
        <v>0</v>
      </c>
    </row>
    <row r="94" spans="1:9" ht="12.75" x14ac:dyDescent="0.2">
      <c r="A94" s="22">
        <v>8</v>
      </c>
      <c r="B94" s="21" t="s">
        <v>51</v>
      </c>
      <c r="C94" s="21" t="s">
        <v>8</v>
      </c>
      <c r="D94" s="20">
        <v>1</v>
      </c>
      <c r="E94" s="19"/>
      <c r="F94" s="18">
        <v>0.19</v>
      </c>
      <c r="G94" s="17">
        <f t="shared" si="6"/>
        <v>0</v>
      </c>
      <c r="H94" s="17">
        <f t="shared" si="7"/>
        <v>0</v>
      </c>
      <c r="I94" s="17">
        <f t="shared" si="8"/>
        <v>0</v>
      </c>
    </row>
    <row r="95" spans="1:9" ht="12.75" x14ac:dyDescent="0.2">
      <c r="A95" s="22">
        <v>9</v>
      </c>
      <c r="B95" s="21" t="s">
        <v>50</v>
      </c>
      <c r="C95" s="21" t="s">
        <v>8</v>
      </c>
      <c r="D95" s="20">
        <v>1</v>
      </c>
      <c r="E95" s="19"/>
      <c r="F95" s="18">
        <v>0.19</v>
      </c>
      <c r="G95" s="17">
        <f t="shared" si="6"/>
        <v>0</v>
      </c>
      <c r="H95" s="17">
        <f t="shared" si="7"/>
        <v>0</v>
      </c>
      <c r="I95" s="17">
        <f t="shared" si="8"/>
        <v>0</v>
      </c>
    </row>
    <row r="96" spans="1:9" ht="12.75" x14ac:dyDescent="0.2">
      <c r="A96" s="22">
        <v>10</v>
      </c>
      <c r="B96" s="21" t="s">
        <v>49</v>
      </c>
      <c r="C96" s="21" t="s">
        <v>47</v>
      </c>
      <c r="D96" s="20">
        <v>1</v>
      </c>
      <c r="E96" s="19"/>
      <c r="F96" s="18">
        <v>0.05</v>
      </c>
      <c r="G96" s="17">
        <f t="shared" si="6"/>
        <v>0</v>
      </c>
      <c r="H96" s="17">
        <f t="shared" si="7"/>
        <v>0</v>
      </c>
      <c r="I96" s="17">
        <f t="shared" si="8"/>
        <v>0</v>
      </c>
    </row>
    <row r="97" spans="1:9" ht="12.75" x14ac:dyDescent="0.2">
      <c r="A97" s="22">
        <v>11</v>
      </c>
      <c r="B97" s="21" t="s">
        <v>48</v>
      </c>
      <c r="C97" s="21" t="s">
        <v>47</v>
      </c>
      <c r="D97" s="20">
        <v>1</v>
      </c>
      <c r="E97" s="19"/>
      <c r="F97" s="18">
        <v>0.05</v>
      </c>
      <c r="G97" s="17">
        <f t="shared" si="6"/>
        <v>0</v>
      </c>
      <c r="H97" s="17">
        <f t="shared" si="7"/>
        <v>0</v>
      </c>
      <c r="I97" s="17">
        <f t="shared" si="8"/>
        <v>0</v>
      </c>
    </row>
    <row r="98" spans="1:9" ht="12.75" x14ac:dyDescent="0.2">
      <c r="A98" s="22">
        <v>12</v>
      </c>
      <c r="B98" s="21" t="s">
        <v>46</v>
      </c>
      <c r="C98" s="21" t="s">
        <v>45</v>
      </c>
      <c r="D98" s="20">
        <v>1</v>
      </c>
      <c r="E98" s="19"/>
      <c r="F98" s="18">
        <v>0.05</v>
      </c>
      <c r="G98" s="17">
        <f t="shared" si="6"/>
        <v>0</v>
      </c>
      <c r="H98" s="17">
        <f t="shared" si="7"/>
        <v>0</v>
      </c>
      <c r="I98" s="17">
        <f t="shared" si="8"/>
        <v>0</v>
      </c>
    </row>
    <row r="99" spans="1:9" ht="12.75" x14ac:dyDescent="0.2">
      <c r="A99" s="22">
        <v>13</v>
      </c>
      <c r="B99" s="21" t="s">
        <v>44</v>
      </c>
      <c r="C99" s="21" t="s">
        <v>8</v>
      </c>
      <c r="D99" s="20">
        <v>1</v>
      </c>
      <c r="E99" s="19"/>
      <c r="F99" s="18">
        <v>0.19</v>
      </c>
      <c r="G99" s="17">
        <f t="shared" si="6"/>
        <v>0</v>
      </c>
      <c r="H99" s="17">
        <f t="shared" si="7"/>
        <v>0</v>
      </c>
      <c r="I99" s="17">
        <f t="shared" si="8"/>
        <v>0</v>
      </c>
    </row>
    <row r="100" spans="1:9" ht="12.75" x14ac:dyDescent="0.2">
      <c r="A100" s="22">
        <v>14</v>
      </c>
      <c r="B100" s="21" t="s">
        <v>43</v>
      </c>
      <c r="C100" s="21" t="s">
        <v>8</v>
      </c>
      <c r="D100" s="20">
        <v>1</v>
      </c>
      <c r="E100" s="19"/>
      <c r="F100" s="18">
        <v>0.19</v>
      </c>
      <c r="G100" s="17">
        <f t="shared" si="6"/>
        <v>0</v>
      </c>
      <c r="H100" s="17">
        <f t="shared" si="7"/>
        <v>0</v>
      </c>
      <c r="I100" s="17">
        <f t="shared" si="8"/>
        <v>0</v>
      </c>
    </row>
    <row r="101" spans="1:9" ht="12.75" x14ac:dyDescent="0.2">
      <c r="A101" s="22">
        <v>15</v>
      </c>
      <c r="B101" s="21" t="s">
        <v>42</v>
      </c>
      <c r="C101" s="21" t="s">
        <v>8</v>
      </c>
      <c r="D101" s="20">
        <v>1</v>
      </c>
      <c r="E101" s="19"/>
      <c r="F101" s="18">
        <v>0.19</v>
      </c>
      <c r="G101" s="17">
        <f t="shared" si="6"/>
        <v>0</v>
      </c>
      <c r="H101" s="17">
        <f t="shared" si="7"/>
        <v>0</v>
      </c>
      <c r="I101" s="17">
        <f t="shared" si="8"/>
        <v>0</v>
      </c>
    </row>
    <row r="102" spans="1:9" ht="25.5" x14ac:dyDescent="0.2">
      <c r="A102" s="22">
        <v>16</v>
      </c>
      <c r="B102" s="21" t="s">
        <v>41</v>
      </c>
      <c r="C102" s="21" t="s">
        <v>40</v>
      </c>
      <c r="D102" s="20">
        <v>1</v>
      </c>
      <c r="E102" s="19"/>
      <c r="F102" s="18">
        <v>0.19</v>
      </c>
      <c r="G102" s="17">
        <f t="shared" si="6"/>
        <v>0</v>
      </c>
      <c r="H102" s="17">
        <f t="shared" si="7"/>
        <v>0</v>
      </c>
      <c r="I102" s="17">
        <f t="shared" si="8"/>
        <v>0</v>
      </c>
    </row>
    <row r="103" spans="1:9" ht="12.75" x14ac:dyDescent="0.2">
      <c r="A103" s="22">
        <v>17</v>
      </c>
      <c r="B103" s="21" t="s">
        <v>39</v>
      </c>
      <c r="C103" s="21" t="s">
        <v>8</v>
      </c>
      <c r="D103" s="20">
        <v>1</v>
      </c>
      <c r="E103" s="19"/>
      <c r="F103" s="18">
        <v>0.19</v>
      </c>
      <c r="G103" s="17">
        <f t="shared" si="6"/>
        <v>0</v>
      </c>
      <c r="H103" s="17">
        <f t="shared" si="7"/>
        <v>0</v>
      </c>
      <c r="I103" s="17">
        <f t="shared" si="8"/>
        <v>0</v>
      </c>
    </row>
    <row r="104" spans="1:9" ht="12.75" x14ac:dyDescent="0.2">
      <c r="A104" s="22">
        <v>18</v>
      </c>
      <c r="B104" s="21" t="s">
        <v>38</v>
      </c>
      <c r="C104" s="21" t="s">
        <v>8</v>
      </c>
      <c r="D104" s="20">
        <v>1</v>
      </c>
      <c r="E104" s="19"/>
      <c r="F104" s="18">
        <v>0.19</v>
      </c>
      <c r="G104" s="17">
        <f t="shared" si="6"/>
        <v>0</v>
      </c>
      <c r="H104" s="17">
        <f t="shared" si="7"/>
        <v>0</v>
      </c>
      <c r="I104" s="17">
        <f t="shared" si="8"/>
        <v>0</v>
      </c>
    </row>
    <row r="105" spans="1:9" ht="12.75" x14ac:dyDescent="0.2">
      <c r="A105" s="31" t="s">
        <v>37</v>
      </c>
      <c r="B105" s="32"/>
      <c r="C105" s="32"/>
      <c r="D105" s="32"/>
      <c r="E105" s="32"/>
      <c r="F105" s="32"/>
      <c r="G105" s="32"/>
      <c r="H105" s="33"/>
      <c r="I105" s="16">
        <f>+SUM(I87:I104)</f>
        <v>0</v>
      </c>
    </row>
    <row r="106" spans="1:9" ht="12.75" x14ac:dyDescent="0.2">
      <c r="A106" s="29" t="s">
        <v>36</v>
      </c>
      <c r="B106" s="30"/>
      <c r="C106" s="30"/>
      <c r="D106" s="30"/>
      <c r="E106" s="30"/>
      <c r="F106" s="30"/>
      <c r="G106" s="30"/>
      <c r="H106" s="30"/>
      <c r="I106" s="30"/>
    </row>
    <row r="107" spans="1:9" ht="12.75" x14ac:dyDescent="0.2">
      <c r="A107" s="22">
        <v>1</v>
      </c>
      <c r="B107" s="21" t="s">
        <v>35</v>
      </c>
      <c r="C107" s="21" t="s">
        <v>8</v>
      </c>
      <c r="D107" s="20">
        <v>1</v>
      </c>
      <c r="E107" s="19"/>
      <c r="F107" s="18">
        <v>0.19</v>
      </c>
      <c r="G107" s="17">
        <f>+ROUND(E107*F107,0)</f>
        <v>0</v>
      </c>
      <c r="H107" s="17">
        <f>+E107+G107</f>
        <v>0</v>
      </c>
      <c r="I107" s="17">
        <f>+ROUND(D107*H107,0)</f>
        <v>0</v>
      </c>
    </row>
    <row r="108" spans="1:9" ht="12.75" x14ac:dyDescent="0.2">
      <c r="A108" s="22">
        <v>2</v>
      </c>
      <c r="B108" s="21" t="s">
        <v>34</v>
      </c>
      <c r="C108" s="21" t="s">
        <v>8</v>
      </c>
      <c r="D108" s="20">
        <v>1</v>
      </c>
      <c r="E108" s="19"/>
      <c r="F108" s="18">
        <v>0.19</v>
      </c>
      <c r="G108" s="17">
        <f>+ROUND(E108*F108,0)</f>
        <v>0</v>
      </c>
      <c r="H108" s="17">
        <f>+E108+G108</f>
        <v>0</v>
      </c>
      <c r="I108" s="17">
        <f>+ROUND(D108*H108,0)</f>
        <v>0</v>
      </c>
    </row>
    <row r="109" spans="1:9" ht="12.75" x14ac:dyDescent="0.2">
      <c r="A109" s="22">
        <v>3</v>
      </c>
      <c r="B109" s="21" t="s">
        <v>33</v>
      </c>
      <c r="C109" s="21" t="s">
        <v>8</v>
      </c>
      <c r="D109" s="20">
        <v>1</v>
      </c>
      <c r="E109" s="19"/>
      <c r="F109" s="18">
        <v>0.19</v>
      </c>
      <c r="G109" s="17">
        <f>+ROUND(E109*F109,0)</f>
        <v>0</v>
      </c>
      <c r="H109" s="17">
        <f>+E109+G109</f>
        <v>0</v>
      </c>
      <c r="I109" s="17">
        <f>+ROUND(D109*H109,0)</f>
        <v>0</v>
      </c>
    </row>
    <row r="110" spans="1:9" ht="12.75" x14ac:dyDescent="0.2">
      <c r="A110" s="22">
        <v>4</v>
      </c>
      <c r="B110" s="21" t="s">
        <v>32</v>
      </c>
      <c r="C110" s="21" t="s">
        <v>8</v>
      </c>
      <c r="D110" s="20">
        <v>1</v>
      </c>
      <c r="E110" s="19"/>
      <c r="F110" s="18">
        <v>0.19</v>
      </c>
      <c r="G110" s="17">
        <f>+ROUND(E110*F110,0)</f>
        <v>0</v>
      </c>
      <c r="H110" s="17">
        <f>+E110+G110</f>
        <v>0</v>
      </c>
      <c r="I110" s="17">
        <f>+ROUND(D110*H110,0)</f>
        <v>0</v>
      </c>
    </row>
    <row r="111" spans="1:9" ht="12.75" x14ac:dyDescent="0.2">
      <c r="A111" s="31" t="s">
        <v>31</v>
      </c>
      <c r="B111" s="32"/>
      <c r="C111" s="32"/>
      <c r="D111" s="32"/>
      <c r="E111" s="32"/>
      <c r="F111" s="32"/>
      <c r="G111" s="32"/>
      <c r="H111" s="33"/>
      <c r="I111" s="16">
        <f>+SUM(I107:I110)</f>
        <v>0</v>
      </c>
    </row>
    <row r="112" spans="1:9" ht="12.75" x14ac:dyDescent="0.2">
      <c r="A112" s="29" t="s">
        <v>30</v>
      </c>
      <c r="B112" s="30"/>
      <c r="C112" s="30"/>
      <c r="D112" s="30"/>
      <c r="E112" s="30"/>
      <c r="F112" s="30"/>
      <c r="G112" s="30"/>
      <c r="H112" s="30"/>
      <c r="I112" s="30"/>
    </row>
    <row r="113" spans="1:9" ht="12.75" x14ac:dyDescent="0.2">
      <c r="A113" s="22">
        <v>1</v>
      </c>
      <c r="B113" s="21" t="s">
        <v>29</v>
      </c>
      <c r="C113" s="21" t="s">
        <v>8</v>
      </c>
      <c r="D113" s="20">
        <v>1</v>
      </c>
      <c r="E113" s="19"/>
      <c r="F113" s="18">
        <v>0.19</v>
      </c>
      <c r="G113" s="17">
        <f t="shared" ref="G113:G122" si="9">+ROUND(E113*F113,0)</f>
        <v>0</v>
      </c>
      <c r="H113" s="17">
        <f t="shared" ref="H113:H122" si="10">+E113+G113</f>
        <v>0</v>
      </c>
      <c r="I113" s="17">
        <f t="shared" ref="I113:I122" si="11">+ROUND(D113*H113,0)</f>
        <v>0</v>
      </c>
    </row>
    <row r="114" spans="1:9" ht="12.75" x14ac:dyDescent="0.2">
      <c r="A114" s="22">
        <v>2</v>
      </c>
      <c r="B114" s="21" t="s">
        <v>28</v>
      </c>
      <c r="C114" s="21" t="s">
        <v>8</v>
      </c>
      <c r="D114" s="20">
        <v>1</v>
      </c>
      <c r="E114" s="19"/>
      <c r="F114" s="18">
        <v>0.19</v>
      </c>
      <c r="G114" s="17">
        <f t="shared" si="9"/>
        <v>0</v>
      </c>
      <c r="H114" s="17">
        <f t="shared" si="10"/>
        <v>0</v>
      </c>
      <c r="I114" s="17">
        <f t="shared" si="11"/>
        <v>0</v>
      </c>
    </row>
    <row r="115" spans="1:9" ht="12.75" x14ac:dyDescent="0.2">
      <c r="A115" s="22">
        <v>3</v>
      </c>
      <c r="B115" s="21" t="s">
        <v>27</v>
      </c>
      <c r="C115" s="21" t="s">
        <v>8</v>
      </c>
      <c r="D115" s="20">
        <v>1</v>
      </c>
      <c r="E115" s="19"/>
      <c r="F115" s="18">
        <v>0.19</v>
      </c>
      <c r="G115" s="17">
        <f t="shared" si="9"/>
        <v>0</v>
      </c>
      <c r="H115" s="17">
        <f t="shared" si="10"/>
        <v>0</v>
      </c>
      <c r="I115" s="17">
        <f t="shared" si="11"/>
        <v>0</v>
      </c>
    </row>
    <row r="116" spans="1:9" ht="12.75" x14ac:dyDescent="0.2">
      <c r="A116" s="22">
        <v>4</v>
      </c>
      <c r="B116" s="21" t="s">
        <v>26</v>
      </c>
      <c r="C116" s="21" t="s">
        <v>8</v>
      </c>
      <c r="D116" s="20">
        <v>1</v>
      </c>
      <c r="E116" s="19"/>
      <c r="F116" s="18">
        <v>0.19</v>
      </c>
      <c r="G116" s="17">
        <f t="shared" si="9"/>
        <v>0</v>
      </c>
      <c r="H116" s="17">
        <f t="shared" si="10"/>
        <v>0</v>
      </c>
      <c r="I116" s="17">
        <f t="shared" si="11"/>
        <v>0</v>
      </c>
    </row>
    <row r="117" spans="1:9" ht="12.75" x14ac:dyDescent="0.2">
      <c r="A117" s="22">
        <v>5</v>
      </c>
      <c r="B117" s="21" t="s">
        <v>25</v>
      </c>
      <c r="C117" s="21" t="s">
        <v>8</v>
      </c>
      <c r="D117" s="20">
        <v>1</v>
      </c>
      <c r="E117" s="19"/>
      <c r="F117" s="18">
        <v>0.19</v>
      </c>
      <c r="G117" s="17">
        <f t="shared" si="9"/>
        <v>0</v>
      </c>
      <c r="H117" s="17">
        <f t="shared" si="10"/>
        <v>0</v>
      </c>
      <c r="I117" s="17">
        <f t="shared" si="11"/>
        <v>0</v>
      </c>
    </row>
    <row r="118" spans="1:9" ht="12.75" x14ac:dyDescent="0.2">
      <c r="A118" s="22">
        <v>6</v>
      </c>
      <c r="B118" s="21" t="s">
        <v>24</v>
      </c>
      <c r="C118" s="21" t="s">
        <v>8</v>
      </c>
      <c r="D118" s="20">
        <v>1</v>
      </c>
      <c r="E118" s="19"/>
      <c r="F118" s="18">
        <v>0.19</v>
      </c>
      <c r="G118" s="17">
        <f t="shared" si="9"/>
        <v>0</v>
      </c>
      <c r="H118" s="17">
        <f t="shared" si="10"/>
        <v>0</v>
      </c>
      <c r="I118" s="17">
        <f t="shared" si="11"/>
        <v>0</v>
      </c>
    </row>
    <row r="119" spans="1:9" ht="12.75" x14ac:dyDescent="0.2">
      <c r="A119" s="22">
        <v>7</v>
      </c>
      <c r="B119" s="21" t="s">
        <v>23</v>
      </c>
      <c r="C119" s="21" t="s">
        <v>8</v>
      </c>
      <c r="D119" s="20">
        <v>1</v>
      </c>
      <c r="E119" s="19"/>
      <c r="F119" s="18">
        <v>0.19</v>
      </c>
      <c r="G119" s="17">
        <f t="shared" si="9"/>
        <v>0</v>
      </c>
      <c r="H119" s="17">
        <f t="shared" si="10"/>
        <v>0</v>
      </c>
      <c r="I119" s="17">
        <f t="shared" si="11"/>
        <v>0</v>
      </c>
    </row>
    <row r="120" spans="1:9" ht="12.75" x14ac:dyDescent="0.2">
      <c r="A120" s="22">
        <v>8</v>
      </c>
      <c r="B120" s="21" t="s">
        <v>22</v>
      </c>
      <c r="C120" s="21" t="s">
        <v>8</v>
      </c>
      <c r="D120" s="20">
        <v>1</v>
      </c>
      <c r="E120" s="19"/>
      <c r="F120" s="18">
        <v>0.19</v>
      </c>
      <c r="G120" s="17">
        <f t="shared" si="9"/>
        <v>0</v>
      </c>
      <c r="H120" s="17">
        <f t="shared" si="10"/>
        <v>0</v>
      </c>
      <c r="I120" s="17">
        <f t="shared" si="11"/>
        <v>0</v>
      </c>
    </row>
    <row r="121" spans="1:9" ht="25.5" x14ac:dyDescent="0.2">
      <c r="A121" s="22">
        <v>9</v>
      </c>
      <c r="B121" s="21" t="s">
        <v>21</v>
      </c>
      <c r="C121" s="21" t="s">
        <v>8</v>
      </c>
      <c r="D121" s="20">
        <v>1</v>
      </c>
      <c r="E121" s="23"/>
      <c r="F121" s="18">
        <v>0.19</v>
      </c>
      <c r="G121" s="17">
        <f t="shared" si="9"/>
        <v>0</v>
      </c>
      <c r="H121" s="17">
        <f t="shared" si="10"/>
        <v>0</v>
      </c>
      <c r="I121" s="17">
        <f t="shared" si="11"/>
        <v>0</v>
      </c>
    </row>
    <row r="122" spans="1:9" ht="12.75" x14ac:dyDescent="0.2">
      <c r="A122" s="22">
        <v>10</v>
      </c>
      <c r="B122" s="21" t="s">
        <v>20</v>
      </c>
      <c r="C122" s="21" t="s">
        <v>8</v>
      </c>
      <c r="D122" s="20">
        <v>1</v>
      </c>
      <c r="E122" s="19"/>
      <c r="F122" s="18">
        <v>0.19</v>
      </c>
      <c r="G122" s="17">
        <f t="shared" si="9"/>
        <v>0</v>
      </c>
      <c r="H122" s="17">
        <f t="shared" si="10"/>
        <v>0</v>
      </c>
      <c r="I122" s="17">
        <f t="shared" si="11"/>
        <v>0</v>
      </c>
    </row>
    <row r="123" spans="1:9" ht="12.75" x14ac:dyDescent="0.2">
      <c r="A123" s="31" t="s">
        <v>19</v>
      </c>
      <c r="B123" s="32"/>
      <c r="C123" s="32"/>
      <c r="D123" s="32"/>
      <c r="E123" s="32"/>
      <c r="F123" s="32"/>
      <c r="G123" s="32"/>
      <c r="H123" s="33"/>
      <c r="I123" s="16">
        <f>+SUM(I113:I122)</f>
        <v>0</v>
      </c>
    </row>
    <row r="124" spans="1:9" ht="12.75" x14ac:dyDescent="0.2">
      <c r="A124" s="29" t="s">
        <v>18</v>
      </c>
      <c r="B124" s="30"/>
      <c r="C124" s="30"/>
      <c r="D124" s="30"/>
      <c r="E124" s="30"/>
      <c r="F124" s="30"/>
      <c r="G124" s="30"/>
      <c r="H124" s="30"/>
      <c r="I124" s="30"/>
    </row>
    <row r="125" spans="1:9" ht="12.75" x14ac:dyDescent="0.2">
      <c r="A125" s="22">
        <v>1</v>
      </c>
      <c r="B125" s="21" t="s">
        <v>17</v>
      </c>
      <c r="C125" s="21" t="s">
        <v>16</v>
      </c>
      <c r="D125" s="20">
        <v>1</v>
      </c>
      <c r="E125" s="19"/>
      <c r="F125" s="18">
        <v>0</v>
      </c>
      <c r="G125" s="17">
        <f t="shared" ref="G125:G130" si="12">+ROUND(E125*F125,0)</f>
        <v>0</v>
      </c>
      <c r="H125" s="17">
        <f t="shared" ref="H125:H130" si="13">+E125+G125</f>
        <v>0</v>
      </c>
      <c r="I125" s="17">
        <f t="shared" ref="I125:I130" si="14">+ROUND(D125*H125,0)</f>
        <v>0</v>
      </c>
    </row>
    <row r="126" spans="1:9" ht="12.75" x14ac:dyDescent="0.2">
      <c r="A126" s="22">
        <v>2</v>
      </c>
      <c r="B126" s="21" t="s">
        <v>15</v>
      </c>
      <c r="C126" s="21" t="s">
        <v>14</v>
      </c>
      <c r="D126" s="20">
        <v>1</v>
      </c>
      <c r="E126" s="19"/>
      <c r="F126" s="18">
        <v>0</v>
      </c>
      <c r="G126" s="17">
        <f t="shared" si="12"/>
        <v>0</v>
      </c>
      <c r="H126" s="17">
        <f t="shared" si="13"/>
        <v>0</v>
      </c>
      <c r="I126" s="17">
        <f t="shared" si="14"/>
        <v>0</v>
      </c>
    </row>
    <row r="127" spans="1:9" ht="12.75" x14ac:dyDescent="0.2">
      <c r="A127" s="22">
        <v>3</v>
      </c>
      <c r="B127" s="21" t="s">
        <v>13</v>
      </c>
      <c r="C127" s="21" t="s">
        <v>12</v>
      </c>
      <c r="D127" s="20">
        <v>1</v>
      </c>
      <c r="E127" s="19"/>
      <c r="F127" s="18">
        <v>0.19</v>
      </c>
      <c r="G127" s="17">
        <f t="shared" si="12"/>
        <v>0</v>
      </c>
      <c r="H127" s="17">
        <f t="shared" si="13"/>
        <v>0</v>
      </c>
      <c r="I127" s="17">
        <f t="shared" si="14"/>
        <v>0</v>
      </c>
    </row>
    <row r="128" spans="1:9" ht="12.75" x14ac:dyDescent="0.2">
      <c r="A128" s="22">
        <v>4</v>
      </c>
      <c r="B128" s="21" t="s">
        <v>11</v>
      </c>
      <c r="C128" s="21" t="s">
        <v>8</v>
      </c>
      <c r="D128" s="20">
        <v>1</v>
      </c>
      <c r="E128" s="19"/>
      <c r="F128" s="18">
        <v>0.05</v>
      </c>
      <c r="G128" s="17">
        <f t="shared" si="12"/>
        <v>0</v>
      </c>
      <c r="H128" s="17">
        <f t="shared" si="13"/>
        <v>0</v>
      </c>
      <c r="I128" s="17">
        <f t="shared" si="14"/>
        <v>0</v>
      </c>
    </row>
    <row r="129" spans="1:18" ht="12.75" x14ac:dyDescent="0.2">
      <c r="A129" s="22">
        <v>5</v>
      </c>
      <c r="B129" s="21" t="s">
        <v>10</v>
      </c>
      <c r="C129" s="21" t="s">
        <v>8</v>
      </c>
      <c r="D129" s="20">
        <v>1</v>
      </c>
      <c r="E129" s="19"/>
      <c r="F129" s="18">
        <v>0.05</v>
      </c>
      <c r="G129" s="17">
        <f t="shared" si="12"/>
        <v>0</v>
      </c>
      <c r="H129" s="17">
        <f t="shared" si="13"/>
        <v>0</v>
      </c>
      <c r="I129" s="17">
        <f t="shared" si="14"/>
        <v>0</v>
      </c>
    </row>
    <row r="130" spans="1:18" ht="12.75" x14ac:dyDescent="0.2">
      <c r="A130" s="22">
        <v>6</v>
      </c>
      <c r="B130" s="21" t="s">
        <v>9</v>
      </c>
      <c r="C130" s="21" t="s">
        <v>8</v>
      </c>
      <c r="D130" s="20">
        <v>1</v>
      </c>
      <c r="E130" s="19"/>
      <c r="F130" s="18">
        <v>0.19</v>
      </c>
      <c r="G130" s="17">
        <f t="shared" si="12"/>
        <v>0</v>
      </c>
      <c r="H130" s="17">
        <f t="shared" si="13"/>
        <v>0</v>
      </c>
      <c r="I130" s="17">
        <f t="shared" si="14"/>
        <v>0</v>
      </c>
    </row>
    <row r="131" spans="1:18" ht="12.75" customHeight="1" x14ac:dyDescent="0.2">
      <c r="A131" s="31" t="s">
        <v>7</v>
      </c>
      <c r="B131" s="32"/>
      <c r="C131" s="32"/>
      <c r="D131" s="32"/>
      <c r="E131" s="32"/>
      <c r="F131" s="32"/>
      <c r="G131" s="32"/>
      <c r="H131" s="33"/>
      <c r="I131" s="16">
        <f>+SUM(I125:I130)</f>
        <v>0</v>
      </c>
    </row>
    <row r="132" spans="1:18" ht="24" customHeight="1" x14ac:dyDescent="0.2">
      <c r="A132" s="48" t="s">
        <v>6</v>
      </c>
      <c r="B132" s="30"/>
      <c r="C132" s="30"/>
      <c r="D132" s="30"/>
      <c r="E132" s="30"/>
      <c r="F132" s="30"/>
      <c r="G132" s="30"/>
      <c r="H132" s="30"/>
      <c r="I132" s="15">
        <f>+I38+I85+I105+I111+I123+I131</f>
        <v>0</v>
      </c>
      <c r="K132" s="14"/>
    </row>
    <row r="133" spans="1:18" ht="20.25" customHeight="1" x14ac:dyDescent="0.2">
      <c r="A133" s="37" t="s">
        <v>5</v>
      </c>
      <c r="B133" s="38"/>
      <c r="C133" s="38"/>
      <c r="D133" s="38"/>
      <c r="E133" s="38"/>
      <c r="F133" s="38"/>
      <c r="G133" s="38"/>
      <c r="H133" s="38"/>
      <c r="I133" s="39"/>
      <c r="K133" s="13"/>
    </row>
    <row r="134" spans="1:18" ht="30" customHeight="1" x14ac:dyDescent="0.2">
      <c r="A134" s="45" t="s">
        <v>4</v>
      </c>
      <c r="B134" s="46"/>
      <c r="C134" s="46"/>
      <c r="D134" s="46"/>
      <c r="E134" s="46"/>
      <c r="F134" s="46"/>
      <c r="G134" s="46"/>
      <c r="H134" s="46"/>
      <c r="I134" s="47"/>
      <c r="K134" s="13"/>
    </row>
    <row r="135" spans="1:18" ht="40.5" customHeight="1" x14ac:dyDescent="0.2">
      <c r="A135" s="40" t="s">
        <v>3</v>
      </c>
      <c r="B135" s="41"/>
      <c r="C135" s="41"/>
      <c r="D135" s="41"/>
      <c r="E135" s="41"/>
      <c r="F135" s="41"/>
      <c r="G135" s="41"/>
      <c r="H135" s="41"/>
      <c r="I135" s="42"/>
    </row>
    <row r="136" spans="1:18" ht="16.5" customHeight="1" x14ac:dyDescent="0.2">
      <c r="A136" s="43" t="s">
        <v>2</v>
      </c>
      <c r="B136" s="43"/>
      <c r="C136" s="43"/>
      <c r="D136" s="43"/>
      <c r="E136" s="43"/>
      <c r="F136" s="43"/>
      <c r="G136" s="43"/>
      <c r="H136" s="43"/>
      <c r="I136" s="43"/>
    </row>
    <row r="137" spans="1:18" ht="16.5" customHeight="1" x14ac:dyDescent="0.2">
      <c r="A137" s="12"/>
      <c r="B137" s="12"/>
      <c r="C137" s="12"/>
      <c r="D137" s="12"/>
      <c r="E137" s="12"/>
      <c r="F137" s="12"/>
      <c r="G137" s="12"/>
      <c r="H137" s="12"/>
      <c r="I137" s="12"/>
    </row>
    <row r="138" spans="1:18" s="3" customFormat="1" ht="13.9" customHeight="1" x14ac:dyDescent="0.25">
      <c r="A138" s="9"/>
      <c r="B138" s="9"/>
      <c r="C138" s="9"/>
      <c r="D138" s="9"/>
      <c r="E138" s="9"/>
      <c r="F138" s="9"/>
      <c r="G138" s="9"/>
      <c r="H138" s="11"/>
      <c r="I138" s="9"/>
      <c r="K138" s="8"/>
      <c r="R138" s="7"/>
    </row>
    <row r="139" spans="1:18" s="3" customFormat="1" ht="13.9" customHeight="1" x14ac:dyDescent="0.25">
      <c r="A139" s="10" t="s">
        <v>1</v>
      </c>
      <c r="B139" s="9"/>
      <c r="C139" s="9"/>
      <c r="D139" s="9"/>
      <c r="E139" s="9"/>
      <c r="F139" s="9"/>
      <c r="G139" s="9"/>
      <c r="H139" s="9"/>
      <c r="I139" s="9"/>
      <c r="J139" s="6"/>
      <c r="K139" s="6"/>
      <c r="L139" s="6"/>
      <c r="M139" s="6"/>
      <c r="N139" s="6"/>
      <c r="O139" s="6"/>
      <c r="P139" s="6"/>
      <c r="Q139" s="6"/>
      <c r="R139" s="6"/>
    </row>
    <row r="140" spans="1:18" s="3" customFormat="1" ht="15" customHeight="1" x14ac:dyDescent="0.25">
      <c r="A140" s="10"/>
      <c r="B140" s="9"/>
      <c r="C140" s="9"/>
      <c r="D140" s="9"/>
      <c r="E140" s="9"/>
      <c r="F140" s="9"/>
      <c r="G140" s="9"/>
      <c r="H140" s="9"/>
      <c r="I140" s="9"/>
      <c r="J140" s="5"/>
      <c r="K140" s="5"/>
      <c r="L140" s="5"/>
      <c r="M140" s="5"/>
      <c r="N140" s="5"/>
      <c r="O140" s="5"/>
      <c r="P140" s="5"/>
      <c r="Q140" s="5"/>
      <c r="R140" s="5"/>
    </row>
    <row r="141" spans="1:18" s="3" customFormat="1" ht="15" customHeight="1" x14ac:dyDescent="0.25">
      <c r="A141" s="10" t="s">
        <v>0</v>
      </c>
      <c r="B141" s="9"/>
      <c r="C141" s="9"/>
      <c r="D141" s="9"/>
      <c r="E141" s="9"/>
      <c r="F141" s="9"/>
      <c r="G141" s="9"/>
      <c r="H141" s="9"/>
      <c r="I141" s="9"/>
      <c r="J141" s="4"/>
      <c r="K141" s="4"/>
      <c r="L141" s="4"/>
      <c r="M141" s="4"/>
      <c r="N141" s="4"/>
      <c r="O141" s="4"/>
      <c r="P141" s="4"/>
      <c r="Q141" s="4"/>
      <c r="R141" s="4"/>
    </row>
    <row r="142" spans="1:18" s="3" customFormat="1" ht="12.75" x14ac:dyDescent="0.2">
      <c r="A142" s="44"/>
      <c r="B142" s="44"/>
      <c r="C142" s="44"/>
      <c r="D142" s="44"/>
      <c r="E142" s="44"/>
      <c r="F142" s="44"/>
      <c r="G142" s="44"/>
      <c r="H142" s="44"/>
      <c r="I142" s="44"/>
      <c r="K142" s="8"/>
      <c r="M142" s="7"/>
      <c r="N142" s="7"/>
    </row>
    <row r="143" spans="1:18" s="3" customFormat="1" ht="12.75" x14ac:dyDescent="0.2">
      <c r="A143" s="44"/>
      <c r="B143" s="44"/>
      <c r="C143" s="44"/>
      <c r="D143" s="44"/>
      <c r="E143" s="44"/>
      <c r="F143" s="44"/>
      <c r="G143" s="44"/>
      <c r="H143" s="44"/>
      <c r="I143" s="44"/>
      <c r="K143" s="8"/>
      <c r="M143" s="7"/>
      <c r="N143" s="7"/>
    </row>
    <row r="144" spans="1:18" s="3" customFormat="1" ht="12.75" x14ac:dyDescent="0.2">
      <c r="A144" s="44"/>
      <c r="B144" s="44"/>
      <c r="C144" s="44"/>
      <c r="D144" s="44"/>
      <c r="E144" s="44"/>
      <c r="F144" s="44"/>
      <c r="G144" s="44"/>
      <c r="H144" s="44"/>
      <c r="I144" s="44"/>
      <c r="K144" s="8"/>
      <c r="M144" s="7"/>
    </row>
    <row r="145" spans="1:18" s="3" customFormat="1" ht="13.9" customHeight="1" x14ac:dyDescent="0.2">
      <c r="A145" s="28"/>
      <c r="B145" s="28"/>
      <c r="C145" s="28"/>
      <c r="D145" s="28"/>
      <c r="E145" s="28"/>
      <c r="F145" s="28"/>
      <c r="G145" s="28"/>
      <c r="H145" s="28"/>
      <c r="I145" s="28"/>
      <c r="J145" s="6"/>
      <c r="K145" s="6"/>
      <c r="L145" s="6"/>
      <c r="M145" s="6"/>
      <c r="N145" s="6"/>
      <c r="O145" s="6"/>
      <c r="P145" s="6"/>
      <c r="Q145" s="6"/>
      <c r="R145" s="6"/>
    </row>
    <row r="146" spans="1:18" s="3" customFormat="1" ht="15" customHeight="1" x14ac:dyDescent="0.2">
      <c r="A146" s="34"/>
      <c r="B146" s="34"/>
      <c r="C146" s="34"/>
      <c r="D146" s="34"/>
      <c r="E146" s="34"/>
      <c r="F146" s="34"/>
      <c r="G146" s="34"/>
      <c r="H146" s="34"/>
      <c r="I146" s="34"/>
      <c r="J146" s="5"/>
      <c r="K146" s="5"/>
      <c r="L146" s="5"/>
      <c r="M146" s="5"/>
      <c r="N146" s="5"/>
      <c r="O146" s="5"/>
      <c r="P146" s="5"/>
      <c r="Q146" s="5"/>
      <c r="R146" s="5"/>
    </row>
    <row r="147" spans="1:18" s="3" customFormat="1" ht="15" customHeight="1" x14ac:dyDescent="0.2">
      <c r="A147" s="35"/>
      <c r="B147" s="35"/>
      <c r="C147" s="35"/>
      <c r="D147" s="35"/>
      <c r="E147" s="35"/>
      <c r="F147" s="35"/>
      <c r="G147" s="35"/>
      <c r="H147" s="35"/>
      <c r="I147" s="35"/>
      <c r="J147" s="4"/>
      <c r="K147" s="4"/>
      <c r="L147" s="4"/>
      <c r="M147" s="4"/>
      <c r="N147" s="4"/>
      <c r="O147" s="4"/>
      <c r="P147" s="4"/>
      <c r="Q147" s="4"/>
      <c r="R147" s="4"/>
    </row>
  </sheetData>
  <mergeCells count="25">
    <mergeCell ref="A146:I146"/>
    <mergeCell ref="A147:I147"/>
    <mergeCell ref="A1:I1"/>
    <mergeCell ref="A2:I2"/>
    <mergeCell ref="A133:I133"/>
    <mergeCell ref="A135:I135"/>
    <mergeCell ref="A136:I136"/>
    <mergeCell ref="A142:I142"/>
    <mergeCell ref="A143:I143"/>
    <mergeCell ref="A144:I144"/>
    <mergeCell ref="A134:I134"/>
    <mergeCell ref="A131:H131"/>
    <mergeCell ref="A132:H132"/>
    <mergeCell ref="A39:I39"/>
    <mergeCell ref="A85:H85"/>
    <mergeCell ref="A86:I86"/>
    <mergeCell ref="A145:I145"/>
    <mergeCell ref="A112:I112"/>
    <mergeCell ref="A123:H123"/>
    <mergeCell ref="A4:I4"/>
    <mergeCell ref="A38:H38"/>
    <mergeCell ref="A124:I124"/>
    <mergeCell ref="A105:H105"/>
    <mergeCell ref="A106:I106"/>
    <mergeCell ref="A111:H111"/>
  </mergeCells>
  <conditionalFormatting sqref="F5:F37">
    <cfRule type="containsText" dxfId="0" priority="1" operator="containsText" text="19%">
      <formula>NOT(ISERROR(SEARCH(("19%"),(F5))))</formula>
    </cfRule>
  </conditionalFormatting>
  <pageMargins left="0.7" right="0.7" top="0.75" bottom="0.75" header="0" footer="0"/>
  <pageSetup paperSize="5" scale="3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Stefanie Caro Rodriguez</dc:creator>
  <cp:lastModifiedBy>Nicole Stefanie Caro Rodriguez</cp:lastModifiedBy>
  <dcterms:created xsi:type="dcterms:W3CDTF">2026-10-09T22:17:08Z</dcterms:created>
  <dcterms:modified xsi:type="dcterms:W3CDTF">2026-10-09T22:26:14Z</dcterms:modified>
</cp:coreProperties>
</file>