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anmag\Desktop\ALCALDIAS ANGELA\CHAPARRAL\2026\Selección Abreviada\13. Estufas Coeficientes Presupuesto Ok\Documentos Tipo\"/>
    </mc:Choice>
  </mc:AlternateContent>
  <xr:revisionPtr revIDLastSave="0" documentId="13_ncr:1_{DC8D85B9-4CBE-49CB-8AEB-B3D0AED809BA}" xr6:coauthVersionLast="47" xr6:coauthVersionMax="47" xr10:uidLastSave="{00000000-0000-0000-0000-000000000000}"/>
  <bookViews>
    <workbookView xWindow="2868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(Entidad)'!$I$8:$I$23</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(Entidad)'!$A$1:$M$46</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(Entidad)'!$K$25</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(Entidad)'!$K$32</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(Entidad)'!$K$32</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(Entidad)'!$K$33</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34" i="265" l="1"/>
  <c r="K26" i="265"/>
  <c r="K27" i="265" s="1"/>
  <c r="K21" i="265"/>
  <c r="K22" i="265" s="1"/>
  <c r="K15" i="265"/>
  <c r="K16" i="265"/>
  <c r="K17" i="265"/>
  <c r="K18" i="265"/>
  <c r="K14" i="265"/>
  <c r="K11" i="265"/>
  <c r="K12" i="265" s="1"/>
  <c r="K19" i="265" l="1"/>
  <c r="K23" i="265" s="1"/>
</calcChain>
</file>

<file path=xl/sharedStrings.xml><?xml version="1.0" encoding="utf-8"?>
<sst xmlns="http://schemas.openxmlformats.org/spreadsheetml/2006/main" count="171" uniqueCount="111">
  <si>
    <t>Formulario 1 - Propuesta económica  - Documento tipo de selección abreviada de menor cuantía - versión 1</t>
  </si>
  <si>
    <t>Versión: 1 del 21 de agosto de 2025</t>
  </si>
  <si>
    <t>FORMULARIO 1</t>
  </si>
  <si>
    <t>PRESUPUESTO OFICIAL</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</si>
  <si>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</si>
  <si>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</si>
  <si>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</si>
  <si>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</si>
  <si>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</si>
  <si>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</si>
  <si>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</si>
  <si>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</si>
  <si>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</si>
  <si>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</si>
  <si>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</si>
  <si>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</si>
  <si>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</si>
  <si>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</si>
  <si>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</si>
  <si>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</si>
  <si>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</si>
  <si>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</si>
  <si>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</si>
  <si>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</si>
  <si>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</si>
  <si>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</si>
  <si>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</si>
  <si>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</si>
  <si>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</si>
  <si>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</si>
  <si>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</si>
  <si>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</si>
  <si>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</si>
  <si>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</si>
  <si>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</si>
  <si>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</si>
  <si>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</si>
  <si>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</si>
  <si>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</si>
  <si>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</si>
  <si>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</si>
  <si>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</si>
  <si>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</si>
  <si>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</si>
  <si>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</si>
  <si>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</si>
  <si>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</si>
  <si>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</si>
  <si>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</si>
  <si>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</si>
  <si>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</si>
  <si>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</si>
  <si>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</si>
  <si>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</si>
  <si>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</si>
  <si>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</si>
  <si>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</si>
  <si>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</si>
  <si>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</si>
  <si>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</si>
  <si>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</si>
  <si>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</si>
  <si>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</si>
  <si>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</si>
  <si>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</si>
  <si>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</si>
  <si>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</si>
  <si>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</si>
  <si>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</si>
  <si>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</si>
  <si>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</si>
  <si>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</si>
  <si>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</si>
  <si>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</si>
  <si>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</si>
  <si>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</si>
  <si>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</si>
  <si>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</si>
  <si>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</si>
  <si>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</si>
  <si>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</si>
  <si>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</si>
  <si>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</si>
  <si>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</si>
  <si>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</si>
  <si>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</si>
  <si>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</si>
  <si>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</si>
  <si>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</si>
  <si>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</si>
  <si>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</si>
  <si>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“CONSTRUCCIÓN E INSTALACIÓN DE ESTUFAS ECOEFICIENTES Y HUERTO LEÑERO EN VIVIENDAS RURALES DISPERSAS COMO ESTRATEGIA DE TRANSFORMACION PARA EL FORTALECIMIENTO DEL DESARROLLO SOSTENIBLE DEL MUNICIPIO DE CHAPARRAL TOLIMA”.</t>
  </si>
  <si>
    <t xml:space="preserve">LOCALIZACIÓN Y REPLANTEO </t>
  </si>
  <si>
    <t>M2</t>
  </si>
  <si>
    <t xml:space="preserve">PRELIMINARES </t>
  </si>
  <si>
    <t>CONSTRUCCION ESTUFAS ECOEFICIENTES</t>
  </si>
  <si>
    <t>PISO EN CONCRETO DE 3000 PSI</t>
  </si>
  <si>
    <t>M3</t>
  </si>
  <si>
    <t>SUMINISTRO Y CONSTRUCCIÓN DE MURO EN LADRILLO A LA VISTA LISO NO 12 (24X12X6)</t>
  </si>
  <si>
    <t>MAMPOSTERÍA LADRILLO ADOBE MACIZO DE 5X10X20 CM</t>
  </si>
  <si>
    <t>SUMINISTRO E INSTALACIÓN DE STC VITRIFICADO</t>
  </si>
  <si>
    <t>SUMINISTRO E INSTALACIÓN KIT DE HERRAJES</t>
  </si>
  <si>
    <t>UND</t>
  </si>
  <si>
    <t>HUERTO LEÑERO</t>
  </si>
  <si>
    <t>PLÁNTULAS DE ESPECIES NATIVAS EN BOLSA VIVERO DE 9X18 CM, ALTURA MÍNIMA 30 CMS</t>
  </si>
  <si>
    <t xml:space="preserve">TALLER DE CAPACITACION PARA LA OPERACIÓN Y MANTENIMIENTO ESTUFA ECOEFICIENTE (MANUAL, CARTA DE BENEFICIO Y OTROS). INCLUYE IVA </t>
  </si>
  <si>
    <t xml:space="preserve">SUBTOTAL OBRAS AIU INCLUIDO </t>
  </si>
  <si>
    <t>GLB</t>
  </si>
  <si>
    <t>ING EDWIN OVIEDO CORREA</t>
  </si>
  <si>
    <t>SECRETARIO DE INFRAESTRUCTURA Y EQUIPAMIENTO MUNICIPAL</t>
  </si>
  <si>
    <t>CAPACITACIÓN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</si>
</sst>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b/>
      <sz val="11"/>
      <color theme="0"/>
      <name val="Verdana"/>
      <family val="2"/>
    </font>
    <font>
      <b/>
      <sz val="11"/>
      <name val="Arial Narrow"/>
      <family val="2"/>
    </font>
    <font>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59">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1" fillId="0" borderId="0" xfId="0" applyFont="1" applyAlignment="1">
      <alignment horizontal="center"/>
    </xf>
    <xf numFmtId="0" fontId="42" fillId="24" borderId="39" xfId="73" applyFont="1" applyFill="1" applyBorder="1" applyAlignment="1">
      <alignment horizontal="center" vertical="center"/>
    </xf>
    <xf numFmtId="0" fontId="39" fillId="0" borderId="13" xfId="73" applyFont="1" applyBorder="1" applyAlignment="1">
      <alignment horizontal="center" vertical="center"/>
    </xf>
    <xf numFmtId="0" fontId="39" fillId="0" borderId="49" xfId="73" applyFont="1" applyBorder="1" applyAlignment="1">
      <alignment horizontal="center" vertical="center"/>
    </xf>
    <xf numFmtId="49" fontId="42" fillId="0" borderId="0" xfId="131" applyNumberFormat="1" applyFont="1" applyAlignment="1">
      <alignment horizontal="center" vertical="center"/>
    </xf>
    <xf numFmtId="0" fontId="42" fillId="0" borderId="34" xfId="79" applyFont="1" applyBorder="1" applyAlignment="1">
      <alignment horizontal="center" vertical="center"/>
    </xf>
    <xf numFmtId="187" fontId="39" fillId="0" borderId="0" xfId="90" applyNumberFormat="1" applyFont="1"/>
    <xf numFmtId="0" fontId="51" fillId="0" borderId="0" xfId="89" applyFont="1"/>
    <xf numFmtId="0" fontId="51" fillId="0" borderId="0" xfId="89" applyFont="1" applyAlignment="1">
      <alignment horizontal="center"/>
    </xf>
    <xf numFmtId="0" fontId="51" fillId="0" borderId="0" xfId="89" applyFont="1" applyBorder="1" applyAlignment="1">
      <alignment horizontal="center"/>
    </xf>
    <xf numFmtId="0" fontId="51" fillId="0" borderId="0" xfId="89" applyFont="1" applyBorder="1"/>
    <xf numFmtId="0" fontId="50" fillId="0" borderId="0" xfId="89" applyFont="1" applyBorder="1"/>
    <xf numFmtId="0" fontId="39" fillId="0" borderId="54" xfId="89" applyFont="1" applyBorder="1"/>
    <xf numFmtId="0" fontId="39" fillId="0" borderId="54" xfId="89" applyFont="1" applyBorder="1" applyAlignment="1">
      <alignment horizontal="center"/>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vertical="center"/>
    </xf>
    <xf numFmtId="0" fontId="42" fillId="0" borderId="83" xfId="130" applyFont="1" applyBorder="1" applyAlignment="1">
      <alignment horizontal="center" vertical="center"/>
    </xf>
    <xf numFmtId="0" fontId="42" fillId="0" borderId="84" xfId="130" applyFont="1" applyBorder="1" applyAlignment="1">
      <alignment horizontal="center" vertical="center"/>
    </xf>
    <xf numFmtId="0" fontId="39" fillId="0" borderId="54" xfId="130" applyFont="1" applyBorder="1" applyAlignment="1">
      <alignment horizontal="center" vertical="center"/>
    </xf>
    <xf numFmtId="0" fontId="39" fillId="0" borderId="70" xfId="130" applyFont="1" applyBorder="1" applyAlignment="1">
      <alignment horizontal="center" vertic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9" fillId="24" borderId="13" xfId="73" applyFont="1" applyFill="1" applyBorder="1" applyAlignment="1">
      <alignment horizontal="center" vertical="center" wrapText="1"/>
    </xf>
    <xf numFmtId="0" fontId="49" fillId="24" borderId="14" xfId="73" applyFont="1" applyFill="1" applyBorder="1" applyAlignment="1">
      <alignment horizontal="center" vertical="center" wrapText="1"/>
    </xf>
    <xf numFmtId="0" fontId="49" fillId="24" borderId="15" xfId="73" applyFont="1" applyFill="1" applyBorder="1" applyAlignment="1">
      <alignment horizontal="center" vertical="center" wrapText="1"/>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2" xfId="89" applyFont="1" applyFill="1" applyBorder="1" applyAlignment="1">
      <alignment horizontal="center" wrapText="1"/>
    </xf>
    <xf numFmtId="0" fontId="39" fillId="26" borderId="23" xfId="89" applyFont="1" applyFill="1" applyBorder="1" applyAlignment="1">
      <alignment horizont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applyAlignment="1"/>
    <xf numFmtId="0" fontId="39" fillId="0" borderId="22" xfId="0" applyFont="1" applyBorder="1" applyAlignment="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applyAlignment="1"/>
    <xf numFmtId="0" fontId="39" fillId="0" borderId="31" xfId="0" applyFont="1" applyBorder="1" applyAlignment="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applyAlignment="1"/>
    <xf numFmtId="0" fontId="39" fillId="0" borderId="23" xfId="0" applyFont="1" applyBorder="1" applyAlignment="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applyAlignment="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applyAlignment="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Items"/>
      <sheetName val="CI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_Directo"/>
      <sheetName val="prog_"/>
      <sheetName val="LIQUIDACION"/>
      <sheetName val="Hoja1"/>
      <sheetName val="EESS Gazel"/>
      <sheetName val="RESUMEN (4)"/>
      <sheetName val="PERSONALES  EXTENSION A GAZEL"/>
      <sheetName val="EQUIPOS  EXTENSION GAZEL"/>
      <sheetName val="MATERIALES (4)"/>
      <sheetName val="MATERIALES  EXTENSION GAZEL"/>
      <sheetName val="EQUIPOS (4)"/>
      <sheetName val="COMBUSTIBLE (5)"/>
      <sheetName val="COMBUSTIBLE  EXTENSION GAZEL"/>
      <sheetName val="ARENA  FINA"/>
      <sheetName val="CORTE"/>
      <sheetName val="AFIRMADO"/>
      <sheetName val="RETRO"/>
      <sheetName val="MINI"/>
      <sheetName val="GRUA"/>
      <sheetName val="POLICIAS"/>
      <sheetName val="DESMONTE"/>
      <sheetName val="AGUA"/>
      <sheetName val="DESMONTE T.I."/>
      <sheetName val="CONCRETO"/>
      <sheetName val="ASFALTO"/>
      <sheetName val="SUSTENTO ASFALTO"/>
      <sheetName val="LIMPIEZA BAÑO"/>
      <sheetName val="Control Electrofusion"/>
      <sheetName val="ASFALTO ADICION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Materiales"/>
      <sheetName val="EQUIPOS"/>
      <sheetName val="M.O."/>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s>
    <sheetDataSet>
      <sheetData sheetId="0"/>
      <sheetData sheetId="1" refreshError="1"/>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INV"/>
      <sheetName val="AASHTO"/>
      <sheetName val="Hoja2"/>
      <sheetName val="INDICADORES"/>
      <sheetName val="original_sist"/>
      <sheetName val="Hoja3"/>
      <sheetName val="Paso 1 Calculo del Presupuesto"/>
      <sheetName val="DATOS"/>
      <sheetName val="Equip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 val="Análisis_determinístico"/>
      <sheetName val="Modelo_financiero"/>
      <sheetName val="DATOS"/>
      <sheetName val="Análisis_determinístico1"/>
      <sheetName val="Modelo_financiero1"/>
      <sheetName val="[EST0798.XLS]__cceficiente_sh_2"/>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refreshError="1"/>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 val="URCDIT"/>
      <sheetName val="DATOS"/>
      <sheetName val="Lineas del PACC"/>
      <sheetName val="Lineas_del_PACC"/>
      <sheetName val="DATOS_CONTRATO1"/>
      <sheetName val="Análisis_determinístico1"/>
      <sheetName val="DEST__MEDIOS1"/>
      <sheetName val="CARGASPROC_1"/>
      <sheetName val="G_L_P__FINAL1"/>
      <sheetName val="Lineas_del_PACC1"/>
      <sheetName val="Informe_Semanal1"/>
      <sheetName val="BHA#4_8_5 inch"/>
      <sheetName val="DPC"/>
      <sheetName val="Bases de Datos"/>
      <sheetName val="Instrucciones "/>
      <sheetName val="Tbg Tally"/>
      <sheetName val="Reverse Tally"/>
      <sheetName val="PERSON"/>
      <sheetName val="Tablas"/>
      <sheetName val="API93"/>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 val="[EST0798.XLS]__cceficiente_sh_7"/>
      <sheetName val="[EST0798.XLS]__cceficiente_sh_8"/>
      <sheetName val="[EST0798.XLS]__cceficiente_sh_9"/>
      <sheetName val="[EST0798.XLS]__cceficiente_s_11"/>
      <sheetName val="[EST0798.XLS]__cceficiente_s_10"/>
      <sheetName val="[EST0798.XLS]__cceficiente_s_12"/>
      <sheetName val="[EST0798.XLS]__cceficiente_s_14"/>
      <sheetName val="[EST0798.XLS]__cceficiente_s_13"/>
      <sheetName val="[EST0798.XLS]__cceficiente_s_18"/>
      <sheetName val="[EST0798.XLS]__cceficiente_s_15"/>
      <sheetName val="[EST0798.XLS]__cceficiente_s_16"/>
      <sheetName val="[EST0798.XLS]__cceficiente_s_17"/>
      <sheetName val="EMPRESA"/>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LIQUIDACIONESPERSONAL"/>
      <sheetName val="DATOS_CONTRATO"/>
      <sheetName val="pta a tierra"/>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SEGUIM Y REPROG MES 1 (2)"/>
      <sheetName val="Hoja1 (2)"/>
      <sheetName val="Hoja1 (3)"/>
      <sheetName val="precios-básicos2002"/>
      <sheetName val="APUs"/>
      <sheetName val="LISTADO "/>
      <sheetName val="M.O."/>
      <sheetName val="_a  aaInformación GRUPO 4_A MIn"/>
      <sheetName val="#REF"/>
      <sheetName val="Hoja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QUIPOS"/>
      <sheetName val="MANO DE OBRA"/>
      <sheetName val="TRANSPORTE"/>
      <sheetName val="_aCCIDENTES_DE_1995___1996_xl_4"/>
      <sheetName val="//ccefici"/>
      <sheetName val="//d.docs.live.net/a  aaInformac"/>
      <sheetName val="_aCCIDENTES_DE_1995___1996_xl_3"/>
      <sheetName val="_aCCIDENTES_DE_1995___1996_xl_2"/>
      <sheetName val="aactividad"/>
      <sheetName val="HISTORICOS FUEL OIL EXP"/>
      <sheetName val="BASE"/>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 ACTA FINAL + MODIFICATORIA "/>
      <sheetName val="ESTADO VÍA-CRIT.TECNICO"/>
      <sheetName val="ACTA No.1 "/>
      <sheetName val="_aCCIDENTES_DE_1995___1996_xl_5"/>
      <sheetName val="CANT OBRA"/>
      <sheetName val="_aCCIDENTES_DE_1995___1996_xl_6"/>
      <sheetName val="_aCCIDENTES_DE_1995___1996_xl_8"/>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_aCCIDENTES_DE_1995___1996_xl_7"/>
      <sheetName val="_aCCIDENTES_DE_1995___1996_xl_9"/>
      <sheetName val="\Nuevos APU Córdoba\a  aaInform"/>
      <sheetName val="\E\Nuevos APU Córdoba\a  aaInfo"/>
      <sheetName val="\Users\JoseGabriel\Documents\Mi"/>
      <sheetName val="\Users\ANDRES FELIPE MUÑOZ\Down"/>
      <sheetName val="_aCCIDENTES_DE_1995___1996_x_1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4"/>
      <sheetName val="_aCCIDENTES_DE_1995___1996_x_12"/>
      <sheetName val="_aCCIDENTES_DE_1995___1996_x_10"/>
      <sheetName val="_aCCIDENTES_DE_1995___1996_x_11"/>
      <sheetName val="_aCCIDENTES_DE_1995___1996_x_13"/>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COSTOS UNITARIOS"/>
      <sheetName val="CA-2909"/>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G"/>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NALISIS RESUMIDOS"/>
      <sheetName val="DUB-823"/>
      <sheetName val="GPI 526"/>
      <sheetName val="SKJ452"/>
      <sheetName val="ITA878"/>
      <sheetName val="AEA-944"/>
      <sheetName val="XXJ617"/>
      <sheetName val="SNG_855"/>
      <sheetName val="VEA 374"/>
      <sheetName val="HFB024"/>
      <sheetName val="PAJ825"/>
      <sheetName val="INDICE"/>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AC2-AG96"/>
      <sheetName val="Tabla CONPES 3714"/>
      <sheetName val="\E\a  aaInformación GRUPO 4\A M"/>
      <sheetName val="\\Gabrielaapabone\d copias\a  a"/>
      <sheetName val="PU (2)"/>
      <sheetName val="MATERIAL"/>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_aCCIDENTES_DE_1995___1996_x_67"/>
      <sheetName val="_aCCIDENTES_DE_1995___1996_x_51"/>
      <sheetName val="_aCCIDENTES_DE_1995___1996_x_63"/>
      <sheetName val="_aCCIDENTES_DE_1995___1996_x_62"/>
      <sheetName val="_aCCIDENTES_DE_1995___1996_x_52"/>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_aCCIDENTES_DE_1995___1996_x_68"/>
      <sheetName val="_aCCIDENTES_DE_1995___1996_x_69"/>
      <sheetName val="_aCCIDENTES_DE_1995___1996_x_70"/>
      <sheetName val="_aCCIDENTES_DE_1995___1996_x_77"/>
      <sheetName val="_aCCIDENTES_DE_1995___1996_x_72"/>
      <sheetName val="_aCCIDENTES_DE_1995___1996_x_71"/>
      <sheetName val="_aCCIDENTES_DE_1995___1996_x_73"/>
      <sheetName val="_aCCIDENTES_DE_1995___1996_x_74"/>
      <sheetName val="_aCCIDENTES_DE_1995___1996_x_75"/>
      <sheetName val="MEMORIAS"/>
      <sheetName val="_aCCIDENTES_DE_1995___1996_x_76"/>
      <sheetName val="_aCCIDENTES_DE_1995___1996_x_82"/>
      <sheetName val="_aCCIDENTES_DE_1995___1996_x_81"/>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87"/>
      <sheetName val="_aCCIDENTES_DE_1995___1996_x_89"/>
      <sheetName val="_aCCIDENTES_DE_1995___1996_x_88"/>
      <sheetName val="_aCCIDENTES_DE_1995___1996_x_90"/>
      <sheetName val="_aCCIDENTES_DE_1995___1996_x_91"/>
      <sheetName val="_aCCIDENTES_DE_1995___1996_x_92"/>
      <sheetName val="_aCCIDENTES_DE_1995___1996_x_93"/>
      <sheetName val="_aCCIDENTES_DE_1995___1996_x_96"/>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Users\rosalym\Desktop\BALANCE "/>
      <sheetName val="gp05"/>
      <sheetName val="GP06"/>
      <sheetName val="aCCIDENTES%2520DE%25201995%2520"/>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ESTADO_VÍA-CRIT_TECNICO"/>
      <sheetName val="DIRECTAS AMO I"/>
      <sheetName val="DIRECTAS AMO II"/>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aCCIDENTES_DE_1995_-_199646"/>
      <sheetName val="aCCIDENTES_DE_1995_-_1996_xls21"/>
      <sheetName val="ACTA_DE_MODIFICACION__(2)10"/>
      <sheetName val="\a__aaInformación_GRUPO_4\A_M10"/>
      <sheetName val="Datos_Básicos10"/>
      <sheetName val="SUB_APU10"/>
      <sheetName val="LISTADO_"/>
      <sheetName val="M_O_"/>
      <sheetName val="_ACTA_FINAL_+_MODIFICATORIA_"/>
      <sheetName val="HISTORICOS_FUEL_OIL_EXP"/>
      <sheetName val="ACTA_No_1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MURO_PR25+221-235"/>
      <sheetName val="MURO_PR25+261-267"/>
      <sheetName val="COSTOS_UNITARIOS"/>
      <sheetName val="G_G"/>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GPI_526"/>
      <sheetName val="VEA_374"/>
      <sheetName val="CANT_OBRA"/>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Users\ANDRES_FELIPE_MUÑOZ\Down"/>
      <sheetName val="\Nuevos_APU_Córdoba\a__aaInform"/>
      <sheetName val="\E\Nuevos_APU_Córdoba\a__aaInfo"/>
      <sheetName val="Tabla_CONPES_3714"/>
      <sheetName val="\E\a__aaInformación_GRUPO_4\A_M"/>
      <sheetName val="\\Gabrielaapabone\d_copias\a__a"/>
      <sheetName val="PU_(2)"/>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APU"/>
      <sheetName val="ARBOL DE PROBLEMAS final"/>
      <sheetName val="IDENTIFICACION DEL PROBLEMA fin"/>
      <sheetName val="OBJETIVOS FINALES"/>
      <sheetName val="ESTRUCTURA DE PROYECTO"/>
      <sheetName val="OBJETIVOS ESPECIFICOS final"/>
      <sheetName val="MAT"/>
      <sheetName val="HER"/>
      <sheetName val="PER"/>
      <sheetName val="TRANS"/>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Program"/>
      <sheetName val="_E_a  aaInformación GRUPO 4_A M"/>
      <sheetName val="Equipo_Trans "/>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CRONOGRAMA INICIAL"/>
      <sheetName val="informe sem no.1"/>
      <sheetName val="informe sem no.2"/>
      <sheetName val="informe sem no.3"/>
      <sheetName val="informe sem no.4"/>
      <sheetName val="REPROGRAMACION 2"/>
      <sheetName val="EST2"/>
      <sheetName val="Dólar"/>
      <sheetName val="modf "/>
      <sheetName val="1,2 MC"/>
      <sheetName val="3,1 MC"/>
      <sheetName val="3,2 MC"/>
      <sheetName val="4,2 MC"/>
      <sheetName val="/a  aaInformación GRUPO 4/A MIn"/>
      <sheetName val="INST"/>
      <sheetName val="2007 Database"/>
      <sheetName val="ITEMS ALCANT."/>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BASES"/>
      <sheetName val="PROPUESTA ECONOMICA(Proponente)"/>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lista-precio-mat-equipos"/>
      <sheetName val="rendimiento"/>
      <sheetName val="EMPRESA"/>
      <sheetName val="_aCCIDENTES_DE_1995___1996__107"/>
      <sheetName val="_aCCIDENTES_DE_1995___1996__108"/>
      <sheetName val="_aCCIDENTES_DE_1995___1996__109"/>
      <sheetName val="Base Datos"/>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0."/>
      <sheetName val="Base_Mater"/>
      <sheetName val="20."/>
      <sheetName val="17."/>
      <sheetName val="11."/>
      <sheetName val="_aCCIDENTES_DE_1995___1996__113"/>
      <sheetName val="_aCCIDENTES_DE_1995___1996__110"/>
      <sheetName val="_aCCIDENTES_DE_1995___1996__111"/>
      <sheetName val="_aCCIDENTES_DE_1995___1996__112"/>
      <sheetName val="_aCCIDENTES_DE_1995___1996__117"/>
      <sheetName val="_aCCIDENTES_DE_1995___1996__114"/>
      <sheetName val="_aCCIDENTES_DE_1995___1996__115"/>
      <sheetName val="_aCCIDENTES_DE_1995___1996__116"/>
      <sheetName val="_aCCIDENTES_DE_1995___1996__119"/>
      <sheetName val="_aCCIDENTES_DE_1995___1996__118"/>
      <sheetName val="ESTADO_VÍA-CRIT_TECNICO1"/>
      <sheetName val="LISTADO_1"/>
      <sheetName val="M_O_1"/>
      <sheetName val="\\AUTOCAD\Doc comp_ Autocad\a  "/>
      <sheetName val="\documentos\Downloads\AUTOCAD\D"/>
      <sheetName val="A_A310"/>
      <sheetName val="A_G105"/>
      <sheetName val="A_G200"/>
      <sheetName val="CUMPLIMIENTO"/>
      <sheetName val="\\Phenom_x3\d\ADMINISTRACIÓN VI"/>
      <sheetName val="Recursos"/>
      <sheetName val="PRECIOS"/>
      <sheetName val="\a%20%20aaInformación%20GRUPO%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refreshError="1"/>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efreshError="1"/>
      <sheetData sheetId="286" refreshError="1"/>
      <sheetData sheetId="287" refreshError="1"/>
      <sheetData sheetId="288" refreshError="1"/>
      <sheetData sheetId="289" refreshError="1"/>
      <sheetData sheetId="290" refreshError="1"/>
      <sheetData sheetId="291"/>
      <sheetData sheetId="292"/>
      <sheetData sheetId="293"/>
      <sheetData sheetId="294"/>
      <sheetData sheetId="295"/>
      <sheetData sheetId="296"/>
      <sheetData sheetId="297"/>
      <sheetData sheetId="298"/>
      <sheetData sheetId="299"/>
      <sheetData sheetId="300" refreshError="1"/>
      <sheetData sheetId="301" refreshError="1"/>
      <sheetData sheetId="302"/>
      <sheetData sheetId="303" refreshError="1"/>
      <sheetData sheetId="304"/>
      <sheetData sheetId="305" refreshError="1"/>
      <sheetData sheetId="306" refreshError="1"/>
      <sheetData sheetId="307" refreshError="1"/>
      <sheetData sheetId="308" refreshError="1"/>
      <sheetData sheetId="309" refreshError="1"/>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sheetData sheetId="343"/>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refreshError="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refreshError="1"/>
      <sheetData sheetId="479"/>
      <sheetData sheetId="480" refreshError="1"/>
      <sheetData sheetId="481" refreshError="1"/>
      <sheetData sheetId="482" refreshError="1"/>
      <sheetData sheetId="483" refreshError="1"/>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efreshError="1"/>
      <sheetData sheetId="609" refreshError="1"/>
      <sheetData sheetId="610" refreshError="1"/>
      <sheetData sheetId="611" refreshError="1"/>
      <sheetData sheetId="612" refreshError="1"/>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sheetData sheetId="851"/>
      <sheetData sheetId="852"/>
      <sheetData sheetId="853"/>
      <sheetData sheetId="854"/>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sheetData sheetId="1093"/>
      <sheetData sheetId="1094"/>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refreshError="1"/>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refreshError="1"/>
      <sheetData sheetId="1592"/>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sheetData sheetId="1604" refreshError="1"/>
      <sheetData sheetId="1605" refreshError="1"/>
      <sheetData sheetId="1606" refreshError="1"/>
      <sheetData sheetId="1607" refreshError="1"/>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refreshError="1"/>
      <sheetData sheetId="1925"/>
      <sheetData sheetId="1926"/>
      <sheetData sheetId="1927"/>
      <sheetData sheetId="1928"/>
      <sheetData sheetId="1929"/>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refreshError="1"/>
      <sheetData sheetId="2003" refreshError="1"/>
      <sheetData sheetId="2004"/>
      <sheetData sheetId="2005"/>
      <sheetData sheetId="2006"/>
      <sheetData sheetId="2007"/>
      <sheetData sheetId="2008"/>
      <sheetData sheetId="2009" refreshError="1"/>
      <sheetData sheetId="2010" refreshError="1"/>
      <sheetData sheetId="2011" refreshError="1"/>
      <sheetData sheetId="2012" refreshError="1"/>
      <sheetData sheetId="2013"/>
      <sheetData sheetId="2014"/>
      <sheetData sheetId="2015"/>
      <sheetData sheetId="2016"/>
      <sheetData sheetId="2017"/>
      <sheetData sheetId="2018" refreshError="1"/>
      <sheetData sheetId="2019" refreshError="1"/>
      <sheetData sheetId="2020"/>
      <sheetData sheetId="2021" refreshError="1"/>
      <sheetData sheetId="2022" refreshError="1"/>
      <sheetData sheetId="2023" refreshError="1"/>
      <sheetData sheetId="2024"/>
      <sheetData sheetId="2025" refreshError="1"/>
      <sheetData sheetId="2026" refreshError="1"/>
      <sheetData sheetId="2027"/>
      <sheetData sheetId="2028" refreshError="1"/>
      <sheetData sheetId="2029" refreshError="1"/>
      <sheetData sheetId="2030" refreshError="1"/>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refreshError="1"/>
      <sheetData sheetId="2165" refreshError="1"/>
      <sheetData sheetId="2166" refreshError="1"/>
      <sheetData sheetId="2167" refreshError="1"/>
      <sheetData sheetId="2168"/>
      <sheetData sheetId="2169" refreshError="1"/>
      <sheetData sheetId="2170" refreshError="1"/>
      <sheetData sheetId="2171" refreshError="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refreshError="1"/>
      <sheetData sheetId="2306" refreshError="1"/>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refreshError="1"/>
      <sheetData sheetId="2447" refreshError="1"/>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refreshError="1"/>
      <sheetData sheetId="2590"/>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sheetData sheetId="3104"/>
      <sheetData sheetId="3105"/>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7422cw00"/>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sheetData sheetId="24">
        <row r="1">
          <cell r="A1" t="str">
            <v>ECOPETROL GERENCIA LLANOS</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atos Básicos"/>
      <sheetName val="SALARIOS"/>
      <sheetName val="SUB APU"/>
      <sheetName val="INV"/>
      <sheetName val="AASHTO"/>
      <sheetName val="PESOS"/>
      <sheetName val="Formulario N° 4"/>
      <sheetName val="EQUIPO"/>
      <sheetName val="aCCIDENTES_DE_1995_-_1996"/>
      <sheetName val="aCCIDENTES_DE_1995_-_1996_xls"/>
      <sheetName val="ACTA_DE_MODIFICACION__(2)"/>
      <sheetName val="\a__aaInformación_GRUPO_4\A_MIn"/>
      <sheetName val="aCCIDENTES_DE_1995_-_19961"/>
      <sheetName val="aCCIDENTES_DE_1995_-_1996_xls1"/>
      <sheetName val="ACTA_DE_MODIFICACION__(2)1"/>
      <sheetName val="\a__aaInformación_GRUPO_4\A_MI1"/>
      <sheetName val="aCCIDENTES_DE_1995_-_19962"/>
      <sheetName val="aCCIDENTES_DE_1995_-_19965"/>
      <sheetName val="aCCIDENTES_DE_1995_-_1996_xls4"/>
      <sheetName val="ACTA_DE_MODIFICACION__(2)4"/>
      <sheetName val="\a__aaInformación_GRUPO_4\A_MI4"/>
      <sheetName val="Datos_Básicos2"/>
      <sheetName val="SUB_APU2"/>
      <sheetName val="Formulario_N°_42"/>
      <sheetName val="aCCIDENTES_DE_1995_-_19963"/>
      <sheetName val="aCCIDENTES_DE_1995_-_1996_xls2"/>
      <sheetName val="ACTA_DE_MODIFICACION__(2)2"/>
      <sheetName val="\a__aaInformación_GRUPO_4\A_MI2"/>
      <sheetName val="Datos_Básicos"/>
      <sheetName val="SUB_APU"/>
      <sheetName val="Formulario_N°_4"/>
      <sheetName val="aCCIDENTES_DE_1995_-_19964"/>
      <sheetName val="aCCIDENTES_DE_1995_-_1996_xls3"/>
      <sheetName val="ACTA_DE_MODIFICACION__(2)3"/>
      <sheetName val="\a__aaInformación_GRUPO_4\A_MI3"/>
      <sheetName val="Datos_Básicos1"/>
      <sheetName val="SUB_APU1"/>
      <sheetName val="Formulario_N°_41"/>
      <sheetName val="aCCIDENTES_DE_1995_-_19966"/>
      <sheetName val="aCCIDENTES_DE_1995_-_1996_xls5"/>
      <sheetName val="ACTA_DE_MODIFICACION__(2)5"/>
      <sheetName val="\a__aaInformación_GRUPO_4\A_MI5"/>
      <sheetName val="Datos_Básicos3"/>
      <sheetName val="SUB_APU3"/>
      <sheetName val="Formulario_N°_43"/>
      <sheetName val="aCCIDENTES_DE_1995_-_19967"/>
      <sheetName val="aCCIDENTES_DE_1995_-_1996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 DE 1995 - 1996.xls]"/>
      <sheetName val="Base Muestra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LISTADO "/>
      <sheetName val="M.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REF"/>
      <sheetName val="SEGUIM Y REPROG MES 1 (2)"/>
      <sheetName val="_aCCIDENTES_DE_1995___1996_xl_2"/>
      <sheetName val="//ccefici"/>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QUIPOS"/>
      <sheetName val="MANO DE OBRA"/>
      <sheetName val="TRANSPORTE"/>
      <sheetName val="G.G"/>
      <sheetName val="MURO PR25+221-235"/>
      <sheetName val="MURO PR25+261-267"/>
      <sheetName val="aCCIDENTES_DE_1995_-_199638"/>
      <sheetName val="aCCIDENTES_DE_1995_-_1996_xls15"/>
      <sheetName val="SUB_APU4"/>
      <sheetName val="Datos_Básicos4"/>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ISTORICOS FUEL OIL EXP"/>
      <sheetName val="\Nuevos APU Córdoba\a  aaInform"/>
      <sheetName val="\E\Nuevos APU Córdoba\a  aaInfo"/>
      <sheetName val="\Users\JoseGabriel\Documents\Mi"/>
      <sheetName val="CANT OBRA"/>
      <sheetName val="\Users\ANDRES FELIPE MUÑOZ\Down"/>
      <sheetName val="\E\a  aaInformación GRUPO 4\A M"/>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Base_Muestras"/>
      <sheetName val="//d.docs.live.net/a  aaInformac"/>
      <sheetName val="REQUISITOS INF INTERVENTORÍA"/>
      <sheetName val="\Users\rosalym\Desktop\BALANCE "/>
      <sheetName val="gp05"/>
      <sheetName val="GP06"/>
      <sheetName val="_aCCIDENTES_DE_1995___1996_xl_3"/>
      <sheetName val="aCCIDENTES%2520DE%25201995%2520"/>
      <sheetName val="_aCCIDENTES_DE_1995___1996_xl_6"/>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_aCCIDENTES_DE_1995___1996_xl_9"/>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COSTOS OFICINA"/>
      <sheetName val="COSTOS CAMPAMENTO"/>
      <sheetName val="Cuadrillas"/>
      <sheetName val="Jornal"/>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refreshError="1"/>
      <sheetData sheetId="251" refreshError="1"/>
      <sheetData sheetId="252"/>
      <sheetData sheetId="253" refreshError="1"/>
      <sheetData sheetId="254"/>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efreshError="1"/>
      <sheetData sheetId="430"/>
      <sheetData sheetId="431"/>
      <sheetData sheetId="432" refreshError="1"/>
      <sheetData sheetId="433" refreshError="1"/>
      <sheetData sheetId="434" refreshError="1"/>
      <sheetData sheetId="435" refreshError="1"/>
      <sheetData sheetId="436" refreshError="1"/>
      <sheetData sheetId="437" refreshError="1"/>
      <sheetData sheetId="438"/>
      <sheetData sheetId="439"/>
      <sheetData sheetId="440" refreshError="1"/>
      <sheetData sheetId="441" refreshError="1"/>
      <sheetData sheetId="442"/>
      <sheetData sheetId="443"/>
      <sheetData sheetId="444"/>
      <sheetData sheetId="445"/>
      <sheetData sheetId="446"/>
      <sheetData sheetId="447"/>
      <sheetData sheetId="448" refreshError="1"/>
      <sheetData sheetId="449" refreshError="1"/>
      <sheetData sheetId="450"/>
      <sheetData sheetId="45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refreshError="1"/>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refreshError="1"/>
      <sheetData sheetId="584" refreshError="1"/>
      <sheetData sheetId="585" refreshError="1"/>
      <sheetData sheetId="586" refreshError="1"/>
      <sheetData sheetId="587" refreshError="1"/>
      <sheetData sheetId="588" refreshError="1"/>
      <sheetData sheetId="589" refreshError="1"/>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refreshError="1"/>
      <sheetData sheetId="654" refreshError="1"/>
      <sheetData sheetId="655" refreshError="1"/>
      <sheetData sheetId="656"/>
      <sheetData sheetId="657" refreshError="1"/>
      <sheetData sheetId="658" refreshError="1"/>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aactividad"/>
      <sheetName val="REQUISITOS INF INTERVENTORÍA"/>
      <sheetName val="gp05"/>
      <sheetName val="GP06"/>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CCIDENTES_DE_1995_-_199633"/>
      <sheetName val="\a__aaInformación_GRUPO_4\A_MI3"/>
      <sheetName val="ACTA_DE_MODIFICACION__(2)3"/>
      <sheetName val="aCCIDENTES_DE_1995_-_1996_xls10"/>
      <sheetName val="Datos_Básicos2"/>
      <sheetName val="SUB_APU2"/>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ARBOL DE PROBLEMAS final"/>
      <sheetName val="IDENTIFICACION DEL PROBLEMA fin"/>
      <sheetName val="OBJETIVOS FINALES"/>
      <sheetName val="ESTRUCTURA DE PROYECTO"/>
      <sheetName val="OBJETIVOS ESPECIFICOS final"/>
      <sheetName val="\Users\HP\AppData\Local\Microso"/>
      <sheetName val="aCCIDENTES_DE_1995_-_199635"/>
      <sheetName val="aCCIDENTES_DE_1995_-_1996_xls11"/>
      <sheetName val="aCCIDENTES_DE_1995_-_1996_xls12"/>
      <sheetName val="aCCIDENTES_DE_1995_-_199636"/>
      <sheetName val="aCCIDENTES_DE_1995_-_1996_xls13"/>
      <sheetName val="aCCIDENTES_DE_1995_-_199637"/>
      <sheetName val="aCCIDENTES_DE_1995_-_1996_xls14"/>
      <sheetName val="SUB_APU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CCIDENTES_DE_1995___1996_xl_2"/>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3"/>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CUMPLIMIENTO"/>
      <sheetName val="0."/>
      <sheetName val="Base_Mater"/>
      <sheetName val="20."/>
      <sheetName val="17."/>
      <sheetName val="11."/>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aCCIDENTES_DE_1995_-_199646"/>
      <sheetName val="\a__aaInformación_GRUPO_4\A_M10"/>
      <sheetName val="ACTA_DE_MODIFICACION__(2)10"/>
      <sheetName val="aCCIDENTES_DE_1995_-_1996_xls21"/>
      <sheetName val="Datos_Básicos10"/>
      <sheetName val="SUB_APU10"/>
      <sheetName val="COSTOS_UNITARIOS"/>
      <sheetName val="\Users\USUARIO\Downloads\a__aaI"/>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Hoja1_(2)"/>
      <sheetName val="Hoja1_(3)"/>
      <sheetName val="ARBOL_DE_PROBLEMAS_final"/>
      <sheetName val="IDENTIFICACION_DEL_PROBLEMA_fin"/>
      <sheetName val="OBJETIVOS_FINALES"/>
      <sheetName val="ESTRUCTURA_DE_PROYECTO"/>
      <sheetName val="OBJETIVOS_ESPECIFICOS_final"/>
      <sheetName val="HISTORICOS_FUEL_OIL_EXP"/>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REQUISITOS_INF_INTERVENTORÍA"/>
      <sheetName val="LISTADO_"/>
      <sheetName val="M_O_"/>
      <sheetName val="\Users\rosalym\Desktop\BALANCE_"/>
      <sheetName val="\Nuevos_APU_Córdoba\a__aaInform"/>
      <sheetName val="\E\Nuevos_APU_Córdoba\a__aaInfo"/>
      <sheetName val="MANO_DE_OBRA"/>
      <sheetName val="//d_docs_live_net/a__aaInformac"/>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Gabrielaapabone\d_copias\a__a"/>
      <sheetName val="PU_(2)"/>
      <sheetName val="ACTA No.1 "/>
      <sheetName val="INST"/>
      <sheetName val="BASE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_aCCIDENTES_DE_1995___1996_xl_9"/>
      <sheetName val="INDIC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 val="aCCIDENTES%2520DE%25201995%2520"/>
      <sheetName val="APU"/>
      <sheetName val="\Users\ANDRES FELIPE MUÑOZ\Down"/>
      <sheetName val="MAT"/>
      <sheetName val="HER"/>
      <sheetName val="PER"/>
      <sheetName val="TRANS"/>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3"/>
      <sheetName val="_aCCIDENTES_DE_1995___1996_x_12"/>
      <sheetName val=" ACTA FINAL + MODIFICATORIA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cceficiente_sharepoint_com/a_"/>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modf "/>
      <sheetName val="1,2 MC"/>
      <sheetName val="3,1 MC"/>
      <sheetName val="3,2 MC"/>
      <sheetName val="4,2 MC"/>
      <sheetName val="\Users\LENOVO\Downloads\a  aaIn"/>
      <sheetName val="2007 Database"/>
      <sheetName val="ITEMS ALCANT."/>
      <sheetName val="ITEMS_ALCANT_"/>
      <sheetName val="COSTOS_UNITARIOS1"/>
      <sheetName val="ITEMS_ALCANT_1"/>
      <sheetName val="COSTOS_UNITARIOS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Documents and Settings\Pe"/>
      <sheetName val="\C\E\Documents and Setting"/>
      <sheetName val="ESTADO_VÍA-CRIT_TECNICO"/>
      <sheetName val="Program"/>
      <sheetName val="BASE"/>
      <sheetName val="A. P. U."/>
      <sheetName val="CRONOGRAMA INICIAL"/>
      <sheetName val="informe sem no.1"/>
      <sheetName val="informe sem no.2"/>
      <sheetName val="informe sem no.3"/>
      <sheetName val="informe sem no.4"/>
      <sheetName val="REPROGRAMACION 2"/>
      <sheetName val="Tabla_CONPES_3714"/>
      <sheetName val=""/>
      <sheetName val="Reservas de Petróleo"/>
      <sheetName val="_aCCIDENTES DE 1995 - 1996.xls_"/>
      <sheetName val="_Mini HP Enero 2015_Proyectos i"/>
      <sheetName val="_C_Users_avargase_AppData_Local"/>
      <sheetName val="_Volumes_USB PIOLIN_Escritorio_"/>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refreshError="1"/>
      <sheetData sheetId="376"/>
      <sheetData sheetId="377" refreshError="1"/>
      <sheetData sheetId="378" refreshError="1"/>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refreshError="1"/>
      <sheetData sheetId="637"/>
      <sheetData sheetId="638"/>
      <sheetData sheetId="639"/>
      <sheetData sheetId="640"/>
      <sheetData sheetId="641"/>
      <sheetData sheetId="642"/>
      <sheetData sheetId="643"/>
      <sheetData sheetId="644"/>
      <sheetData sheetId="645"/>
      <sheetData sheetId="646" refreshError="1"/>
      <sheetData sheetId="647" refreshError="1"/>
      <sheetData sheetId="648" refreshError="1"/>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sheetData sheetId="746"/>
      <sheetData sheetId="747"/>
      <sheetData sheetId="748" refreshError="1"/>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sheetData sheetId="847"/>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refreshError="1"/>
      <sheetData sheetId="1318" refreshError="1"/>
      <sheetData sheetId="1319"/>
      <sheetData sheetId="1320"/>
      <sheetData sheetId="1321"/>
      <sheetData sheetId="1322"/>
      <sheetData sheetId="1323"/>
      <sheetData sheetId="1324"/>
      <sheetData sheetId="1325"/>
      <sheetData sheetId="1326"/>
      <sheetData sheetId="1327"/>
      <sheetData sheetId="1328"/>
      <sheetData sheetId="1329"/>
      <sheetData sheetId="1330" refreshError="1"/>
      <sheetData sheetId="1331" refreshError="1"/>
      <sheetData sheetId="1332" refreshError="1"/>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sheetData sheetId="1360"/>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refreshError="1"/>
      <sheetData sheetId="1465" refreshError="1"/>
      <sheetData sheetId="1466" refreshError="1"/>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sheetData sheetId="1547"/>
      <sheetData sheetId="1548"/>
      <sheetData sheetId="1549"/>
      <sheetData sheetId="1550"/>
      <sheetData sheetId="1551" refreshError="1"/>
      <sheetData sheetId="1552" refreshError="1"/>
      <sheetData sheetId="1553" refreshError="1"/>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refreshError="1"/>
      <sheetData sheetId="2395" refreshError="1"/>
      <sheetData sheetId="2396" refreshError="1"/>
      <sheetData sheetId="2397" refreshError="1"/>
      <sheetData sheetId="2398" refreshError="1"/>
      <sheetData sheetId="2399" refreshError="1"/>
      <sheetData sheetId="2400"/>
      <sheetData sheetId="2401"/>
      <sheetData sheetId="2402"/>
      <sheetData sheetId="2403"/>
      <sheetData sheetId="2404"/>
      <sheetData sheetId="2405"/>
      <sheetData sheetId="2406"/>
      <sheetData sheetId="2407" refreshError="1"/>
      <sheetData sheetId="2408" refreshError="1"/>
      <sheetData sheetId="2409" refreshError="1"/>
      <sheetData sheetId="2410" refreshError="1"/>
      <sheetData sheetId="2411" refreshError="1"/>
      <sheetData sheetId="241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CONT_ADI"/>
      <sheetName val="\Users\USUARIO\Downloads\MANTEN"/>
      <sheetName val="INDICMICROEMP"/>
      <sheetName val="INDICE"/>
      <sheetName val="Datos"/>
      <sheetName val="Cuadrilla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4"/>
      <sheetName val="[a  aaInformación]__cceficien_3"/>
      <sheetName val="[a  aaInformación]//cceficiente"/>
      <sheetName val="[a  aaInformación]__cceficien_2"/>
      <sheetName val="[a  aaInformación]__cceficien_5"/>
      <sheetName val="[a  aaInformación]__cceficien_6"/>
      <sheetName val="[a  aaInformación]__cceficien_8"/>
      <sheetName val="[a  aaInformación]__cceficien_7"/>
      <sheetName val="M.O."/>
      <sheetName val="[a  aaInformación]__cceficie_11"/>
      <sheetName val="[a  aaInformación]__cceficien_9"/>
      <sheetName val="[a  aaInformación]__cceficie_10"/>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  aaInformación]__cceficie_12"/>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Users\LENOVO\Downloads\Users\A"/>
      <sheetName val="INFORME SEMANAL"/>
      <sheetName val="AVANCE SEMANAL"/>
      <sheetName val="CLIMA mes"/>
      <sheetName val="REG FOTO"/>
      <sheetName val="SISOMA"/>
      <sheetName val="PANEL"/>
      <sheetName val="Res-Accide-10"/>
      <sheetName val="ITEMS"/>
      <sheetName val="CrudosA"/>
      <sheetName val="casosWTI"/>
      <sheetName val="[a  aaInformación]__cceficie_57"/>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a  aaInformación]__192_168__16"/>
      <sheetName val="[a  aaInformación]__192_168__15"/>
      <sheetName val="[a  aaInformación]__192_168__17"/>
      <sheetName val="[a  aaInformación]__192_168__18"/>
      <sheetName val="HER"/>
      <sheetName val="MAT"/>
      <sheetName val="PER"/>
      <sheetName val="TRANS"/>
      <sheetName val="PRECIOS"/>
      <sheetName val="//cceficiente_sharepoint_com/MA"/>
      <sheetName val="_MANTENIMIENTO RUTA 1001_MARZO "/>
      <sheetName val="_I_MANTENIMIENTO RUTA 1001_MARZ"/>
      <sheetName val="\\Pc2\amv1-real\MANTENIMIENTO R"/>
      <sheetName val="Base Datos"/>
      <sheetName val="acero"/>
      <sheetName val="M_O_"/>
      <sheetName val="a__aaInformación7"/>
      <sheetName val="aCCIDENTES_DE_1995_-_19964"/>
      <sheetName val="Concretos_y_morteros"/>
      <sheetName val="Datos_iniciales_"/>
      <sheetName val="[a__aaInformación]__cceficie_11"/>
      <sheetName val="[a__aaInformación]__cceficien_2"/>
      <sheetName val="[a__aaInformación]__cceficien_3"/>
      <sheetName val="[a__aaInformación]__cceficien_4"/>
      <sheetName val="[a__aaInformación]__cceficien_5"/>
      <sheetName val="[a__aaInformación]//cceficiente"/>
      <sheetName val="[a__aaInformación]__cceficien_6"/>
      <sheetName val="[a__aaInformación]__cceficien_7"/>
      <sheetName val="[a__aaInformación]__cceficien_8"/>
      <sheetName val="[a__aaInformación]__cceficien_9"/>
      <sheetName val="[a__aaInformación]__cceficie_10"/>
      <sheetName val="[a__aaInformación]__cceficie_13"/>
      <sheetName val="[a__aaInformación]__cceficie_12"/>
      <sheetName val="[a__aaInformación][a__aaInforma"/>
      <sheetName val="PRESTACIONES_SOCIALES"/>
      <sheetName val="[a__aaInformación]__192_168_0_3"/>
      <sheetName val="a__aaInformaci%C3%B3n"/>
      <sheetName val="[a__aaInformación]__192_168_0_2"/>
      <sheetName val="[a__aaInformación]__192_168_0_4"/>
      <sheetName val="CRA_MODI"/>
      <sheetName val="[a__aaInformación]__192_168_0_5"/>
      <sheetName val="[a__aaInformación]__192_168_0_6"/>
      <sheetName val="[a__aaInformación]__192_168_0_7"/>
      <sheetName val="[a__aaInformación]__192_168_0_8"/>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Pc2\amv1-real\MANTENIMIENTO_R"/>
      <sheetName val="PLAN DE INVERSION ANTICIPO"/>
      <sheetName val="inv mensual"/>
      <sheetName val="borrador flujo inv"/>
      <sheetName val="social-ambiental"/>
      <sheetName val="AU"/>
      <sheetName val="[a  aaInformación]__cceficie_61"/>
      <sheetName val="[a  aaInformación]__cceficie_58"/>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7"/>
      <sheetName val="[a  aaInformación]__cceficie_76"/>
      <sheetName val="[a  aaInformación]__cceficie_73"/>
      <sheetName val="[a  aaInformación]__cceficie_74"/>
      <sheetName val="[a  aaInformación]__cceficie_75"/>
      <sheetName val="[a  aaInformación]__cceficie_78"/>
      <sheetName val="[a  aaInformación]__cceficie_79"/>
      <sheetName val="[a  aaInformación]__cceficie_81"/>
      <sheetName val="[a  aaInformación]__cceficie_80"/>
      <sheetName val="[a  aaInformación]__cceficie_82"/>
      <sheetName val="[a  aaInformación]__cceficie_83"/>
      <sheetName val="[a  aaInformación]__cceficie_89"/>
      <sheetName val="[a  aaInformación]__cceficie_84"/>
      <sheetName val="[a  aaInformación]__cceficie_85"/>
      <sheetName val="[a  aaInformación]__cceficie_86"/>
      <sheetName val="[a  aaInformación]__cceficie_88"/>
      <sheetName val="[a  aaInformación]__cceficie_87"/>
      <sheetName val="[a  aaInformación]__cceficie_91"/>
      <sheetName val="[a  aaInformación]__cceficie_90"/>
      <sheetName val="[a  aaInformación]__cceficie_96"/>
      <sheetName val="[a  aaInformación]__cceficie_92"/>
      <sheetName val="[a  aaInformación]__cceficie_93"/>
      <sheetName val="[a  aaInformación]__cceficie_94"/>
      <sheetName val="[a  aaInformación]__cceficie_95"/>
      <sheetName val="[a  aaInformación]__cceficie_99"/>
      <sheetName val="[a  aaInformación]__cceficie_97"/>
      <sheetName val="[a  aaInformación]__cceficie_98"/>
      <sheetName val="[a  aaInformación]__ccefici_100"/>
      <sheetName val="[a  aaInformación]__ccefici_101"/>
      <sheetName val="[a  aaInformación]__ccefici_106"/>
      <sheetName val="[a  aaInformación]__ccefici_102"/>
      <sheetName val="[a  aaInformación]__ccefici_103"/>
      <sheetName val="[a  aaInformación]__ccefici_104"/>
      <sheetName val="[a  aaInformación]__ccefici_105"/>
      <sheetName val="[a  aaInformación]__ccefici_108"/>
      <sheetName val="[a  aaInformación]__ccefici_107"/>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refreshError="1"/>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sheetData sheetId="192" refreshError="1"/>
      <sheetData sheetId="193" refreshError="1"/>
      <sheetData sheetId="194"/>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Prj3074"/>
      <sheetName val="ESTADO RED"/>
      <sheetName val="inst"/>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MEMORIAS DE CALCULO"/>
      <sheetName val="Parámetros Formato"/>
      <sheetName val="DATOS CONTRATO"/>
      <sheetName val="LIQ-NOM"/>
      <sheetName val="NOMINA-1"/>
      <sheetName val="5.2"/>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INTERVENTOR129"/>
      <sheetName val="tablas"/>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Hoja1"/>
      <sheetName val="Info-Portaf"/>
      <sheetName val="EMPRESA"/>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Ejecutado%"/>
      <sheetName val="Ejecutado$"/>
      <sheetName val="Program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 val="steel"/>
      <sheetName val="medelo_(2)"/>
      <sheetName val="EMPRESA"/>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sheetData sheetId="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SECTORIZACIÓN"/>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DATOS CONTRATO"/>
      <sheetName val="IDO_(2)"/>
      <sheetName val="PENDIENTES_X_COBRAR"/>
      <sheetName val="AVP_(2)"/>
      <sheetName val="CUADRO_DE_CANTIDADES"/>
      <sheetName val="AJUSTE_CANTIDADES"/>
      <sheetName val="HOMOLOGACION_DE_CANTIDADES"/>
      <sheetName val="SECTORIZACIÓN"/>
      <sheetName val="espec"/>
      <sheetName val="otros"/>
      <sheetName val="PRESUPUES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refreshError="1"/>
      <sheetData sheetId="31" refreshError="1"/>
      <sheetData sheetId="32" refreshError="1"/>
      <sheetData sheetId="3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PRECIOS"/>
      <sheetName val="BASE"/>
      <sheetName val="PE_02"/>
      <sheetName val="Listado"/>
      <sheetName val="PE-02"/>
      <sheetName val="PESOS"/>
      <sheetName val="PRESUPUESTO"/>
      <sheetName val="5. MODIFICATORIA"/>
      <sheetName val="letra"/>
      <sheetName val="MANO DE OBRA"/>
      <sheetName val="EQUIPO"/>
      <sheetName val="MATERIALES"/>
      <sheetName val="5094-2003"/>
      <sheetName val="INSUMOS"/>
      <sheetName val="Hoja3"/>
      <sheetName val="1.1"/>
      <sheetName val="TUBERIA"/>
      <sheetName val="Hoja2"/>
      <sheetName val="FICHA EBI 1 de 6 "/>
      <sheetName val="CRA.MODI"/>
      <sheetName val="Estruc_ Tarif"/>
      <sheetName val="UNITARIOS_GENERALES"/>
      <sheetName val="5__MODIFICATORIA"/>
      <sheetName val="BASE DATOS"/>
      <sheetName val="AIUsan"/>
      <sheetName val="ITEMS"/>
      <sheetName val="APU"/>
      <sheetName val="AIU"/>
      <sheetName val="CONS"/>
      <sheetName val="31"/>
      <sheetName val="Form5 _Pág_ 1"/>
      <sheetName val="Form5 _Pág_ 2"/>
      <sheetName val="Datos Generales"/>
      <sheetName val="7.12"/>
      <sheetName val="UNITARIOS%20GENERALES.xls"/>
      <sheetName val="UNITARIOS"/>
      <sheetName val="DATOS GRAFICOS"/>
      <sheetName val="RECIBO FINAL"/>
      <sheetName val="Listas"/>
      <sheetName val="Desmonte y Limpieza"/>
      <sheetName val="Tablas"/>
      <sheetName val="UNITARIOS GENERALES.xls"/>
      <sheetName val="\Documents and Settings\Adminis"/>
      <sheetName val="Datos"/>
      <sheetName val="ACTA 1 INICIO"/>
      <sheetName val="glvc"/>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Jornales"/>
      <sheetName val="BASES"/>
      <sheetName val="MC SF GAVIONES"/>
      <sheetName val="civ_roma"/>
      <sheetName val="BITACORA"/>
      <sheetName val="EBI-1"/>
      <sheetName val="Sheet1"/>
      <sheetName val="Personalizar"/>
      <sheetName val="PRESUP"/>
      <sheetName val="List.Mat"/>
      <sheetName val="List.Equi"/>
      <sheetName val="List.M.Obra"/>
      <sheetName val="Unit"/>
      <sheetName val="PresuPDosPozos"/>
      <sheetName val="Summary"/>
      <sheetName val="Hoja1"/>
      <sheetName val="PU"/>
      <sheetName val="LSAL"/>
      <sheetName val="LIQUIDACION"/>
      <sheetName val="NOMINA"/>
      <sheetName val="Presupuesto Total"/>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7">
          <cell r="A7" t="str">
            <v>ACCF</v>
          </cell>
        </row>
      </sheetData>
      <sheetData sheetId="75">
        <row r="9">
          <cell r="A9" t="str">
            <v>ANDA</v>
          </cell>
        </row>
      </sheetData>
      <sheetData sheetId="76">
        <row r="8">
          <cell r="C8">
            <v>0.8</v>
          </cell>
        </row>
      </sheetData>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TARIFAS"/>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 val="civ_roma"/>
      <sheetName val="SOLICITUD_N"/>
      <sheetName val="_NIVEL_DE_CRITICIDAD"/>
      <sheetName val="REQUISITOS_MINIMOS"/>
      <sheetName val="_FACTORES_DE_EVALUACION"/>
      <sheetName val="ANALISIS_TIPO_DE_RIESGO"/>
      <sheetName val="MATRIZ_RIESGO_Y_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 sheetId="9" refreshError="1"/>
      <sheetData sheetId="10"/>
      <sheetData sheetId="11"/>
      <sheetData sheetId="12"/>
      <sheetData sheetId="13"/>
      <sheetData sheetId="14"/>
      <sheetData sheetId="15"/>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Cronograma"/>
      <sheetName val="RESUMEN_EVALUACION"/>
      <sheetName val="ASPECTOS_TECNICOS"/>
      <sheetName val="MENOR_VALOR_1"/>
      <sheetName val="MEDIA_GEOMETRICA"/>
      <sheetName val="CAPACIDAD_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 sheetId="8" refreshError="1"/>
      <sheetData sheetId="9"/>
      <sheetData sheetId="10">
        <row r="12">
          <cell r="O12" t="str">
            <v>AÑO</v>
          </cell>
        </row>
      </sheetData>
      <sheetData sheetId="11"/>
      <sheetData sheetId="12">
        <row r="8">
          <cell r="J8">
            <v>136500000</v>
          </cell>
        </row>
      </sheetData>
      <sheetData sheetId="13"/>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 val="HH_T__AMI"/>
      <sheetName val="HH_T_Montajes"/>
      <sheetName val="CURVA_TM"/>
      <sheetName val="CURVA_HH_AMI"/>
      <sheetName val="CURVA_HH_TOT"/>
      <sheetName val="Info_Ejec"/>
      <sheetName val="Pta a tierr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 sheetId="9"/>
      <sheetData sheetId="10"/>
      <sheetData sheetId="11"/>
      <sheetData sheetId="12"/>
      <sheetData sheetId="13"/>
      <sheetData sheetId="14">
        <row r="3">
          <cell r="B3" t="str">
            <v>INFORME EJECUTIVO</v>
          </cell>
        </row>
      </sheetData>
      <sheetData sheetId="1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temes Renovación"/>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SPEC"/>
      <sheetName val="DATOS"/>
      <sheetName val="Constantes"/>
      <sheetName val="7422CW00"/>
      <sheetName val="Equipo y Materiales"/>
      <sheetName val="Equipo"/>
      <sheetName val="materiales"/>
      <sheetName val="otros"/>
      <sheetName val="BASE"/>
    </sheetNames>
    <sheetDataSet>
      <sheetData sheetId="0" refreshError="1">
        <row r="33">
          <cell r="A33" t="str">
            <v xml:space="preserve">OAJA0740   </v>
          </cell>
          <cell r="B33" t="str">
            <v xml:space="preserve">ESTUCO Y PINTURA A TRES MANOS                 </v>
          </cell>
          <cell r="C33" t="str">
            <v>INTERCAMBIADORES</v>
          </cell>
          <cell r="F33" t="str">
            <v>MICROACTIVIDADES</v>
          </cell>
          <cell r="L33" t="str">
            <v/>
          </cell>
        </row>
        <row r="34">
          <cell r="A34" t="str">
            <v xml:space="preserve">OAJA0760   </v>
          </cell>
          <cell r="B34" t="str">
            <v xml:space="preserve">GRANIPLAST MUROS EXTERIORES                   </v>
          </cell>
          <cell r="F34" t="str">
            <v>DESARME EQUIPO (haz/casco)</v>
          </cell>
          <cell r="G34" t="str">
            <v>MODIFICAR TAPAS</v>
          </cell>
          <cell r="H34" t="str">
            <v>ARMAR CONJUNTO</v>
          </cell>
          <cell r="I34" t="str">
            <v>PRUEBA HIDROSTATICA</v>
          </cell>
          <cell r="J34" t="str">
            <v>TRANSPORTE</v>
          </cell>
        </row>
        <row r="35">
          <cell r="A35" t="str">
            <v xml:space="preserve">OAJA0800   </v>
          </cell>
          <cell r="B35" t="str">
            <v xml:space="preserve">SUMIN. INSTAL. TUB./ACCE  P.V.C 1" (AGUA POTA </v>
          </cell>
          <cell r="C35" t="str">
            <v xml:space="preserve"> </v>
          </cell>
          <cell r="D35" t="str">
            <v xml:space="preserve">             C A N T I D A D</v>
          </cell>
          <cell r="L35" t="str">
            <v xml:space="preserve">  PROG. FISICO</v>
          </cell>
          <cell r="N35" t="str">
            <v>HH</v>
          </cell>
        </row>
        <row r="36">
          <cell r="A36" t="str">
            <v xml:space="preserve">OAJA0820   </v>
          </cell>
          <cell r="B36" t="str">
            <v xml:space="preserve">INSTALAR TUBERIA ACERO CARBON 4" (DRENAJE)    </v>
          </cell>
          <cell r="D36" t="str">
            <v>ORIGINAL</v>
          </cell>
          <cell r="E36" t="str">
            <v>EJECUTA.</v>
          </cell>
          <cell r="L36" t="str">
            <v>%</v>
          </cell>
          <cell r="M36" t="str">
            <v>%</v>
          </cell>
        </row>
        <row r="37">
          <cell r="A37" t="str">
            <v xml:space="preserve">OAJA0840   </v>
          </cell>
          <cell r="B37" t="str">
            <v xml:space="preserve">INSTALAR SIFONES ACERO CARBON 4" (DRENAJE)    </v>
          </cell>
          <cell r="C37" t="str">
            <v>UND</v>
          </cell>
          <cell r="D37" t="str">
            <v>PROGRAM.</v>
          </cell>
          <cell r="E37" t="str">
            <v>PERIODO</v>
          </cell>
          <cell r="M37" t="str">
            <v>PESO</v>
          </cell>
          <cell r="N37" t="str">
            <v xml:space="preserve"> PROG.</v>
          </cell>
        </row>
        <row r="38">
          <cell r="A38" t="str">
            <v xml:space="preserve">OAJA0860   </v>
          </cell>
          <cell r="B38" t="str">
            <v xml:space="preserve">INSTALAR TUBERIA ACERO CARBON  6" (DRENAJE)   </v>
          </cell>
          <cell r="D38" t="str">
            <v>ACTUAL</v>
          </cell>
          <cell r="L38" t="str">
            <v>AVAN.</v>
          </cell>
          <cell r="M38" t="str">
            <v>PESO</v>
          </cell>
          <cell r="N38" t="str">
            <v>GASTADAS</v>
          </cell>
        </row>
        <row r="39">
          <cell r="A39" t="str">
            <v xml:space="preserve">OAJA0880   </v>
          </cell>
          <cell r="B39" t="str">
            <v xml:space="preserve">INSTALAR SIFONES ACERO CARBON 6" (DRENAJE)    </v>
          </cell>
          <cell r="D39" t="str">
            <v>PROGRAM.</v>
          </cell>
          <cell r="E39" t="str">
            <v>ACUM</v>
          </cell>
          <cell r="F39">
            <v>0.1</v>
          </cell>
          <cell r="G39">
            <v>0.65</v>
          </cell>
          <cell r="H39">
            <v>0.1</v>
          </cell>
          <cell r="I39">
            <v>0.1</v>
          </cell>
          <cell r="J39">
            <v>0.05</v>
          </cell>
          <cell r="L39">
            <v>1</v>
          </cell>
          <cell r="M39" t="str">
            <v>AVAN</v>
          </cell>
          <cell r="N39" t="str">
            <v>PERIODO</v>
          </cell>
        </row>
        <row r="40">
          <cell r="A40" t="str">
            <v xml:space="preserve">OAJA00900  </v>
          </cell>
          <cell r="B40" t="str">
            <v xml:space="preserve">EXCAVAR Y REALIZAR RELLENO COMPACTADO         </v>
          </cell>
          <cell r="C40" t="str">
            <v>GL</v>
          </cell>
          <cell r="D40">
            <v>1</v>
          </cell>
          <cell r="F40">
            <v>1</v>
          </cell>
          <cell r="G40">
            <v>1</v>
          </cell>
          <cell r="H40">
            <v>0.82</v>
          </cell>
          <cell r="I40">
            <v>0.22</v>
          </cell>
          <cell r="J40">
            <v>1</v>
          </cell>
          <cell r="L40">
            <v>0.90400000000000003</v>
          </cell>
          <cell r="M40">
            <v>4.5710150840147104E-3</v>
          </cell>
        </row>
        <row r="41">
          <cell r="A41" t="str">
            <v xml:space="preserve">OAJA00920  </v>
          </cell>
          <cell r="B41" t="str">
            <v xml:space="preserve">COLOCAR CONCRETO 3000 P.S.I (CARCAMOS Y PISOS </v>
          </cell>
          <cell r="E41">
            <v>0.90400000000000003</v>
          </cell>
          <cell r="M41">
            <v>4.1321976359492982E-3</v>
          </cell>
        </row>
        <row r="42">
          <cell r="A42" t="str">
            <v xml:space="preserve">OAJA00940  </v>
          </cell>
          <cell r="B42" t="str">
            <v xml:space="preserve">COLOCAR CONCRETO 3000 P.S.I (CARCAMOS Y PISOS </v>
          </cell>
          <cell r="C42" t="str">
            <v>GL</v>
          </cell>
          <cell r="D42">
            <v>1</v>
          </cell>
          <cell r="F42">
            <v>1</v>
          </cell>
          <cell r="G42">
            <v>1</v>
          </cell>
          <cell r="H42">
            <v>0.82</v>
          </cell>
          <cell r="J42">
            <v>1</v>
          </cell>
          <cell r="L42">
            <v>0.88200000000000001</v>
          </cell>
          <cell r="M42">
            <v>4.5710150840147104E-3</v>
          </cell>
        </row>
        <row r="43">
          <cell r="A43" t="str">
            <v xml:space="preserve">OAJA00960  </v>
          </cell>
          <cell r="B43" t="str">
            <v xml:space="preserve">SUMINISTRAR E INSTALAR NIPLE PVC DE 4"        </v>
          </cell>
          <cell r="E43">
            <v>0.88200000000000001</v>
          </cell>
          <cell r="M43">
            <v>4.0316353041009749E-3</v>
          </cell>
        </row>
        <row r="44">
          <cell r="A44" t="str">
            <v xml:space="preserve">OAJA00980  </v>
          </cell>
          <cell r="B44" t="str">
            <v xml:space="preserve">SUMINISTRAR E INSTALAR REJILLA METALICA DE 4" </v>
          </cell>
          <cell r="C44" t="str">
            <v>GL</v>
          </cell>
          <cell r="D44">
            <v>1</v>
          </cell>
          <cell r="F44">
            <v>1</v>
          </cell>
          <cell r="G44">
            <v>1</v>
          </cell>
          <cell r="H44">
            <v>0.75</v>
          </cell>
          <cell r="J44">
            <v>1</v>
          </cell>
          <cell r="L44">
            <v>0.875</v>
          </cell>
          <cell r="M44">
            <v>7.9487224750574743E-3</v>
          </cell>
        </row>
        <row r="45">
          <cell r="A45" t="str">
            <v xml:space="preserve">OAJA01000  </v>
          </cell>
          <cell r="B45" t="str">
            <v xml:space="preserve">SUMINIST. E INSTALAR TUBERIA CONDUIT GALVAN.  </v>
          </cell>
          <cell r="E45">
            <v>0.875</v>
          </cell>
          <cell r="M45">
            <v>6.9551321656752905E-3</v>
          </cell>
        </row>
        <row r="46">
          <cell r="A46" t="str">
            <v xml:space="preserve">OAJA01020  </v>
          </cell>
          <cell r="B46" t="str">
            <v xml:space="preserve">SUMINIST. E INSTALAR TUBERIA CONDUIT GALV. 3/ </v>
          </cell>
          <cell r="C46" t="str">
            <v>GL</v>
          </cell>
          <cell r="D46">
            <v>1</v>
          </cell>
          <cell r="F46">
            <v>1</v>
          </cell>
          <cell r="G46">
            <v>1</v>
          </cell>
          <cell r="H46">
            <v>0.9</v>
          </cell>
          <cell r="I46">
            <v>0.36</v>
          </cell>
          <cell r="J46">
            <v>1</v>
          </cell>
          <cell r="L46">
            <v>0.92600000000000005</v>
          </cell>
          <cell r="M46">
            <v>6.3706759224549155E-3</v>
          </cell>
        </row>
        <row r="47">
          <cell r="A47" t="str">
            <v xml:space="preserve">OAJA01040  </v>
          </cell>
          <cell r="B47" t="str">
            <v xml:space="preserve">SUMINIST. E INSTALAR CANAL EN C DE 4" GALV.   </v>
          </cell>
          <cell r="E47">
            <v>0.92600000000000005</v>
          </cell>
          <cell r="M47">
            <v>5.8992459041932524E-3</v>
          </cell>
        </row>
        <row r="48">
          <cell r="A48" t="str">
            <v xml:space="preserve">OAJA01060  </v>
          </cell>
          <cell r="B48" t="str">
            <v xml:space="preserve">SUMINISTRAR E INSTALAR CABLE 2/0 AWG DESNUDO  </v>
          </cell>
          <cell r="C48" t="str">
            <v>GL</v>
          </cell>
          <cell r="D48">
            <v>1</v>
          </cell>
          <cell r="F48">
            <v>1</v>
          </cell>
          <cell r="G48">
            <v>1</v>
          </cell>
          <cell r="H48">
            <v>0.5</v>
          </cell>
          <cell r="J48">
            <v>1</v>
          </cell>
          <cell r="L48">
            <v>0.85000000000000009</v>
          </cell>
          <cell r="M48">
            <v>1.0845579771099718E-2</v>
          </cell>
        </row>
        <row r="49">
          <cell r="A49" t="str">
            <v xml:space="preserve">OAJA01080  </v>
          </cell>
          <cell r="B49" t="str">
            <v xml:space="preserve">SUMINIST. E INSTALAR BREAKER TOTAL. 3X100A TA </v>
          </cell>
          <cell r="E49">
            <v>0.85000000000000009</v>
          </cell>
          <cell r="M49">
            <v>9.2187428054347608E-3</v>
          </cell>
        </row>
        <row r="50">
          <cell r="A50" t="str">
            <v xml:space="preserve">OAJA01100  </v>
          </cell>
          <cell r="B50" t="str">
            <v xml:space="preserve">SUMINST. E INSTALAR TUBERIA CONDUIT GALV. DE  </v>
          </cell>
          <cell r="C50" t="str">
            <v>GL</v>
          </cell>
          <cell r="D50">
            <v>1</v>
          </cell>
          <cell r="L50">
            <v>0</v>
          </cell>
          <cell r="M50">
            <v>0</v>
          </cell>
        </row>
        <row r="51">
          <cell r="A51" t="str">
            <v xml:space="preserve">OAJA01120  </v>
          </cell>
          <cell r="B51" t="str">
            <v xml:space="preserve">SUMINIST. E INSTALAR CONDULETA GALV. LB CLASE </v>
          </cell>
          <cell r="E51">
            <v>0</v>
          </cell>
          <cell r="M51">
            <v>0</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Formular"/>
      <sheetName val="Recursos"/>
      <sheetName val="General"/>
      <sheetName val="210.2.2"/>
      <sheetName val="PREACTA"/>
      <sheetName val="GENERALIDADES "/>
      <sheetName val="Estructura"/>
      <sheetName val="Hoja1"/>
      <sheetName val="ac2-ag96"/>
      <sheetName val="Info-Portaf"/>
      <sheetName val="Datos"/>
      <sheetName val="precios-básicos2002"/>
      <sheetName val="ITEMS"/>
      <sheetName val="inst"/>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uente verdum"/>
      <sheetName val="ANALISIS"/>
      <sheetName val="Cálculo"/>
      <sheetName val="Pivot"/>
      <sheetName val="P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630.6"/>
      <sheetName val="@RISK - Correlaciones"/>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ow r="4">
          <cell r="C4">
            <v>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INDICE"/>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Design"/>
      <sheetName val="experiencia especifica"/>
      <sheetName val="experiencia general"/>
      <sheetName val="FORMULARIO N° 14"/>
      <sheetName val="FORMULARIO N°7"/>
      <sheetName val="contrato en ejecución"/>
      <sheetName val="Calculo capacidad residual"/>
      <sheetName val="Base de Diseño"/>
      <sheetName val="TABLAS"/>
      <sheetName val="CIC-NOV"/>
      <sheetName val="CALC PROD MENSUAL"/>
      <sheetName val="SUB_APU7"/>
      <sheetName val="Cantidades_de_Obra7"/>
      <sheetName val="Itemes_Renovación2"/>
      <sheetName val="LISTA_CÓDIGOS"/>
      <sheetName val="BASE_APU"/>
      <sheetName val="MANO_DE_OBRA"/>
      <sheetName val="SUB_APU8"/>
      <sheetName val="Cantidades_de_Obra8"/>
      <sheetName val="Itemes_Renovación3"/>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ELECTRICO"/>
      <sheetName val="Vuelta"/>
      <sheetName val="SUB_APU9"/>
      <sheetName val="Cantidades_de_Obra9"/>
      <sheetName val="Itemes_Renovación4"/>
      <sheetName val="TARIFAS-JORNAL-DIST"/>
      <sheetName val="PRESUPUESTAL"/>
      <sheetName val="RECURSOS"/>
      <sheetName val="3271 G1 Presupuestos de Pozos-P"/>
      <sheetName val="10_HS"/>
      <sheetName val="BASES"/>
      <sheetName val="EMPRESA"/>
      <sheetName val="DATOS CONTRATO"/>
      <sheetName val="LIQ-NOM"/>
      <sheetName val="NOMINA-1"/>
      <sheetName val="LISTA_CÓDIGOS2"/>
      <sheetName val="BASE_APU2"/>
      <sheetName val="MANO_DE_OBRA2"/>
      <sheetName val="LISTA_CÓDIGOS3"/>
      <sheetName val="BASE_APU3"/>
      <sheetName val="MANO_DE_OBRA3"/>
      <sheetName val="SUB_APU10"/>
      <sheetName val="Cantidades_de_Obra10"/>
      <sheetName val="Itemes_Renovación5"/>
      <sheetName val="LISTA_CÓDIGOS4"/>
      <sheetName val="BASE_APU4"/>
      <sheetName val="MANO_DE_OBRA4"/>
      <sheetName val="SUB_APU11"/>
      <sheetName val="Cantidades_de_Obra11"/>
      <sheetName val="Itemes_Renovación6"/>
      <sheetName val="LISTA_CÓDIGOS5"/>
      <sheetName val="BASE_APU5"/>
      <sheetName val="MANO_DE_OBRA5"/>
      <sheetName val="SUB_APU12"/>
      <sheetName val="Cantidades_de_Obra12"/>
      <sheetName val="Itemes_Renovación7"/>
      <sheetName val="LISTA_CÓDIGOS6"/>
      <sheetName val="BASE_APU6"/>
      <sheetName val="MANO_DE_OBRA6"/>
      <sheetName val="SUB_APU14"/>
      <sheetName val="Cantidades_de_Obra14"/>
      <sheetName val="Itemes_Renovación9"/>
      <sheetName val="LISTA_CÓDIGOS8"/>
      <sheetName val="BASE_APU8"/>
      <sheetName val="MANO_DE_OBRA8"/>
      <sheetName val="SUB_APU13"/>
      <sheetName val="Cantidades_de_Obra13"/>
      <sheetName val="Itemes_Renovación8"/>
      <sheetName val="LISTA_CÓDIGOS7"/>
      <sheetName val="BASE_APU7"/>
      <sheetName val="MANO_DE_OBRA7"/>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 sheetId="48" refreshError="1"/>
      <sheetData sheetId="49">
        <row r="2">
          <cell r="A2" t="str">
            <v>MUNICIPIO DE SONSON ANTIOQUIA</v>
          </cell>
        </row>
      </sheetData>
      <sheetData sheetId="50" refreshError="1"/>
      <sheetData sheetId="51"/>
      <sheetData sheetId="52"/>
      <sheetData sheetId="53"/>
      <sheetData sheetId="54"/>
      <sheetData sheetId="55" refreshError="1"/>
      <sheetData sheetId="56" refreshError="1"/>
      <sheetData sheetId="57" refreshError="1"/>
      <sheetData sheetId="58" refreshError="1"/>
      <sheetData sheetId="59">
        <row r="1">
          <cell r="A1" t="str">
            <v>CODIGO</v>
          </cell>
        </row>
      </sheetData>
      <sheetData sheetId="60"/>
      <sheetData sheetId="61"/>
      <sheetData sheetId="62"/>
      <sheetData sheetId="63"/>
      <sheetData sheetId="64"/>
      <sheetData sheetId="65">
        <row r="1">
          <cell r="A1" t="str">
            <v>CODIGO</v>
          </cell>
        </row>
      </sheetData>
      <sheetData sheetId="66"/>
      <sheetData sheetId="67"/>
      <sheetData sheetId="68"/>
      <sheetData sheetId="69"/>
      <sheetData sheetId="70"/>
      <sheetData sheetId="71">
        <row r="1">
          <cell r="A1">
            <v>0</v>
          </cell>
        </row>
      </sheetData>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103mar%20.xls"/>
      <sheetName val="ELECTRICO"/>
      <sheetName val="Vuelta"/>
      <sheetName val="Análisis de precios"/>
      <sheetName val="Hoja1"/>
      <sheetName val="BASE"/>
      <sheetName val="1_Preliminares"/>
      <sheetName val="M.Obra"/>
      <sheetName val="días habiles 2015"/>
      <sheetName val="INS"/>
      <sheetName val="Ppto"/>
      <sheetName val="Plan auditoría"/>
      <sheetName val="ManoDeObr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INV"/>
      <sheetName val="AASHTO"/>
      <sheetName val="Actual Data (MAP)"/>
      <sheetName val="Actual Data (STX)"/>
      <sheetName val="Insum"/>
      <sheetName val="Cálculo"/>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Datos"/>
      <sheetName val="Itemes_Renovación"/>
      <sheetName val="FECHAS_DE_CORTE"/>
      <sheetName val="Informacion_General"/>
      <sheetName val="Itemes_Renovación1"/>
      <sheetName val="FECHAS_DE_CORTE1"/>
      <sheetName val="Informacion_General1"/>
      <sheetName val="Itemes_Renovación2"/>
      <sheetName val="FECHAS_DE_CORTE2"/>
      <sheetName val="Informacion_General2"/>
      <sheetName val="Itemes_Renovación3"/>
      <sheetName val="FECHAS_DE_CORTE3"/>
      <sheetName val="Informacion_General3"/>
      <sheetName val="Precios"/>
      <sheetName val="320.1"/>
      <sheetName val="330.2"/>
      <sheetName val="700.1"/>
      <sheetName val="tablas"/>
      <sheetName val="220.1"/>
      <sheetName val="330.1"/>
      <sheetName val="640.1.2"/>
      <sheetName val="673.1"/>
      <sheetName val="673.2"/>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días_habiles_2015"/>
      <sheetName val="Plan_auditoría"/>
      <sheetName val="Análisis_de_precios"/>
      <sheetName val="FIBRA_ÓPTICA"/>
      <sheetName val="2103mar%20_xls"/>
      <sheetName val="320_1"/>
      <sheetName val="330_2"/>
      <sheetName val="700_1"/>
      <sheetName val="M_Obra"/>
      <sheetName val="Indicadores Gestión"/>
      <sheetName val="PR-04"/>
      <sheetName val="tipo_recurso"/>
      <sheetName val="Listado"/>
      <sheetName val="tipos_entidad"/>
      <sheetName val="Unidades"/>
      <sheetName val="APU"/>
      <sheetName val="Distanc"/>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ESTADO RED"/>
      <sheetName val="CARRETERAS"/>
      <sheetName val="GENERALIDADES "/>
      <sheetName val="CONTRATO"/>
      <sheetName val="Cap1-2"/>
      <sheetName val="Cap3-4"/>
      <sheetName val="Cap8"/>
      <sheetName val="Cap5-6-7"/>
      <sheetName val="FIBRA_ÓPTICA1"/>
      <sheetName val="Análisis_de_precios1"/>
      <sheetName val="2103mar%20_xls1"/>
      <sheetName val="M_Obra1"/>
      <sheetName val="días_habiles_20151"/>
      <sheetName val="Plan_auditoría1"/>
      <sheetName val="2103mar%20_xls2"/>
      <sheetName val="FIBRA_ÓPTICA2"/>
      <sheetName val="días_habiles_20152"/>
      <sheetName val="Plan_auditoría2"/>
      <sheetName val="Análisis_de_precios2"/>
      <sheetName val="M_Obra2"/>
      <sheetName val="PPTO ADICIONALES"/>
      <sheetName val="salarios"/>
      <sheetName val="ITEM"/>
      <sheetName val="FIBRA_ÓPTICA3"/>
      <sheetName val="Análisis_de_precios3"/>
      <sheetName val="2103mar%20_xls3"/>
      <sheetName val="M_Obra3"/>
      <sheetName val="días_habiles_20153"/>
      <sheetName val="Plan_auditoría3"/>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DetallesProyecto&amp;ProtocolosBIM"/>
      <sheetName val="Matriz"/>
      <sheetName val="MANTENIMIENTO"/>
      <sheetName val="TUBERIA"/>
      <sheetName val="PPTO_ADICIONALES"/>
      <sheetName val="basicos"/>
      <sheetName val="PARA INFORME"/>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row r="2">
          <cell r="A2" t="str">
            <v>INVÍAS - TERRITORIAL CORDOBA - GRUPO 3</v>
          </cell>
        </row>
      </sheetData>
      <sheetData sheetId="75"/>
      <sheetData sheetId="76"/>
      <sheetData sheetId="77"/>
      <sheetData sheetId="78"/>
      <sheetData sheetId="79"/>
      <sheetData sheetId="80">
        <row r="2">
          <cell r="A2" t="str">
            <v>INVÍAS - TERRITORIAL CORDOBA - GRUPO 3</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ow r="2">
          <cell r="A2" t="str">
            <v>INVÍAS - TERRITORIAL CORDOBA - GRUPO 3</v>
          </cell>
        </row>
      </sheetData>
      <sheetData sheetId="120"/>
      <sheetData sheetId="121"/>
      <sheetData sheetId="122">
        <row r="2">
          <cell r="A2" t="str">
            <v>INVÍAS - TERRITORIAL CORDOBA - GRUPO 3</v>
          </cell>
        </row>
      </sheetData>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ow r="2">
          <cell r="A2" t="str">
            <v>INVÍAS - TERRITORIAL CORDOBA - GRUPO 3</v>
          </cell>
        </row>
      </sheetData>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row r="2">
          <cell r="A2" t="str">
            <v>INVÍAS - TERRITORIAL CORDOBA - GRUPO 3</v>
          </cell>
        </row>
      </sheetData>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row r="2">
          <cell r="A2" t="str">
            <v>INVÍAS - TERRITORIAL CORDOBA - GRUPO 3</v>
          </cell>
        </row>
      </sheetData>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ow r="2">
          <cell r="A2" t="str">
            <v>INVÍAS - TERRITORIAL CORDOBA - GRUPO 3</v>
          </cell>
        </row>
      </sheetData>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ow r="2">
          <cell r="A2" t="str">
            <v>VIGENTE 2019</v>
          </cell>
        </row>
      </sheetData>
      <sheetData sheetId="408"/>
      <sheetData sheetId="409" refreshError="1"/>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sheetData sheetId="512" refreshError="1"/>
      <sheetData sheetId="513"/>
      <sheetData sheetId="514"/>
      <sheetData sheetId="515"/>
      <sheetData sheetId="516"/>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sheetData sheetId="557" refreshError="1"/>
      <sheetData sheetId="558" refreshError="1"/>
      <sheetData sheetId="559" refreshError="1"/>
      <sheetData sheetId="560" refreshError="1"/>
      <sheetData sheetId="561"/>
      <sheetData sheetId="562" refreshError="1"/>
      <sheetData sheetId="563" refreshError="1"/>
      <sheetData sheetId="564"/>
      <sheetData sheetId="565"/>
      <sheetData sheetId="566"/>
      <sheetData sheetId="567"/>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ow r="2">
          <cell r="A2">
            <v>0</v>
          </cell>
        </row>
      </sheetData>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sheetData sheetId="659"/>
      <sheetData sheetId="660"/>
      <sheetData sheetId="661"/>
      <sheetData sheetId="662"/>
      <sheetData sheetId="663"/>
      <sheetData sheetId="664"/>
      <sheetData sheetId="665"/>
      <sheetData sheetId="666"/>
      <sheetData sheetId="667"/>
      <sheetData sheetId="668"/>
      <sheetData sheetId="669"/>
      <sheetData sheetId="670" refreshError="1"/>
      <sheetData sheetId="671" refreshError="1"/>
      <sheetData sheetId="672" refreshError="1"/>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refreshError="1"/>
      <sheetData sheetId="751" refreshError="1"/>
      <sheetData sheetId="752" refreshError="1"/>
      <sheetData sheetId="753" refreshError="1"/>
      <sheetData sheetId="754"/>
      <sheetData sheetId="755" refreshError="1"/>
      <sheetData sheetId="756"/>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tod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Datos-Gráfic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LISTADO OBRAS"/>
      <sheetName val="Reprograma_44"/>
      <sheetName val="Desmonte_y_Limpieza4"/>
      <sheetName val="PR_14"/>
      <sheetName val="5_24"/>
      <sheetName val="MC_SF_GAVIONES4"/>
      <sheetName val="Reprograma_43"/>
      <sheetName val="Desmonte_y_Limpieza3"/>
      <sheetName val="PR_13"/>
      <sheetName val="5_23"/>
      <sheetName val="MC_SF_GAVIONES3"/>
      <sheetName val="LISTADO"/>
      <sheetName val="FORMATO (1)"/>
      <sheetName val="Hoja1 (1)"/>
      <sheetName val="FORMATO (2)"/>
      <sheetName val="Hoja1 (2)"/>
      <sheetName val="FORMATO (3)"/>
      <sheetName val="Hoja1 (3)"/>
      <sheetName val="Hoja2"/>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 val="Item"/>
      <sheetName val="Form5 _Pág_ 2"/>
      <sheetName val="Form5 _Pág_ 1"/>
      <sheetName val="Dto Equipos"/>
      <sheetName val="1"/>
      <sheetName val="673.2"/>
      <sheetName val="SUMINISTRO PARA INFORME"/>
      <sheetName val="Hoja3"/>
      <sheetName val="C. IMPORTADAS"/>
      <sheetName val="GPI 526"/>
      <sheetName val="SKJ452"/>
      <sheetName val="ITA878"/>
      <sheetName val="AEA-944"/>
      <sheetName val="DUB-823"/>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sheetData sheetId="105"/>
      <sheetData sheetId="106"/>
      <sheetData sheetId="107"/>
      <sheetData sheetId="108"/>
      <sheetData sheetId="109"/>
      <sheetData sheetId="110"/>
      <sheetData sheetId="111"/>
      <sheetData sheetId="112"/>
      <sheetData sheetId="113"/>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 val="Puntos"/>
      <sheetName val="Parámetros Formato"/>
      <sheetName val="Informe Semanal"/>
      <sheetName val="DATOS"/>
      <sheetName val="Obra Civil"/>
      <sheetName val="CCP,LEYES, Y DEC."/>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 val="[Acta No 4.xlsx]__cceficiente_7"/>
      <sheetName val="[Acta No 4.xlsx]__cceficiente_8"/>
      <sheetName val="[Acta No 4.xlsx]__cceficiente_9"/>
      <sheetName val="[Acta No 4.xlsx]__cceficient_11"/>
      <sheetName val="[Acta No 4.xlsx]__cceficient_10"/>
      <sheetName val="[Acta No 4.xlsx]__cceficient_12"/>
      <sheetName val="[Acta No 4.xlsx]__cceficient_14"/>
      <sheetName val="[Acta No 4.xlsx]__cceficient_13"/>
      <sheetName val="[Acta No 4.xlsx]__cceficient_18"/>
      <sheetName val="[Acta No 4.xlsx]__cceficient_15"/>
      <sheetName val="[Acta No 4.xlsx]__cceficient_16"/>
      <sheetName val="[Acta No 4.xlsx]__cceficient_17"/>
      <sheetName val=" ASR+Nafta"/>
      <sheetName val="Todos+Nafta"/>
      <sheetName val=" CHICAS+Nafta"/>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 val="_Cronograma_descansos____Traf_7"/>
      <sheetName val="_Cronograma_descansos____Traf_8"/>
      <sheetName val="_Cronograma_descansos____Traf_9"/>
      <sheetName val="_Cronograma_descansos____Tra_11"/>
      <sheetName val="_Cronograma_descansos____Tra_10"/>
      <sheetName val="_Cronograma_descansos____Tra_12"/>
      <sheetName val="_Cronograma_descansos____Tra_14"/>
      <sheetName val="_Cronograma_descansos____Tra_13"/>
      <sheetName val="_Cronograma_descansos____Tra_18"/>
      <sheetName val="_Cronograma_descansos____Tra_15"/>
      <sheetName val="_Cronograma_descansos____Tra_16"/>
      <sheetName val="_Cronograma_descansos____Tra_17"/>
      <sheetName val="Cronograma%20descansos%20%20-%2"/>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IPR"/>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6">
          <cell r="E6">
            <v>538</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FICHA EBI 1 de 6 "/>
      <sheetName val="Ingenie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Form5 _Pág_ 1"/>
      <sheetName val="PxQ_Valores"/>
      <sheetName val="PxQ_Cantidades"/>
      <sheetName val="ORITO 02 "/>
    </sheetNames>
    <sheetDataSet>
      <sheetData sheetId="0"/>
      <sheetData sheetId="1"/>
      <sheetData sheetId="2"/>
      <sheetData sheetId="3"/>
      <sheetData sheetId="4" refreshError="1"/>
      <sheetData sheetId="5" refreshError="1"/>
      <sheetData sheetId="6"/>
      <sheetData sheetId="7"/>
      <sheetData sheetId="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 val="PxQ Cantidade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Hoja3"/>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TARIFAS"/>
      <sheetName val="Bases_2A"/>
      <sheetName val="Petroq_"/>
      <sheetName val="Serv_Ind_"/>
      <sheetName val="Manto,_Otros"/>
      <sheetName val="RECURSOS"/>
      <sheetName val="DATOS CONTRATO"/>
    </sheetNames>
    <sheetDataSet>
      <sheetData sheetId="0" refreshError="1">
        <row r="20">
          <cell r="C20">
            <v>2265.5</v>
          </cell>
        </row>
      </sheetData>
      <sheetData sheetId="1"/>
      <sheetData sheetId="2"/>
      <sheetData sheetId="3"/>
      <sheetData sheetId="4"/>
      <sheetData sheetId="5"/>
      <sheetData sheetId="6"/>
      <sheetData sheetId="7" refreshError="1"/>
      <sheetData sheetId="8">
        <row r="20">
          <cell r="C20">
            <v>2265.5</v>
          </cell>
        </row>
      </sheetData>
      <sheetData sheetId="9"/>
      <sheetData sheetId="10"/>
      <sheetData sheetId="11"/>
      <sheetData sheetId="12" refreshError="1"/>
      <sheetData sheetId="1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RESUPUESTO"/>
      <sheetName val="ESTADO VÍA-CRIT.TECNICO"/>
      <sheetName val="Listas"/>
      <sheetName val="SUB APU"/>
      <sheetName val="Excavación Mat. Común Estacione"/>
      <sheetName val="Demolición Pavimento"/>
      <sheetName val="Insum"/>
      <sheetName val="TRANSPORTE"/>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20PARA%20241201%202S"/>
      <sheetName val="RELACION MES"/>
      <sheetName val="Equipo"/>
      <sheetName val="LISTA DE PRECIOS"/>
      <sheetName val="062"/>
      <sheetName val="Listado"/>
      <sheetName val="GCB2000"/>
      <sheetName val="A.P.U"/>
      <sheetName val="A. P. U."/>
      <sheetName val="CRA.MODI"/>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 val="5. ELECTRICO"/>
      <sheetName val="2,2,6,1 Pilotes 0,30"/>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A.P.U"/>
      <sheetName val="PUNITARIOS_PARA_241201_2S1"/>
      <sheetName val="PR_11"/>
      <sheetName val="ESTADO_RED_TEC1"/>
      <sheetName val="PREACTA_101"/>
      <sheetName val="PREACTA_91"/>
      <sheetName val="PREACTA_61"/>
      <sheetName val="A_P_U1"/>
      <sheetName val="PUNITARIOS_PARA_241201_2S"/>
      <sheetName val="PR_1"/>
      <sheetName val="ESTADO_RED_TEC"/>
      <sheetName val="PREACTA_10"/>
      <sheetName val="PREACTA_9"/>
      <sheetName val="PREACTA_6"/>
      <sheetName val="A_P_U"/>
      <sheetName val="CLASIFICACION"/>
      <sheetName val="GCB2000"/>
      <sheetName val="Requisición1"/>
      <sheetName val="FORMULA"/>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Bajadas"/>
      <sheetName val="OCTUBRE"/>
      <sheetName val="NARIÑO"/>
      <sheetName val="Summary"/>
      <sheetName val="CODCONST"/>
      <sheetName val="LISTA DE PRECIOS"/>
      <sheetName val="062"/>
      <sheetName val="Listado"/>
      <sheetName val=" Liquidacion de Obra por Tramos"/>
      <sheetName val="Lp"/>
      <sheetName val="TRAPMO"/>
      <sheetName val="UNITARIOS"/>
      <sheetName val="THE"/>
      <sheetName val="ATHE"/>
      <sheetName val="PUNITARIOS_PARA_241201_2S10"/>
      <sheetName val="PR_110"/>
      <sheetName val="ESTADO_RED_TEC10"/>
      <sheetName val="PREACTA_1010"/>
      <sheetName val="PREACTA_910"/>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5. ELECTRICO"/>
      <sheetName val="2,2,6,1 Pilotes 0,30"/>
      <sheetName val="PREACTA Y CONTRATISTAS"/>
      <sheetName val="PERSONAL"/>
      <sheetName val="Tarifa MT"/>
      <sheetName val="PUNITARIOS PARA 241201 2S.xls"/>
      <sheetName val="PLAN DE INVERSION ANTICIPO"/>
      <sheetName val="inv mensual"/>
      <sheetName val="borrador flujo inv"/>
      <sheetName val="social-ambiental"/>
      <sheetName val="AU"/>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OBRAS SES"/>
      <sheetName val="Hoja2"/>
      <sheetName val="Cuadr."/>
      <sheetName val="skj452"/>
      <sheetName val="ita878"/>
      <sheetName val="aea-944"/>
      <sheetName val="dub-823"/>
      <sheetName val="gpi 526"/>
      <sheetName val="xxj617"/>
      <sheetName val="sng_855"/>
      <sheetName val="vea 374"/>
      <sheetName val="hfb024"/>
      <sheetName val="paj825"/>
      <sheetName val="inst"/>
      <sheetName val="TABLAS"/>
      <sheetName val="7.1.8.1.1"/>
      <sheetName val="APU NO PREVISTO"/>
      <sheetName val="PPTA (3)"/>
      <sheetName val="PPTA (2)"/>
      <sheetName val="PPTA"/>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SALARIOS"/>
      <sheetName val="CURVA"/>
      <sheetName val="materiales"/>
      <sheetName val="otros"/>
      <sheetName val="c2_5y2_613"/>
      <sheetName val="c2_5y2_612"/>
      <sheetName val="c2_5y2_611"/>
      <sheetName val="DEST. MEDIOS"/>
      <sheetName val="COMBUASF"/>
      <sheetName val="BALCRUDO"/>
      <sheetName val="CARGASPROC."/>
      <sheetName val="G L P  FINAL"/>
      <sheetName val="CONT_ADI"/>
      <sheetName val="glvc"/>
      <sheetName val="mdo"/>
      <sheetName val="equip"/>
      <sheetName val="mat"/>
      <sheetName val="CIRCUITOS CODENSA"/>
      <sheetName val="BASE"/>
      <sheetName val="for 6"/>
      <sheetName val="BALANCE"/>
      <sheetName val="ITEMS NO REVISTOS"/>
      <sheetName val="APU ELECTRICOS"/>
      <sheetName val="Hoja3"/>
      <sheetName val="costos oficina"/>
      <sheetName val="costos campamento"/>
      <sheetName val="días habiles 2015"/>
      <sheetName val="Proveedores y acreedores"/>
      <sheetName val="c2_5y2_614"/>
      <sheetName val="DATOS CONTRATO"/>
      <sheetName val="APU"/>
      <sheetName val="Poblacion"/>
      <sheetName val="PROYECTO"/>
      <sheetName val="factor"/>
      <sheetName val="CHINCHINA FINAL . A CEROS"/>
      <sheetName val="Memoria de calculo"/>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ases 2A"/>
      <sheetName val="@RISK - Correlaciones"/>
      <sheetName val="Acta"/>
      <sheetName val="ACTA MODIFICACIÓN CIVIL"/>
      <sheetName val="Cuadr_"/>
      <sheetName val="PUNITARIOS_PARA_241201_2S_xls"/>
      <sheetName val="OBRAS_SES"/>
      <sheetName val="gpi_526"/>
      <sheetName val="vea_374"/>
      <sheetName val="5__ELECTRICO"/>
      <sheetName val="7_1_8_1_1"/>
      <sheetName val="Tarifa_MT"/>
      <sheetName val="PREACTA_Y_CONTRATISTAS"/>
      <sheetName val="Proveedores_y_acreedores"/>
      <sheetName val="INDICE"/>
      <sheetName val="devdics"/>
      <sheetName val="cronograma"/>
      <sheetName val="CÁLCULOS"/>
      <sheetName val="EMPRESA"/>
      <sheetName val="Input"/>
      <sheetName val="bd100-45-p1"/>
      <sheetName val="PTAR ANDES"/>
      <sheetName val="MATERIAL"/>
      <sheetName val="precios-básicos2002"/>
      <sheetName val="CUMPLIMIENTO"/>
      <sheetName val="7422cw00"/>
      <sheetName val="BITACORA"/>
      <sheetName val="Estado Resumen"/>
      <sheetName val="EVA"/>
      <sheetName val="AIU"/>
      <sheetName val="Program"/>
      <sheetName val="PPTO"/>
      <sheetName val="base ctos"/>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row r="48">
          <cell r="E48">
            <v>0</v>
          </cell>
        </row>
      </sheetData>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ow r="48">
          <cell r="E48">
            <v>0</v>
          </cell>
        </row>
      </sheetData>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ow r="48">
          <cell r="E48">
            <v>0</v>
          </cell>
        </row>
      </sheetData>
      <sheetData sheetId="177">
        <row r="48">
          <cell r="E48">
            <v>0</v>
          </cell>
        </row>
      </sheetData>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refreshError="1"/>
      <sheetData sheetId="293" refreshError="1"/>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ow r="48">
          <cell r="E48">
            <v>0</v>
          </cell>
        </row>
      </sheetData>
      <sheetData sheetId="311"/>
      <sheetData sheetId="312"/>
      <sheetData sheetId="313" refreshError="1"/>
      <sheetData sheetId="314"/>
      <sheetData sheetId="315"/>
      <sheetData sheetId="316"/>
      <sheetData sheetId="317" refreshError="1"/>
      <sheetData sheetId="318"/>
      <sheetData sheetId="319" refreshError="1"/>
      <sheetData sheetId="320" refreshError="1"/>
      <sheetData sheetId="321" refreshError="1"/>
      <sheetData sheetId="322" refreshError="1"/>
      <sheetData sheetId="323" refreshError="1"/>
      <sheetData sheetId="324"/>
      <sheetData sheetId="325">
        <row r="48">
          <cell r="E48">
            <v>0</v>
          </cell>
        </row>
      </sheetData>
      <sheetData sheetId="326"/>
      <sheetData sheetId="327">
        <row r="48">
          <cell r="E48">
            <v>0</v>
          </cell>
        </row>
      </sheetData>
      <sheetData sheetId="328"/>
      <sheetData sheetId="329"/>
      <sheetData sheetId="330"/>
      <sheetData sheetId="331">
        <row r="48">
          <cell r="E48">
            <v>0</v>
          </cell>
        </row>
      </sheetData>
      <sheetData sheetId="332"/>
      <sheetData sheetId="333"/>
      <sheetData sheetId="334"/>
      <sheetData sheetId="335">
        <row r="48">
          <cell r="E48">
            <v>0</v>
          </cell>
        </row>
      </sheetData>
      <sheetData sheetId="336"/>
      <sheetData sheetId="337"/>
      <sheetData sheetId="338"/>
      <sheetData sheetId="339">
        <row r="48">
          <cell r="E48">
            <v>0</v>
          </cell>
        </row>
      </sheetData>
      <sheetData sheetId="340"/>
      <sheetData sheetId="341"/>
      <sheetData sheetId="342"/>
      <sheetData sheetId="343"/>
      <sheetData sheetId="344">
        <row r="48">
          <cell r="E48">
            <v>0</v>
          </cell>
        </row>
      </sheetData>
      <sheetData sheetId="345"/>
      <sheetData sheetId="346"/>
      <sheetData sheetId="347"/>
      <sheetData sheetId="348"/>
      <sheetData sheetId="349"/>
      <sheetData sheetId="350">
        <row r="48">
          <cell r="E48">
            <v>0</v>
          </cell>
        </row>
      </sheetData>
      <sheetData sheetId="351"/>
      <sheetData sheetId="352"/>
      <sheetData sheetId="353"/>
      <sheetData sheetId="354"/>
      <sheetData sheetId="355"/>
      <sheetData sheetId="356">
        <row r="48">
          <cell r="E48">
            <v>0</v>
          </cell>
        </row>
      </sheetData>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row r="48">
          <cell r="E48">
            <v>0</v>
          </cell>
        </row>
      </sheetData>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row r="48">
          <cell r="E48">
            <v>0</v>
          </cell>
        </row>
      </sheetData>
      <sheetData sheetId="387"/>
      <sheetData sheetId="388"/>
      <sheetData sheetId="389"/>
      <sheetData sheetId="390"/>
      <sheetData sheetId="391"/>
      <sheetData sheetId="392"/>
      <sheetData sheetId="393"/>
      <sheetData sheetId="394"/>
      <sheetData sheetId="395"/>
      <sheetData sheetId="396"/>
      <sheetData sheetId="397"/>
      <sheetData sheetId="398"/>
      <sheetData sheetId="399" refreshError="1"/>
      <sheetData sheetId="400" refreshError="1"/>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46"/>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CONTRATO"/>
      <sheetName val="P3_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MANTENIMIENTO RUTA 1001_MARZO "/>
      <sheetName val="\D\MANTENIMIENTO RUTA 1001_MARZ"/>
      <sheetName val="\G\D\MANTENIMIENTO RUTA 1001_MA"/>
      <sheetName val="\Users\LENOVO\Downloads\Users\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 val="Instrucciones de trabajo SAS3"/>
      <sheetName val="Control_Sheet"/>
      <sheetName val="AISLAMIENTO_CATEGORIAS_II_Y_III"/>
      <sheetName val="AISLAMIENTO_DIESEL"/>
      <sheetName val="AISLAMIENTO_POSITIVO"/>
      <sheetName val="AISLAMIENTO_ELECTRICO"/>
      <sheetName val="ACTIVIDAD_INTRUSIVA(1)"/>
      <sheetName val="ACTIVIDAD_INTRUSIVA(2)"/>
      <sheetName val="RTA_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 sheetId="9" refreshError="1"/>
      <sheetData sheetId="10"/>
      <sheetData sheetId="11">
        <row r="17">
          <cell r="G17" t="str">
            <v>HAZARDS</v>
          </cell>
        </row>
      </sheetData>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O41"/>
  <sheetViews>
    <sheetView showGridLines="0" tabSelected="1" view="pageBreakPreview" zoomScale="70" zoomScaleNormal="55" zoomScaleSheetLayoutView="70" zoomScalePageLayoutView="70" workbookViewId="0">
      <selection activeCell="E44" sqref="E44"/>
    </sheetView>
  </sheetViews>
  <sheetFormatPr baseColWidth="10" defaultColWidth="11.44140625" defaultRowHeight="13.8"/>
  <cols>
    <col min="1" max="2" width="4.44140625" style="1" customWidth="1"/>
    <col min="3" max="3" width="14.6640625" style="5"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2:12">
      <c r="B1" s="193" t="s">
        <v>0</v>
      </c>
      <c r="C1" s="193"/>
      <c r="D1" s="193"/>
      <c r="E1" s="193"/>
      <c r="F1" s="193"/>
      <c r="G1" s="193"/>
    </row>
    <row r="2" spans="2:12">
      <c r="B2" s="193" t="s">
        <v>1</v>
      </c>
      <c r="C2" s="193"/>
      <c r="D2" s="193"/>
      <c r="E2" s="193"/>
    </row>
    <row r="3" spans="2:12" ht="14.4" thickBot="1">
      <c r="B3" s="6"/>
      <c r="C3" s="179"/>
      <c r="D3" s="6"/>
      <c r="E3" s="7"/>
    </row>
    <row r="4" spans="2:12" ht="15" thickTop="1" thickBot="1">
      <c r="B4" s="194"/>
      <c r="C4" s="195"/>
      <c r="D4" s="195"/>
      <c r="E4" s="195"/>
      <c r="F4" s="195"/>
      <c r="G4" s="195"/>
      <c r="H4" s="195"/>
      <c r="I4" s="195"/>
      <c r="J4" s="195"/>
      <c r="K4" s="195"/>
      <c r="L4" s="196"/>
    </row>
    <row r="5" spans="2:12" ht="31.5" customHeight="1" thickTop="1">
      <c r="B5" s="3"/>
      <c r="C5" s="197" t="s">
        <v>2</v>
      </c>
      <c r="D5" s="198"/>
      <c r="E5" s="198"/>
      <c r="F5" s="198"/>
      <c r="G5" s="198"/>
      <c r="H5" s="198"/>
      <c r="I5" s="198"/>
      <c r="J5" s="198"/>
      <c r="K5" s="199"/>
      <c r="L5" s="4"/>
    </row>
    <row r="6" spans="2:12" ht="62.4" customHeight="1">
      <c r="B6" s="8"/>
      <c r="C6" s="200" t="s">
        <v>3</v>
      </c>
      <c r="D6" s="200"/>
      <c r="E6" s="200"/>
      <c r="F6" s="200"/>
      <c r="G6" s="200"/>
      <c r="H6" s="200"/>
      <c r="I6" s="200"/>
      <c r="J6" s="200"/>
      <c r="K6" s="201"/>
      <c r="L6" s="4"/>
    </row>
    <row r="7" spans="2:12" ht="30" customHeight="1" thickBot="1">
      <c r="B7" s="3"/>
      <c r="C7" s="204" t="s">
        <v>91</v>
      </c>
      <c r="D7" s="205"/>
      <c r="E7" s="205"/>
      <c r="F7" s="205"/>
      <c r="G7" s="205"/>
      <c r="H7" s="205"/>
      <c r="I7" s="205"/>
      <c r="J7" s="205"/>
      <c r="K7" s="206"/>
      <c r="L7" s="4"/>
    </row>
    <row r="8" spans="2:12" ht="30" customHeight="1">
      <c r="B8" s="3"/>
      <c r="C8" s="220" t="s">
        <v>4</v>
      </c>
      <c r="D8" s="214" t="s">
        <v>5</v>
      </c>
      <c r="E8" s="222" t="s">
        <v>6</v>
      </c>
      <c r="F8" s="222"/>
      <c r="G8" s="220" t="s">
        <v>7</v>
      </c>
      <c r="H8" s="214" t="s">
        <v>8</v>
      </c>
      <c r="I8" s="214" t="s">
        <v>9</v>
      </c>
      <c r="J8" s="216" t="s">
        <v>10</v>
      </c>
      <c r="K8" s="218" t="s">
        <v>11</v>
      </c>
      <c r="L8" s="4"/>
    </row>
    <row r="9" spans="2:12" ht="30" customHeight="1" thickBot="1">
      <c r="B9" s="3"/>
      <c r="C9" s="221"/>
      <c r="D9" s="215"/>
      <c r="E9" s="10" t="s">
        <v>12</v>
      </c>
      <c r="F9" s="10" t="s">
        <v>13</v>
      </c>
      <c r="G9" s="221"/>
      <c r="H9" s="215"/>
      <c r="I9" s="215"/>
      <c r="J9" s="217"/>
      <c r="K9" s="219"/>
      <c r="L9" s="4"/>
    </row>
    <row r="10" spans="2:12" ht="30" customHeight="1" thickBot="1">
      <c r="B10" s="3"/>
      <c r="C10" s="180">
        <v>1</v>
      </c>
      <c r="D10" s="12"/>
      <c r="E10" s="12"/>
      <c r="F10" s="12"/>
      <c r="G10" s="12" t="s">
        <v>94</v>
      </c>
      <c r="H10" s="12"/>
      <c r="I10" s="12"/>
      <c r="J10" s="12"/>
      <c r="K10" s="13"/>
      <c r="L10" s="4"/>
    </row>
    <row r="11" spans="2:12" ht="30" customHeight="1">
      <c r="B11" s="3"/>
      <c r="C11" s="14"/>
      <c r="D11" s="15">
        <v>1.1000000000000001</v>
      </c>
      <c r="E11" s="15"/>
      <c r="F11" s="15"/>
      <c r="G11" s="16" t="s">
        <v>92</v>
      </c>
      <c r="H11" s="15" t="s">
        <v>93</v>
      </c>
      <c r="I11" s="17">
        <v>58.5</v>
      </c>
      <c r="J11" s="18">
        <v>7815.08</v>
      </c>
      <c r="K11" s="19">
        <f>+J11*I11</f>
        <v>457182.18</v>
      </c>
      <c r="L11" s="4"/>
    </row>
    <row r="12" spans="2:12" ht="30" customHeight="1" thickBot="1">
      <c r="B12" s="3"/>
      <c r="C12" s="181" t="s">
        <v>14</v>
      </c>
      <c r="D12" s="21"/>
      <c r="E12" s="21"/>
      <c r="F12" s="21"/>
      <c r="G12" s="22"/>
      <c r="H12" s="21"/>
      <c r="I12" s="17"/>
      <c r="J12" s="23"/>
      <c r="K12" s="24">
        <f>SUM(K11)</f>
        <v>457182.18</v>
      </c>
      <c r="L12" s="4"/>
    </row>
    <row r="13" spans="2:12" ht="30" customHeight="1" thickBot="1">
      <c r="B13" s="3"/>
      <c r="C13" s="180">
        <v>2</v>
      </c>
      <c r="D13" s="12"/>
      <c r="E13" s="12"/>
      <c r="F13" s="12"/>
      <c r="G13" s="12" t="s">
        <v>95</v>
      </c>
      <c r="H13" s="12"/>
      <c r="I13" s="12"/>
      <c r="J13" s="12"/>
      <c r="K13" s="13"/>
      <c r="L13" s="4"/>
    </row>
    <row r="14" spans="2:12" ht="30" customHeight="1">
      <c r="B14" s="3"/>
      <c r="C14" s="14"/>
      <c r="D14" s="15">
        <v>2.1</v>
      </c>
      <c r="E14" s="15"/>
      <c r="F14" s="15"/>
      <c r="G14" s="25" t="s">
        <v>96</v>
      </c>
      <c r="H14" s="15" t="s">
        <v>97</v>
      </c>
      <c r="I14" s="17">
        <v>3.5000000000000004</v>
      </c>
      <c r="J14" s="18">
        <v>1391185.32</v>
      </c>
      <c r="K14" s="26">
        <f>+I14*J14</f>
        <v>4869148.620000001</v>
      </c>
      <c r="L14" s="4"/>
    </row>
    <row r="15" spans="2:12" ht="30" customHeight="1">
      <c r="B15" s="3"/>
      <c r="C15" s="14"/>
      <c r="D15" s="15">
        <v>2.2000000000000002</v>
      </c>
      <c r="E15" s="15"/>
      <c r="F15" s="15"/>
      <c r="G15" s="25" t="s">
        <v>98</v>
      </c>
      <c r="H15" s="15" t="s">
        <v>93</v>
      </c>
      <c r="I15" s="17">
        <v>174.5</v>
      </c>
      <c r="J15" s="18">
        <v>167287.4</v>
      </c>
      <c r="K15" s="26">
        <f t="shared" ref="K15:K18" si="0">+I15*J15</f>
        <v>29191651.300000001</v>
      </c>
      <c r="L15" s="4"/>
    </row>
    <row r="16" spans="2:12" ht="30" customHeight="1">
      <c r="B16" s="3"/>
      <c r="C16" s="14"/>
      <c r="D16" s="27">
        <v>2.2999999999999998</v>
      </c>
      <c r="E16" s="27"/>
      <c r="F16" s="27"/>
      <c r="G16" s="28" t="s">
        <v>99</v>
      </c>
      <c r="H16" s="27" t="s">
        <v>93</v>
      </c>
      <c r="I16" s="17">
        <v>80</v>
      </c>
      <c r="J16" s="18">
        <v>194625.55</v>
      </c>
      <c r="K16" s="26">
        <f t="shared" si="0"/>
        <v>15570044</v>
      </c>
      <c r="L16" s="4"/>
    </row>
    <row r="17" spans="2:15" ht="30" customHeight="1">
      <c r="B17" s="3"/>
      <c r="C17" s="14"/>
      <c r="D17" s="27">
        <v>2.4</v>
      </c>
      <c r="E17" s="27"/>
      <c r="F17" s="27"/>
      <c r="G17" s="28" t="s">
        <v>100</v>
      </c>
      <c r="H17" s="27" t="s">
        <v>93</v>
      </c>
      <c r="I17" s="17">
        <v>20.5</v>
      </c>
      <c r="J17" s="18">
        <v>111646.85</v>
      </c>
      <c r="K17" s="26">
        <f t="shared" si="0"/>
        <v>2288760.4250000003</v>
      </c>
      <c r="L17" s="4"/>
    </row>
    <row r="18" spans="2:15" ht="30" customHeight="1">
      <c r="B18" s="3"/>
      <c r="C18" s="14"/>
      <c r="D18" s="27">
        <v>2.5</v>
      </c>
      <c r="E18" s="27"/>
      <c r="F18" s="27"/>
      <c r="G18" s="28" t="s">
        <v>101</v>
      </c>
      <c r="H18" s="27" t="s">
        <v>102</v>
      </c>
      <c r="I18" s="17">
        <v>50</v>
      </c>
      <c r="J18" s="18">
        <v>3628506.35</v>
      </c>
      <c r="K18" s="26">
        <f t="shared" si="0"/>
        <v>181425317.5</v>
      </c>
      <c r="L18" s="4"/>
    </row>
    <row r="19" spans="2:15" ht="30" customHeight="1" thickBot="1">
      <c r="B19" s="3"/>
      <c r="C19" s="181" t="s">
        <v>14</v>
      </c>
      <c r="D19" s="29"/>
      <c r="E19" s="30"/>
      <c r="F19" s="29"/>
      <c r="G19" s="29"/>
      <c r="H19" s="29"/>
      <c r="I19" s="17"/>
      <c r="J19" s="29"/>
      <c r="K19" s="24">
        <f>SUM(K14:K18)</f>
        <v>233344921.845</v>
      </c>
      <c r="L19" s="4"/>
    </row>
    <row r="20" spans="2:15" ht="30" customHeight="1" thickBot="1">
      <c r="B20" s="3"/>
      <c r="C20" s="180">
        <v>3</v>
      </c>
      <c r="D20" s="12"/>
      <c r="E20" s="12"/>
      <c r="F20" s="12"/>
      <c r="G20" s="12" t="s">
        <v>103</v>
      </c>
      <c r="H20" s="12"/>
      <c r="I20" s="12"/>
      <c r="J20" s="12"/>
      <c r="K20" s="13"/>
      <c r="L20" s="4"/>
    </row>
    <row r="21" spans="2:15" ht="30" customHeight="1">
      <c r="B21" s="3"/>
      <c r="C21" s="14"/>
      <c r="D21" s="31">
        <v>3.1</v>
      </c>
      <c r="E21" s="31"/>
      <c r="F21" s="31"/>
      <c r="G21" s="32" t="s">
        <v>104</v>
      </c>
      <c r="H21" s="31" t="s">
        <v>102</v>
      </c>
      <c r="I21" s="17">
        <v>5000</v>
      </c>
      <c r="J21" s="18">
        <v>12444.81</v>
      </c>
      <c r="K21" s="26">
        <f>+J21*I21</f>
        <v>62224050</v>
      </c>
      <c r="L21" s="4"/>
    </row>
    <row r="22" spans="2:15" ht="30" customHeight="1" thickBot="1">
      <c r="B22" s="3"/>
      <c r="C22" s="182" t="s">
        <v>14</v>
      </c>
      <c r="D22" s="39"/>
      <c r="E22" s="39"/>
      <c r="F22" s="39"/>
      <c r="G22" s="40"/>
      <c r="H22" s="39"/>
      <c r="I22" s="17"/>
      <c r="J22" s="41"/>
      <c r="K22" s="42">
        <f>SUM(K21)</f>
        <v>62224050</v>
      </c>
      <c r="L22" s="4"/>
    </row>
    <row r="23" spans="2:15" s="48" customFormat="1" ht="30" customHeight="1" thickBot="1">
      <c r="B23" s="49"/>
      <c r="C23" s="207" t="s">
        <v>106</v>
      </c>
      <c r="D23" s="208"/>
      <c r="E23" s="208"/>
      <c r="F23" s="208"/>
      <c r="G23" s="208"/>
      <c r="H23" s="208"/>
      <c r="I23" s="208"/>
      <c r="J23" s="209"/>
      <c r="K23" s="50">
        <f>+K22+K19+K12</f>
        <v>296026154.02500004</v>
      </c>
      <c r="L23" s="51"/>
    </row>
    <row r="24" spans="2:15" s="48" customFormat="1" ht="14.4" thickBot="1">
      <c r="B24" s="49"/>
      <c r="C24" s="183"/>
      <c r="D24" s="52"/>
      <c r="E24" s="52"/>
      <c r="F24" s="52"/>
      <c r="G24" s="52"/>
      <c r="H24" s="52"/>
      <c r="I24" s="52"/>
      <c r="J24" s="52"/>
      <c r="K24" s="53"/>
      <c r="L24" s="51"/>
    </row>
    <row r="25" spans="2:15" s="48" customFormat="1" ht="30" customHeight="1" thickBot="1">
      <c r="B25" s="49"/>
      <c r="C25" s="180">
        <v>4</v>
      </c>
      <c r="D25" s="12"/>
      <c r="E25" s="12"/>
      <c r="F25" s="12"/>
      <c r="G25" s="12" t="s">
        <v>110</v>
      </c>
      <c r="H25" s="12"/>
      <c r="I25" s="12"/>
      <c r="J25" s="12"/>
      <c r="K25" s="13"/>
      <c r="L25" s="51"/>
    </row>
    <row r="26" spans="2:15" s="48" customFormat="1" ht="44.4" customHeight="1" thickBot="1">
      <c r="B26" s="49"/>
      <c r="C26" s="14"/>
      <c r="D26" s="31">
        <v>4.0999999999999996</v>
      </c>
      <c r="E26" s="31"/>
      <c r="F26" s="31"/>
      <c r="G26" s="32" t="s">
        <v>105</v>
      </c>
      <c r="H26" s="31" t="s">
        <v>107</v>
      </c>
      <c r="I26" s="17">
        <v>1</v>
      </c>
      <c r="J26" s="18">
        <v>2973851.12499996</v>
      </c>
      <c r="K26" s="26">
        <f>+J26*I26</f>
        <v>2973851.12499996</v>
      </c>
      <c r="L26" s="51"/>
    </row>
    <row r="27" spans="2:15" s="48" customFormat="1" ht="30" customHeight="1" thickBot="1">
      <c r="B27" s="49"/>
      <c r="C27" s="55"/>
      <c r="D27" s="55"/>
      <c r="E27" s="54"/>
      <c r="F27" s="54"/>
      <c r="G27" s="71" t="s">
        <v>17</v>
      </c>
      <c r="H27" s="72"/>
      <c r="I27" s="73"/>
      <c r="J27" s="74"/>
      <c r="K27" s="50">
        <f>+K23+K26</f>
        <v>299000005.14999998</v>
      </c>
      <c r="L27" s="51"/>
      <c r="O27" s="185"/>
    </row>
    <row r="28" spans="2:15" s="48" customFormat="1" ht="14.4" thickBot="1">
      <c r="B28" s="49"/>
      <c r="C28" s="55"/>
      <c r="D28" s="55"/>
      <c r="E28" s="55"/>
      <c r="F28" s="55"/>
      <c r="G28" s="54"/>
      <c r="H28" s="54"/>
      <c r="I28" s="75"/>
      <c r="J28" s="76"/>
      <c r="K28" s="77"/>
      <c r="L28" s="51"/>
    </row>
    <row r="29" spans="2:15" s="48" customFormat="1">
      <c r="B29" s="49"/>
      <c r="C29" s="184"/>
      <c r="D29" s="212"/>
      <c r="E29" s="212"/>
      <c r="F29" s="212"/>
      <c r="G29" s="212"/>
      <c r="H29" s="212"/>
      <c r="I29" s="212"/>
      <c r="J29" s="212"/>
      <c r="K29" s="213"/>
      <c r="L29" s="79"/>
    </row>
    <row r="30" spans="2:15" s="48" customFormat="1" ht="46.5" customHeight="1">
      <c r="B30" s="49"/>
      <c r="C30" s="202" t="s">
        <v>18</v>
      </c>
      <c r="D30" s="203"/>
      <c r="E30" s="203"/>
      <c r="F30" s="203"/>
      <c r="G30" s="203"/>
      <c r="H30" s="210" t="s">
        <v>7</v>
      </c>
      <c r="I30" s="210"/>
      <c r="J30" s="210"/>
      <c r="K30" s="80" t="s">
        <v>19</v>
      </c>
      <c r="L30" s="81"/>
    </row>
    <row r="31" spans="2:15" s="48" customFormat="1" ht="32.25" customHeight="1">
      <c r="B31" s="49"/>
      <c r="C31" s="202" t="s">
        <v>20</v>
      </c>
      <c r="D31" s="203"/>
      <c r="E31" s="203"/>
      <c r="F31" s="203"/>
      <c r="G31" s="203"/>
      <c r="H31" s="211" t="s">
        <v>21</v>
      </c>
      <c r="I31" s="211"/>
      <c r="J31" s="82" t="s">
        <v>22</v>
      </c>
      <c r="K31" s="83">
        <v>0.26</v>
      </c>
      <c r="L31" s="81"/>
    </row>
    <row r="32" spans="2:15" s="48" customFormat="1" ht="30" customHeight="1">
      <c r="B32" s="49"/>
      <c r="C32" s="202" t="s">
        <v>23</v>
      </c>
      <c r="D32" s="203"/>
      <c r="E32" s="203"/>
      <c r="F32" s="203"/>
      <c r="G32" s="203"/>
      <c r="H32" s="225" t="s">
        <v>24</v>
      </c>
      <c r="I32" s="226"/>
      <c r="J32" s="82" t="s">
        <v>25</v>
      </c>
      <c r="K32" s="83">
        <v>0.01</v>
      </c>
      <c r="L32" s="81"/>
    </row>
    <row r="33" spans="2:12" s="48" customFormat="1" ht="58.5" customHeight="1">
      <c r="B33" s="49"/>
      <c r="C33" s="228"/>
      <c r="D33" s="229"/>
      <c r="E33" s="229"/>
      <c r="F33" s="229"/>
      <c r="G33" s="230"/>
      <c r="H33" s="227" t="s">
        <v>26</v>
      </c>
      <c r="I33" s="211"/>
      <c r="J33" s="82" t="s">
        <v>27</v>
      </c>
      <c r="K33" s="83">
        <v>0.06</v>
      </c>
      <c r="L33" s="51"/>
    </row>
    <row r="34" spans="2:12" ht="39" customHeight="1">
      <c r="B34" s="3"/>
      <c r="C34" s="231"/>
      <c r="D34" s="232"/>
      <c r="E34" s="232"/>
      <c r="F34" s="232"/>
      <c r="G34" s="233"/>
      <c r="H34" s="211" t="s">
        <v>28</v>
      </c>
      <c r="I34" s="211"/>
      <c r="J34" s="82" t="s">
        <v>29</v>
      </c>
      <c r="K34" s="83">
        <f>SUM(K31:K33)</f>
        <v>0.33</v>
      </c>
      <c r="L34" s="4"/>
    </row>
    <row r="35" spans="2:12" ht="47.25" customHeight="1" thickBot="1">
      <c r="B35" s="3"/>
      <c r="C35" s="234"/>
      <c r="D35" s="235"/>
      <c r="E35" s="235"/>
      <c r="F35" s="235"/>
      <c r="G35" s="236"/>
      <c r="H35" s="223"/>
      <c r="I35" s="223"/>
      <c r="J35" s="223"/>
      <c r="K35" s="224"/>
      <c r="L35" s="4"/>
    </row>
    <row r="36" spans="2:12" ht="14.4" thickBot="1">
      <c r="B36" s="84"/>
      <c r="C36" s="86"/>
      <c r="D36" s="85"/>
      <c r="E36" s="86"/>
      <c r="F36" s="85"/>
      <c r="G36" s="87"/>
      <c r="H36" s="85"/>
      <c r="I36" s="85"/>
      <c r="J36" s="85"/>
      <c r="K36" s="85"/>
      <c r="L36" s="88"/>
    </row>
    <row r="37" spans="2:12" ht="14.4" thickTop="1"/>
    <row r="39" spans="2:12" ht="70.2" customHeight="1">
      <c r="D39" s="191"/>
      <c r="E39" s="192"/>
      <c r="F39" s="191"/>
      <c r="G39" s="191"/>
    </row>
    <row r="40" spans="2:12">
      <c r="D40" s="190" t="s">
        <v>108</v>
      </c>
      <c r="E40" s="188"/>
      <c r="F40" s="189"/>
      <c r="G40" s="189"/>
    </row>
    <row r="41" spans="2:12">
      <c r="D41" s="186" t="s">
        <v>109</v>
      </c>
      <c r="E41" s="187"/>
      <c r="F41" s="186"/>
      <c r="G41" s="186"/>
    </row>
  </sheetData>
  <mergeCells count="26">
    <mergeCell ref="H35:K35"/>
    <mergeCell ref="C32:G32"/>
    <mergeCell ref="H32:I32"/>
    <mergeCell ref="H33:I33"/>
    <mergeCell ref="H34:I34"/>
    <mergeCell ref="C33:G35"/>
    <mergeCell ref="C31:G31"/>
    <mergeCell ref="C7:K7"/>
    <mergeCell ref="C23:J23"/>
    <mergeCell ref="C30:G30"/>
    <mergeCell ref="H30:J30"/>
    <mergeCell ref="H31:I31"/>
    <mergeCell ref="D29:K29"/>
    <mergeCell ref="I8:I9"/>
    <mergeCell ref="J8:J9"/>
    <mergeCell ref="K8:K9"/>
    <mergeCell ref="C8:C9"/>
    <mergeCell ref="D8:D9"/>
    <mergeCell ref="G8:G9"/>
    <mergeCell ref="H8:H9"/>
    <mergeCell ref="E8:F8"/>
    <mergeCell ref="B1:G1"/>
    <mergeCell ref="B2:E2"/>
    <mergeCell ref="B4:L4"/>
    <mergeCell ref="C5:K5"/>
    <mergeCell ref="C6:K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193" t="s">
        <v>0</v>
      </c>
      <c r="C1" s="193"/>
      <c r="D1" s="193"/>
      <c r="E1" s="193"/>
      <c r="F1" s="193"/>
      <c r="G1" s="193"/>
    </row>
    <row r="2" spans="2:12">
      <c r="B2" s="193" t="s">
        <v>1</v>
      </c>
      <c r="C2" s="193"/>
      <c r="D2" s="193"/>
      <c r="E2" s="193"/>
    </row>
    <row r="3" spans="2:12" ht="14.4" thickBot="1">
      <c r="C3" s="6"/>
      <c r="D3" s="7"/>
      <c r="E3" s="6"/>
      <c r="F3" s="7"/>
    </row>
    <row r="4" spans="2:12" ht="15" thickTop="1" thickBot="1">
      <c r="B4" s="194"/>
      <c r="C4" s="195"/>
      <c r="D4" s="195"/>
      <c r="E4" s="195"/>
      <c r="F4" s="195"/>
      <c r="G4" s="195"/>
      <c r="H4" s="195"/>
      <c r="I4" s="195"/>
      <c r="J4" s="195"/>
      <c r="K4" s="195"/>
      <c r="L4" s="196"/>
    </row>
    <row r="5" spans="2:12" ht="31.5" customHeight="1">
      <c r="B5" s="3"/>
      <c r="C5" s="237" t="s">
        <v>2</v>
      </c>
      <c r="D5" s="238"/>
      <c r="E5" s="238"/>
      <c r="F5" s="238"/>
      <c r="G5" s="238"/>
      <c r="H5" s="238"/>
      <c r="I5" s="238"/>
      <c r="J5" s="238"/>
      <c r="K5" s="239"/>
      <c r="L5" s="4"/>
    </row>
    <row r="6" spans="2:12">
      <c r="B6" s="3"/>
      <c r="C6" s="240" t="s">
        <v>30</v>
      </c>
      <c r="D6" s="241"/>
      <c r="E6" s="241"/>
      <c r="F6" s="241"/>
      <c r="G6" s="241"/>
      <c r="H6" s="241"/>
      <c r="I6" s="241"/>
      <c r="J6" s="241"/>
      <c r="K6" s="242"/>
      <c r="L6" s="4"/>
    </row>
    <row r="7" spans="2:12" s="2" customFormat="1">
      <c r="B7" s="89"/>
      <c r="C7" s="243" t="s">
        <v>31</v>
      </c>
      <c r="D7" s="243"/>
      <c r="E7" s="243"/>
      <c r="F7" s="243"/>
      <c r="G7" s="243"/>
      <c r="H7" s="243"/>
      <c r="I7" s="243"/>
      <c r="J7" s="243"/>
      <c r="K7" s="243"/>
      <c r="L7" s="9"/>
    </row>
    <row r="8" spans="2:12" ht="105.75" customHeight="1">
      <c r="B8" s="3"/>
      <c r="C8" s="243"/>
      <c r="D8" s="243"/>
      <c r="E8" s="243"/>
      <c r="F8" s="243"/>
      <c r="G8" s="243"/>
      <c r="H8" s="243"/>
      <c r="I8" s="243"/>
      <c r="J8" s="243"/>
      <c r="K8" s="243"/>
      <c r="L8" s="4"/>
    </row>
    <row r="9" spans="2:12" ht="34.5" customHeight="1">
      <c r="B9" s="3"/>
      <c r="C9" s="244" t="s">
        <v>32</v>
      </c>
      <c r="D9" s="245"/>
      <c r="E9" s="245"/>
      <c r="F9" s="245"/>
      <c r="G9" s="245"/>
      <c r="H9" s="245"/>
      <c r="I9" s="245"/>
      <c r="J9" s="245"/>
      <c r="K9" s="246"/>
      <c r="L9" s="4"/>
    </row>
    <row r="10" spans="2:12" ht="30" customHeight="1" thickBot="1">
      <c r="B10" s="3"/>
      <c r="C10" s="247"/>
      <c r="D10" s="248"/>
      <c r="E10" s="248"/>
      <c r="F10" s="248"/>
      <c r="G10" s="248"/>
      <c r="H10" s="248"/>
      <c r="I10" s="248"/>
      <c r="J10" s="248"/>
      <c r="K10" s="249"/>
      <c r="L10" s="4"/>
    </row>
    <row r="11" spans="2:12" ht="30" customHeight="1">
      <c r="B11" s="3"/>
      <c r="C11" s="220" t="s">
        <v>4</v>
      </c>
      <c r="D11" s="214" t="s">
        <v>5</v>
      </c>
      <c r="E11" s="222" t="s">
        <v>6</v>
      </c>
      <c r="F11" s="222"/>
      <c r="G11" s="220" t="s">
        <v>7</v>
      </c>
      <c r="H11" s="214" t="s">
        <v>8</v>
      </c>
      <c r="I11" s="214" t="s">
        <v>9</v>
      </c>
      <c r="J11" s="216" t="s">
        <v>10</v>
      </c>
      <c r="K11" s="218" t="s">
        <v>11</v>
      </c>
      <c r="L11" s="4"/>
    </row>
    <row r="12" spans="2:12" ht="30" customHeight="1" thickBot="1">
      <c r="B12" s="3"/>
      <c r="C12" s="221"/>
      <c r="D12" s="215"/>
      <c r="E12" s="10" t="s">
        <v>12</v>
      </c>
      <c r="F12" s="10" t="s">
        <v>13</v>
      </c>
      <c r="G12" s="221"/>
      <c r="H12" s="215"/>
      <c r="I12" s="215"/>
      <c r="J12" s="217"/>
      <c r="K12" s="219"/>
      <c r="L12" s="4"/>
    </row>
    <row r="13" spans="2:12" ht="30" customHeight="1" thickBot="1">
      <c r="B13" s="3"/>
      <c r="C13" s="11"/>
      <c r="D13" s="12"/>
      <c r="E13" s="12"/>
      <c r="F13" s="12"/>
      <c r="G13" s="12"/>
      <c r="H13" s="12"/>
      <c r="I13" s="12"/>
      <c r="J13" s="12"/>
      <c r="K13" s="13"/>
      <c r="L13" s="4"/>
    </row>
    <row r="14" spans="2:12" ht="30" customHeight="1">
      <c r="B14" s="3"/>
      <c r="C14" s="14"/>
      <c r="D14" s="15"/>
      <c r="E14" s="15"/>
      <c r="F14" s="15"/>
      <c r="G14" s="16"/>
      <c r="H14" s="15"/>
      <c r="I14" s="17"/>
      <c r="J14" s="18"/>
      <c r="K14" s="19"/>
      <c r="L14" s="4"/>
    </row>
    <row r="15" spans="2:12" ht="30" customHeight="1" thickBot="1">
      <c r="B15" s="3"/>
      <c r="C15" s="20" t="s">
        <v>14</v>
      </c>
      <c r="D15" s="21"/>
      <c r="E15" s="21"/>
      <c r="F15" s="21"/>
      <c r="G15" s="22"/>
      <c r="H15" s="21"/>
      <c r="I15" s="17"/>
      <c r="J15" s="23"/>
      <c r="K15" s="24"/>
      <c r="L15" s="4"/>
    </row>
    <row r="16" spans="2:12" ht="30" customHeight="1" thickBot="1">
      <c r="B16" s="3"/>
      <c r="C16" s="11"/>
      <c r="D16" s="12"/>
      <c r="E16" s="12"/>
      <c r="F16" s="12"/>
      <c r="G16" s="12"/>
      <c r="H16" s="12"/>
      <c r="I16" s="12"/>
      <c r="J16" s="12"/>
      <c r="K16" s="13"/>
      <c r="L16" s="4"/>
    </row>
    <row r="17" spans="2:12" ht="30" customHeight="1">
      <c r="B17" s="3"/>
      <c r="C17" s="14"/>
      <c r="D17" s="15"/>
      <c r="E17" s="15"/>
      <c r="F17" s="15"/>
      <c r="G17" s="25"/>
      <c r="H17" s="15"/>
      <c r="I17" s="17"/>
      <c r="J17" s="18"/>
      <c r="K17" s="26"/>
      <c r="L17" s="4"/>
    </row>
    <row r="18" spans="2:12" ht="30" customHeight="1">
      <c r="B18" s="3"/>
      <c r="C18" s="14"/>
      <c r="D18" s="15"/>
      <c r="E18" s="15"/>
      <c r="F18" s="15"/>
      <c r="G18" s="25"/>
      <c r="H18" s="15"/>
      <c r="I18" s="17"/>
      <c r="J18" s="18"/>
      <c r="K18" s="26"/>
      <c r="L18" s="4"/>
    </row>
    <row r="19" spans="2:12" ht="30" customHeight="1">
      <c r="B19" s="3"/>
      <c r="C19" s="14"/>
      <c r="D19" s="27"/>
      <c r="E19" s="27"/>
      <c r="F19" s="27"/>
      <c r="G19" s="28"/>
      <c r="H19" s="27"/>
      <c r="I19" s="17"/>
      <c r="J19" s="18"/>
      <c r="K19" s="26"/>
      <c r="L19" s="4"/>
    </row>
    <row r="20" spans="2:12" ht="30" customHeight="1">
      <c r="B20" s="3"/>
      <c r="C20" s="14"/>
      <c r="D20" s="15"/>
      <c r="E20" s="15"/>
      <c r="F20" s="15"/>
      <c r="G20" s="25"/>
      <c r="H20" s="15"/>
      <c r="I20" s="17"/>
      <c r="J20" s="18"/>
      <c r="K20" s="26"/>
      <c r="L20" s="4"/>
    </row>
    <row r="21" spans="2:12" ht="30" customHeight="1" thickBot="1">
      <c r="B21" s="3"/>
      <c r="C21" s="20" t="s">
        <v>14</v>
      </c>
      <c r="D21" s="29"/>
      <c r="E21" s="30"/>
      <c r="F21" s="29"/>
      <c r="G21" s="29"/>
      <c r="H21" s="29"/>
      <c r="I21" s="17"/>
      <c r="J21" s="29"/>
      <c r="K21" s="24"/>
      <c r="L21" s="4"/>
    </row>
    <row r="22" spans="2:12" ht="30" customHeight="1" thickBot="1">
      <c r="B22" s="3"/>
      <c r="C22" s="11"/>
      <c r="D22" s="12"/>
      <c r="E22" s="12"/>
      <c r="F22" s="12"/>
      <c r="G22" s="12"/>
      <c r="H22" s="12"/>
      <c r="I22" s="12"/>
      <c r="J22" s="12"/>
      <c r="K22" s="13"/>
      <c r="L22" s="4"/>
    </row>
    <row r="23" spans="2:12" ht="30" customHeight="1">
      <c r="B23" s="3"/>
      <c r="C23" s="14"/>
      <c r="D23" s="31"/>
      <c r="E23" s="31"/>
      <c r="F23" s="31"/>
      <c r="G23" s="32"/>
      <c r="H23" s="31"/>
      <c r="I23" s="17"/>
      <c r="J23" s="18"/>
      <c r="K23" s="26"/>
      <c r="L23" s="4"/>
    </row>
    <row r="24" spans="2:12" ht="30" customHeight="1">
      <c r="B24" s="3"/>
      <c r="C24" s="14"/>
      <c r="D24" s="33"/>
      <c r="E24" s="33"/>
      <c r="F24" s="33"/>
      <c r="G24" s="32"/>
      <c r="H24" s="31"/>
      <c r="I24" s="17"/>
      <c r="J24" s="18"/>
      <c r="K24" s="26"/>
      <c r="L24" s="4"/>
    </row>
    <row r="25" spans="2:12" ht="30" customHeight="1">
      <c r="B25" s="3"/>
      <c r="C25" s="14"/>
      <c r="D25" s="31"/>
      <c r="E25" s="31"/>
      <c r="F25" s="31"/>
      <c r="G25" s="32"/>
      <c r="H25" s="31"/>
      <c r="I25" s="17"/>
      <c r="J25" s="18"/>
      <c r="K25" s="26"/>
      <c r="L25" s="4"/>
    </row>
    <row r="26" spans="2:12" ht="30" customHeight="1">
      <c r="B26" s="3"/>
      <c r="C26" s="14"/>
      <c r="D26" s="27"/>
      <c r="E26" s="27"/>
      <c r="F26" s="27"/>
      <c r="G26" s="34"/>
      <c r="H26" s="27"/>
      <c r="I26" s="17"/>
      <c r="J26" s="18"/>
      <c r="K26" s="26"/>
      <c r="L26" s="4"/>
    </row>
    <row r="27" spans="2:12" ht="30" customHeight="1">
      <c r="B27" s="3"/>
      <c r="C27" s="14"/>
      <c r="D27" s="31"/>
      <c r="E27" s="31"/>
      <c r="F27" s="31"/>
      <c r="G27" s="32"/>
      <c r="H27" s="31"/>
      <c r="I27" s="17"/>
      <c r="J27" s="35"/>
      <c r="K27" s="26"/>
      <c r="L27" s="4"/>
    </row>
    <row r="28" spans="2:12" ht="30" customHeight="1">
      <c r="B28" s="3"/>
      <c r="C28" s="36"/>
      <c r="D28" s="27"/>
      <c r="E28" s="27"/>
      <c r="F28" s="27"/>
      <c r="G28" s="34"/>
      <c r="H28" s="27"/>
      <c r="I28" s="17"/>
      <c r="J28" s="35"/>
      <c r="K28" s="26"/>
      <c r="L28" s="4"/>
    </row>
    <row r="29" spans="2:12" ht="30" customHeight="1">
      <c r="B29" s="3"/>
      <c r="C29" s="14"/>
      <c r="D29" s="31"/>
      <c r="E29" s="15"/>
      <c r="F29" s="31"/>
      <c r="G29" s="32"/>
      <c r="H29" s="31"/>
      <c r="I29" s="17"/>
      <c r="J29" s="18"/>
      <c r="K29" s="26"/>
      <c r="L29" s="4"/>
    </row>
    <row r="30" spans="2:12" ht="30" customHeight="1">
      <c r="B30" s="3"/>
      <c r="C30" s="14"/>
      <c r="D30" s="31"/>
      <c r="E30" s="31"/>
      <c r="F30" s="31"/>
      <c r="G30" s="32"/>
      <c r="H30" s="37"/>
      <c r="I30" s="17"/>
      <c r="J30" s="18"/>
      <c r="K30" s="26"/>
      <c r="L30" s="4"/>
    </row>
    <row r="31" spans="2:12" ht="30" customHeight="1" thickBot="1">
      <c r="B31" s="3"/>
      <c r="C31" s="38" t="s">
        <v>14</v>
      </c>
      <c r="D31" s="39"/>
      <c r="E31" s="39"/>
      <c r="F31" s="39"/>
      <c r="G31" s="40"/>
      <c r="H31" s="39"/>
      <c r="I31" s="17"/>
      <c r="J31" s="41"/>
      <c r="K31" s="42"/>
      <c r="L31" s="4"/>
    </row>
    <row r="32" spans="2:12" ht="30" customHeight="1" thickBot="1">
      <c r="B32" s="3"/>
      <c r="C32" s="11"/>
      <c r="D32" s="12"/>
      <c r="E32" s="12"/>
      <c r="F32" s="12"/>
      <c r="G32" s="12"/>
      <c r="H32" s="12"/>
      <c r="I32" s="12"/>
      <c r="J32" s="12"/>
      <c r="K32" s="13"/>
      <c r="L32" s="4"/>
    </row>
    <row r="33" spans="2:12" ht="30" customHeight="1">
      <c r="B33" s="3"/>
      <c r="C33" s="14"/>
      <c r="D33" s="31"/>
      <c r="E33" s="31"/>
      <c r="F33" s="31"/>
      <c r="G33" s="32"/>
      <c r="H33" s="31"/>
      <c r="I33" s="17"/>
      <c r="J33" s="18"/>
      <c r="K33" s="26"/>
      <c r="L33" s="4"/>
    </row>
    <row r="34" spans="2:12" ht="30" customHeight="1">
      <c r="B34" s="3"/>
      <c r="C34" s="14"/>
      <c r="D34" s="31"/>
      <c r="E34" s="31"/>
      <c r="F34" s="31"/>
      <c r="G34" s="32"/>
      <c r="H34" s="31"/>
      <c r="I34" s="17"/>
      <c r="J34" s="18"/>
      <c r="K34" s="26"/>
      <c r="L34" s="4"/>
    </row>
    <row r="35" spans="2:12" ht="30" customHeight="1">
      <c r="B35" s="3"/>
      <c r="C35" s="43"/>
      <c r="D35" s="31"/>
      <c r="E35" s="31"/>
      <c r="F35" s="31"/>
      <c r="G35" s="32"/>
      <c r="H35" s="31"/>
      <c r="I35" s="17"/>
      <c r="J35" s="18"/>
      <c r="K35" s="26"/>
      <c r="L35" s="4"/>
    </row>
    <row r="36" spans="2:12" ht="30" customHeight="1" thickBot="1">
      <c r="B36" s="3"/>
      <c r="C36" s="20" t="s">
        <v>14</v>
      </c>
      <c r="D36" s="44"/>
      <c r="E36" s="44"/>
      <c r="F36" s="44"/>
      <c r="G36" s="45"/>
      <c r="H36" s="46"/>
      <c r="I36" s="17"/>
      <c r="J36" s="23"/>
      <c r="K36" s="24"/>
      <c r="L36" s="4"/>
    </row>
    <row r="37" spans="2:12" ht="30" customHeight="1" thickBot="1">
      <c r="B37" s="3"/>
      <c r="C37" s="11"/>
      <c r="D37" s="12"/>
      <c r="E37" s="12"/>
      <c r="F37" s="12"/>
      <c r="G37" s="12"/>
      <c r="H37" s="12"/>
      <c r="I37" s="12"/>
      <c r="J37" s="12"/>
      <c r="K37" s="13"/>
      <c r="L37" s="4"/>
    </row>
    <row r="38" spans="2:12" ht="30" customHeight="1">
      <c r="B38" s="3"/>
      <c r="C38" s="14"/>
      <c r="D38" s="31"/>
      <c r="E38" s="31"/>
      <c r="F38" s="31"/>
      <c r="G38" s="32"/>
      <c r="H38" s="31"/>
      <c r="I38" s="17"/>
      <c r="J38" s="18"/>
      <c r="K38" s="26"/>
      <c r="L38" s="4"/>
    </row>
    <row r="39" spans="2:12" ht="30" customHeight="1" thickBot="1">
      <c r="B39" s="3"/>
      <c r="C39" s="20" t="s">
        <v>14</v>
      </c>
      <c r="D39" s="44"/>
      <c r="E39" s="44"/>
      <c r="F39" s="44"/>
      <c r="G39" s="47"/>
      <c r="H39" s="46"/>
      <c r="I39" s="17"/>
      <c r="J39" s="23"/>
      <c r="K39" s="24"/>
      <c r="L39" s="4"/>
    </row>
    <row r="40" spans="2:12" s="48" customFormat="1" ht="30" customHeight="1" thickBot="1">
      <c r="B40" s="49"/>
      <c r="C40" s="207" t="s">
        <v>15</v>
      </c>
      <c r="D40" s="208"/>
      <c r="E40" s="208"/>
      <c r="F40" s="208"/>
      <c r="G40" s="208"/>
      <c r="H40" s="208"/>
      <c r="I40" s="208"/>
      <c r="J40" s="209"/>
      <c r="K40" s="50"/>
      <c r="L40" s="51"/>
    </row>
    <row r="41" spans="2:12" s="48" customFormat="1" ht="14.4" thickBot="1">
      <c r="B41" s="49"/>
      <c r="C41" s="52"/>
      <c r="D41" s="52"/>
      <c r="E41" s="52"/>
      <c r="F41" s="52"/>
      <c r="G41" s="52"/>
      <c r="H41" s="52"/>
      <c r="I41" s="52"/>
      <c r="J41" s="52"/>
      <c r="K41" s="53"/>
      <c r="L41" s="51"/>
    </row>
    <row r="42" spans="2:12" s="48" customFormat="1" ht="30" customHeight="1">
      <c r="B42" s="49"/>
      <c r="C42" s="54"/>
      <c r="D42" s="55"/>
      <c r="E42" s="54"/>
      <c r="F42" s="54"/>
      <c r="G42" s="250"/>
      <c r="H42" s="251"/>
      <c r="I42" s="252"/>
      <c r="J42" s="56"/>
      <c r="K42" s="57"/>
      <c r="L42" s="51"/>
    </row>
    <row r="43" spans="2:12" s="48" customFormat="1" ht="30" customHeight="1">
      <c r="B43" s="49"/>
      <c r="C43" s="54"/>
      <c r="D43" s="55"/>
      <c r="E43" s="54"/>
      <c r="F43" s="54"/>
      <c r="G43" s="58"/>
      <c r="H43" s="59"/>
      <c r="I43" s="60"/>
      <c r="J43" s="61"/>
      <c r="K43" s="62"/>
      <c r="L43" s="51"/>
    </row>
    <row r="44" spans="2:12" s="48" customFormat="1" ht="30" customHeight="1">
      <c r="B44" s="49"/>
      <c r="C44" s="54"/>
      <c r="D44" s="63"/>
      <c r="E44" s="63"/>
      <c r="F44" s="63"/>
      <c r="G44" s="58"/>
      <c r="H44" s="64"/>
      <c r="I44" s="65"/>
      <c r="J44" s="66"/>
      <c r="K44" s="62"/>
      <c r="L44" s="51"/>
    </row>
    <row r="45" spans="2:12" s="48" customFormat="1" ht="30" customHeight="1">
      <c r="B45" s="49"/>
      <c r="C45" s="54"/>
      <c r="D45" s="63"/>
      <c r="E45" s="63"/>
      <c r="F45" s="63"/>
      <c r="G45" s="67" t="s">
        <v>16</v>
      </c>
      <c r="H45" s="64"/>
      <c r="I45" s="65"/>
      <c r="J45" s="66"/>
      <c r="K45" s="68"/>
      <c r="L45" s="51"/>
    </row>
    <row r="46" spans="2:12" s="48" customFormat="1" ht="30" customHeight="1">
      <c r="B46" s="49"/>
      <c r="C46" s="54"/>
      <c r="D46" s="55"/>
      <c r="E46" s="54"/>
      <c r="F46" s="54"/>
      <c r="G46" s="69"/>
      <c r="H46" s="64"/>
      <c r="I46" s="65"/>
      <c r="J46" s="70"/>
      <c r="K46" s="62"/>
      <c r="L46" s="51"/>
    </row>
    <row r="47" spans="2:12" s="48" customFormat="1" ht="30" customHeight="1">
      <c r="B47" s="49"/>
      <c r="C47" s="54"/>
      <c r="D47" s="55"/>
      <c r="E47" s="54"/>
      <c r="F47" s="54"/>
      <c r="G47" s="69"/>
      <c r="H47" s="64"/>
      <c r="I47" s="65"/>
      <c r="J47" s="70"/>
      <c r="K47" s="62"/>
      <c r="L47" s="51"/>
    </row>
    <row r="48" spans="2:12" s="48" customFormat="1" ht="30" customHeight="1" thickBot="1">
      <c r="B48" s="49"/>
      <c r="C48" s="54"/>
      <c r="D48" s="55"/>
      <c r="E48" s="54"/>
      <c r="F48" s="54"/>
      <c r="G48" s="90"/>
      <c r="H48" s="64"/>
      <c r="I48" s="65"/>
      <c r="J48" s="70"/>
      <c r="K48" s="68"/>
      <c r="L48" s="51"/>
    </row>
    <row r="49" spans="2:12" s="48" customFormat="1" ht="30" customHeight="1" thickBot="1">
      <c r="B49" s="49"/>
      <c r="C49" s="54"/>
      <c r="D49" s="55"/>
      <c r="E49" s="54"/>
      <c r="F49" s="54"/>
      <c r="G49" s="71" t="s">
        <v>17</v>
      </c>
      <c r="H49" s="72"/>
      <c r="I49" s="73"/>
      <c r="J49" s="74"/>
      <c r="K49" s="50"/>
      <c r="L49" s="51"/>
    </row>
    <row r="50" spans="2:12" s="48" customFormat="1" ht="14.4" thickBot="1">
      <c r="B50" s="49"/>
      <c r="C50" s="54"/>
      <c r="D50" s="55"/>
      <c r="E50" s="55"/>
      <c r="F50" s="55"/>
      <c r="G50" s="54"/>
      <c r="H50" s="54"/>
      <c r="I50" s="75"/>
      <c r="J50" s="76"/>
      <c r="K50" s="77"/>
      <c r="L50" s="51"/>
    </row>
    <row r="51" spans="2:12" s="48" customFormat="1">
      <c r="B51" s="49"/>
      <c r="C51" s="78"/>
      <c r="D51" s="212"/>
      <c r="E51" s="212"/>
      <c r="F51" s="212"/>
      <c r="G51" s="212"/>
      <c r="H51" s="212"/>
      <c r="I51" s="212"/>
      <c r="J51" s="212"/>
      <c r="K51" s="213"/>
      <c r="L51" s="79"/>
    </row>
    <row r="52" spans="2:12" s="48" customFormat="1" ht="46.5" customHeight="1">
      <c r="B52" s="49"/>
      <c r="C52" s="202" t="s">
        <v>18</v>
      </c>
      <c r="D52" s="203"/>
      <c r="E52" s="203"/>
      <c r="F52" s="203"/>
      <c r="G52" s="203"/>
      <c r="H52" s="210" t="s">
        <v>7</v>
      </c>
      <c r="I52" s="210"/>
      <c r="J52" s="210"/>
      <c r="K52" s="80" t="s">
        <v>19</v>
      </c>
      <c r="L52" s="81"/>
    </row>
    <row r="53" spans="2:12" s="48" customFormat="1" ht="32.25" customHeight="1">
      <c r="B53" s="49"/>
      <c r="C53" s="202" t="s">
        <v>20</v>
      </c>
      <c r="D53" s="203"/>
      <c r="E53" s="203"/>
      <c r="F53" s="203"/>
      <c r="G53" s="203"/>
      <c r="H53" s="211" t="s">
        <v>21</v>
      </c>
      <c r="I53" s="211"/>
      <c r="J53" s="82" t="s">
        <v>22</v>
      </c>
      <c r="K53" s="83" t="s">
        <v>33</v>
      </c>
      <c r="L53" s="81"/>
    </row>
    <row r="54" spans="2:12" s="48" customFormat="1" ht="30" customHeight="1">
      <c r="B54" s="49"/>
      <c r="C54" s="202" t="s">
        <v>23</v>
      </c>
      <c r="D54" s="203"/>
      <c r="E54" s="203"/>
      <c r="F54" s="203"/>
      <c r="G54" s="203"/>
      <c r="H54" s="225" t="s">
        <v>24</v>
      </c>
      <c r="I54" s="226"/>
      <c r="J54" s="82" t="s">
        <v>25</v>
      </c>
      <c r="K54" s="83" t="s">
        <v>33</v>
      </c>
      <c r="L54" s="81"/>
    </row>
    <row r="55" spans="2:12" s="48" customFormat="1" ht="58.5" customHeight="1">
      <c r="B55" s="49"/>
      <c r="C55" s="228"/>
      <c r="D55" s="229"/>
      <c r="E55" s="229"/>
      <c r="F55" s="229"/>
      <c r="G55" s="230"/>
      <c r="H55" s="227" t="s">
        <v>26</v>
      </c>
      <c r="I55" s="211"/>
      <c r="J55" s="82" t="s">
        <v>27</v>
      </c>
      <c r="K55" s="83" t="s">
        <v>33</v>
      </c>
      <c r="L55" s="51"/>
    </row>
    <row r="56" spans="2:12" ht="39" customHeight="1">
      <c r="B56" s="3"/>
      <c r="C56" s="231"/>
      <c r="D56" s="232"/>
      <c r="E56" s="232"/>
      <c r="F56" s="232"/>
      <c r="G56" s="233"/>
      <c r="H56" s="211" t="s">
        <v>28</v>
      </c>
      <c r="I56" s="211"/>
      <c r="J56" s="82" t="s">
        <v>29</v>
      </c>
      <c r="K56" s="83" t="s">
        <v>33</v>
      </c>
      <c r="L56" s="4"/>
    </row>
    <row r="57" spans="2:12" ht="47.25" customHeight="1" thickBot="1">
      <c r="B57" s="3"/>
      <c r="C57" s="234"/>
      <c r="D57" s="235"/>
      <c r="E57" s="235"/>
      <c r="F57" s="235"/>
      <c r="G57" s="236"/>
      <c r="H57" s="223"/>
      <c r="I57" s="223"/>
      <c r="J57" s="223"/>
      <c r="K57" s="224"/>
      <c r="L57" s="4"/>
    </row>
    <row r="58" spans="2:12" ht="47.25" customHeight="1">
      <c r="B58" s="3"/>
      <c r="C58" s="91"/>
      <c r="D58" s="91"/>
      <c r="E58" s="91"/>
      <c r="F58" s="91"/>
      <c r="G58" s="91"/>
      <c r="H58" s="91"/>
      <c r="I58" s="91"/>
      <c r="J58" s="91"/>
      <c r="K58" s="91"/>
      <c r="L58" s="4"/>
    </row>
    <row r="59" spans="2:12" ht="47.25" customHeight="1">
      <c r="B59" s="3"/>
      <c r="C59" s="91"/>
      <c r="D59" s="91"/>
      <c r="E59" s="91"/>
      <c r="F59" s="91"/>
      <c r="G59" s="92" t="s">
        <v>34</v>
      </c>
      <c r="H59" s="91"/>
      <c r="I59" s="91"/>
      <c r="J59" s="91"/>
      <c r="K59" s="91"/>
      <c r="L59" s="4"/>
    </row>
    <row r="60" spans="2:12" ht="14.4" thickBot="1">
      <c r="B60" s="84"/>
      <c r="C60" s="85"/>
      <c r="D60" s="85"/>
      <c r="E60" s="86"/>
      <c r="F60" s="85"/>
      <c r="G60" s="87"/>
      <c r="H60" s="85"/>
      <c r="I60" s="85"/>
      <c r="J60" s="85"/>
      <c r="K60" s="85"/>
      <c r="L60" s="88"/>
    </row>
    <row r="61" spans="2:12" ht="14.4"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topLeftCell="A19" zoomScale="90" zoomScaleNormal="80" zoomScaleSheetLayoutView="90" zoomScalePageLayoutView="85" workbookViewId="0">
      <selection activeCell="R6" sqref="R6"/>
    </sheetView>
  </sheetViews>
  <sheetFormatPr baseColWidth="10" defaultColWidth="11.44140625" defaultRowHeight="13.8"/>
  <cols>
    <col min="1" max="2" width="3.109375" style="93" customWidth="1"/>
    <col min="3" max="3" width="14.6640625" style="93" customWidth="1"/>
    <col min="4" max="4" width="13" style="93" customWidth="1"/>
    <col min="5" max="11" width="11.44140625" style="93"/>
    <col min="12" max="12" width="12.88671875" style="93" customWidth="1"/>
    <col min="13" max="14" width="11.44140625" style="93"/>
    <col min="15" max="15" width="18.6640625" style="93" customWidth="1"/>
    <col min="16" max="17" width="3.109375" style="93" customWidth="1"/>
    <col min="18" max="16384" width="11.44140625" style="93"/>
  </cols>
  <sheetData>
    <row r="1" spans="2:16">
      <c r="B1" s="193" t="s">
        <v>35</v>
      </c>
      <c r="C1" s="193"/>
      <c r="D1" s="193"/>
      <c r="E1" s="193"/>
      <c r="F1" s="193"/>
      <c r="G1" s="193"/>
      <c r="H1" s="193"/>
      <c r="I1" s="193"/>
      <c r="J1" s="193"/>
      <c r="K1" s="193"/>
      <c r="L1" s="193"/>
    </row>
    <row r="2" spans="2:16">
      <c r="B2" s="193" t="s">
        <v>1</v>
      </c>
      <c r="C2" s="193"/>
      <c r="D2" s="193"/>
      <c r="E2" s="193"/>
    </row>
    <row r="3" spans="2:16" ht="14.4" thickBot="1"/>
    <row r="4" spans="2:16" ht="25.5" customHeight="1" thickTop="1">
      <c r="B4" s="253"/>
      <c r="C4" s="254"/>
      <c r="D4" s="254"/>
      <c r="E4" s="254"/>
      <c r="F4" s="254"/>
      <c r="G4" s="254"/>
      <c r="H4" s="254"/>
      <c r="I4" s="254"/>
      <c r="J4" s="254"/>
      <c r="K4" s="254"/>
      <c r="L4" s="254"/>
      <c r="M4" s="254"/>
      <c r="N4" s="254"/>
      <c r="O4" s="254"/>
      <c r="P4" s="255"/>
    </row>
    <row r="5" spans="2:16" ht="36.75" customHeight="1">
      <c r="B5" s="95"/>
      <c r="C5" s="349" t="s">
        <v>36</v>
      </c>
      <c r="D5" s="349"/>
      <c r="E5" s="349"/>
      <c r="F5" s="349"/>
      <c r="G5" s="349"/>
      <c r="H5" s="349"/>
      <c r="I5" s="349"/>
      <c r="J5" s="349"/>
      <c r="K5" s="349"/>
      <c r="L5" s="349"/>
      <c r="M5" s="349"/>
      <c r="N5" s="349"/>
      <c r="O5" s="349"/>
      <c r="P5" s="94"/>
    </row>
    <row r="6" spans="2:16" ht="14.4" thickBot="1">
      <c r="B6" s="95"/>
      <c r="P6" s="94"/>
    </row>
    <row r="7" spans="2:16">
      <c r="B7" s="95"/>
      <c r="C7" s="353"/>
      <c r="D7" s="355"/>
      <c r="E7" s="356"/>
      <c r="F7" s="356"/>
      <c r="G7" s="356"/>
      <c r="H7" s="356"/>
      <c r="I7" s="356"/>
      <c r="J7" s="356"/>
      <c r="K7" s="357"/>
      <c r="L7" s="324"/>
      <c r="M7" s="325"/>
      <c r="N7" s="325"/>
      <c r="O7" s="326"/>
      <c r="P7" s="94"/>
    </row>
    <row r="8" spans="2:16">
      <c r="B8" s="95"/>
      <c r="C8" s="354"/>
      <c r="D8" s="336" t="s">
        <v>37</v>
      </c>
      <c r="E8" s="337"/>
      <c r="F8" s="337"/>
      <c r="G8" s="337"/>
      <c r="H8" s="337"/>
      <c r="I8" s="337"/>
      <c r="J8" s="337"/>
      <c r="K8" s="338"/>
      <c r="L8" s="327"/>
      <c r="M8" s="328"/>
      <c r="N8" s="328"/>
      <c r="O8" s="329"/>
      <c r="P8" s="94"/>
    </row>
    <row r="9" spans="2:16">
      <c r="B9" s="95"/>
      <c r="C9" s="354"/>
      <c r="D9" s="336"/>
      <c r="E9" s="337"/>
      <c r="F9" s="337"/>
      <c r="G9" s="337"/>
      <c r="H9" s="337"/>
      <c r="I9" s="337"/>
      <c r="J9" s="337"/>
      <c r="K9" s="338"/>
      <c r="L9" s="339" t="s">
        <v>38</v>
      </c>
      <c r="M9" s="330"/>
      <c r="N9" s="331"/>
      <c r="O9" s="332"/>
      <c r="P9" s="94"/>
    </row>
    <row r="10" spans="2:16">
      <c r="B10" s="95"/>
      <c r="C10" s="354"/>
      <c r="D10" s="336" t="s">
        <v>39</v>
      </c>
      <c r="E10" s="337"/>
      <c r="F10" s="337"/>
      <c r="G10" s="337"/>
      <c r="H10" s="337"/>
      <c r="I10" s="337"/>
      <c r="J10" s="337"/>
      <c r="K10" s="338"/>
      <c r="L10" s="358"/>
      <c r="M10" s="333"/>
      <c r="N10" s="334"/>
      <c r="O10" s="335"/>
      <c r="P10" s="94"/>
    </row>
    <row r="11" spans="2:16" ht="12.75" customHeight="1">
      <c r="B11" s="95"/>
      <c r="C11" s="354"/>
      <c r="D11" s="350"/>
      <c r="E11" s="351"/>
      <c r="F11" s="351"/>
      <c r="G11" s="351"/>
      <c r="H11" s="351"/>
      <c r="I11" s="351"/>
      <c r="J11" s="351"/>
      <c r="K11" s="352"/>
      <c r="L11" s="339" t="s">
        <v>40</v>
      </c>
      <c r="M11" s="339">
        <v>1</v>
      </c>
      <c r="N11" s="339" t="s">
        <v>41</v>
      </c>
      <c r="O11" s="322">
        <v>1</v>
      </c>
      <c r="P11" s="94"/>
    </row>
    <row r="12" spans="2:16">
      <c r="B12" s="95"/>
      <c r="C12" s="354"/>
      <c r="D12" s="350"/>
      <c r="E12" s="351"/>
      <c r="F12" s="351"/>
      <c r="G12" s="351"/>
      <c r="H12" s="351"/>
      <c r="I12" s="351"/>
      <c r="J12" s="351"/>
      <c r="K12" s="352"/>
      <c r="L12" s="340"/>
      <c r="M12" s="340"/>
      <c r="N12" s="340"/>
      <c r="O12" s="323"/>
      <c r="P12" s="94"/>
    </row>
    <row r="13" spans="2:16">
      <c r="B13" s="95"/>
      <c r="C13" s="354"/>
      <c r="D13" s="336" t="s">
        <v>42</v>
      </c>
      <c r="E13" s="337"/>
      <c r="F13" s="337"/>
      <c r="G13" s="337"/>
      <c r="H13" s="337"/>
      <c r="I13" s="337"/>
      <c r="J13" s="337"/>
      <c r="K13" s="338"/>
      <c r="L13" s="340"/>
      <c r="M13" s="340"/>
      <c r="N13" s="340"/>
      <c r="O13" s="323"/>
      <c r="P13" s="94"/>
    </row>
    <row r="14" spans="2:16" ht="14.4" thickBot="1">
      <c r="B14" s="95"/>
      <c r="C14" s="98"/>
      <c r="D14" s="99"/>
      <c r="E14" s="99"/>
      <c r="F14" s="99"/>
      <c r="G14" s="99"/>
      <c r="H14" s="99"/>
      <c r="I14" s="99"/>
      <c r="J14" s="99"/>
      <c r="K14" s="99"/>
      <c r="L14" s="99"/>
      <c r="M14" s="100"/>
      <c r="N14" s="100"/>
      <c r="O14" s="101"/>
      <c r="P14" s="94"/>
    </row>
    <row r="15" spans="2:16">
      <c r="B15" s="95"/>
      <c r="C15" s="102"/>
      <c r="D15" s="96"/>
      <c r="E15" s="96"/>
      <c r="F15" s="96"/>
      <c r="G15" s="96"/>
      <c r="H15" s="96"/>
      <c r="I15" s="96"/>
      <c r="J15" s="96"/>
      <c r="K15" s="96"/>
      <c r="L15" s="103" t="s">
        <v>43</v>
      </c>
      <c r="M15" s="104" t="s">
        <v>44</v>
      </c>
      <c r="N15" s="104" t="s">
        <v>45</v>
      </c>
      <c r="O15" s="105" t="s">
        <v>46</v>
      </c>
      <c r="P15" s="94"/>
    </row>
    <row r="16" spans="2:16">
      <c r="B16" s="95"/>
      <c r="C16" s="106"/>
      <c r="D16" s="97"/>
      <c r="E16" s="97"/>
      <c r="F16" s="97"/>
      <c r="G16" s="97"/>
      <c r="H16" s="97"/>
      <c r="I16" s="97"/>
      <c r="J16" s="97"/>
      <c r="K16" s="97"/>
      <c r="L16" s="107"/>
      <c r="M16" s="108"/>
      <c r="N16" s="108"/>
      <c r="O16" s="109"/>
      <c r="P16" s="94"/>
    </row>
    <row r="17" spans="2:16" ht="18" customHeight="1">
      <c r="B17" s="95"/>
      <c r="C17" s="262" t="s">
        <v>47</v>
      </c>
      <c r="D17" s="263"/>
      <c r="E17" s="263"/>
      <c r="F17" s="263"/>
      <c r="G17" s="97"/>
      <c r="H17" s="97"/>
      <c r="I17" s="97" t="s">
        <v>48</v>
      </c>
      <c r="K17" s="97"/>
      <c r="L17" s="107"/>
      <c r="O17" s="110"/>
      <c r="P17" s="94"/>
    </row>
    <row r="18" spans="2:16">
      <c r="B18" s="95"/>
      <c r="C18" s="111"/>
      <c r="D18" s="112"/>
      <c r="E18" s="112"/>
      <c r="F18" s="112"/>
      <c r="G18" s="112"/>
      <c r="H18" s="112"/>
      <c r="I18" s="112"/>
      <c r="J18" s="112"/>
      <c r="K18" s="112"/>
      <c r="L18" s="112"/>
      <c r="M18" s="112"/>
      <c r="N18" s="112"/>
      <c r="O18" s="113"/>
      <c r="P18" s="94"/>
    </row>
    <row r="19" spans="2:16" ht="14.4" thickBot="1">
      <c r="B19" s="95"/>
      <c r="C19" s="114"/>
      <c r="D19" s="115"/>
      <c r="E19" s="115"/>
      <c r="F19" s="115"/>
      <c r="G19" s="115"/>
      <c r="H19" s="115"/>
      <c r="I19" s="115"/>
      <c r="J19" s="115"/>
      <c r="K19" s="115"/>
      <c r="L19" s="115"/>
      <c r="M19" s="115"/>
      <c r="N19" s="115"/>
      <c r="O19" s="116"/>
      <c r="P19" s="94"/>
    </row>
    <row r="20" spans="2:16" ht="14.4" thickBot="1">
      <c r="B20" s="95"/>
      <c r="C20" s="117"/>
      <c r="D20" s="118"/>
      <c r="E20" s="118"/>
      <c r="F20" s="118"/>
      <c r="G20" s="118"/>
      <c r="H20" s="118"/>
      <c r="K20" s="118"/>
      <c r="L20" s="118"/>
      <c r="M20" s="118"/>
      <c r="N20" s="118"/>
      <c r="O20" s="119"/>
      <c r="P20" s="94"/>
    </row>
    <row r="21" spans="2:16">
      <c r="B21" s="95"/>
      <c r="C21" s="345" t="s">
        <v>49</v>
      </c>
      <c r="D21" s="346"/>
      <c r="E21" s="346"/>
      <c r="F21" s="346"/>
      <c r="G21" s="346"/>
      <c r="H21" s="346"/>
      <c r="I21" s="346"/>
      <c r="J21" s="346"/>
      <c r="K21" s="346"/>
      <c r="L21" s="346"/>
      <c r="M21" s="346"/>
      <c r="N21" s="346"/>
      <c r="O21" s="347"/>
      <c r="P21" s="94"/>
    </row>
    <row r="22" spans="2:16" ht="14.4" thickBot="1">
      <c r="B22" s="95"/>
      <c r="C22" s="120"/>
      <c r="O22" s="121"/>
      <c r="P22" s="94"/>
    </row>
    <row r="23" spans="2:16">
      <c r="B23" s="95"/>
      <c r="C23" s="122" t="s">
        <v>50</v>
      </c>
      <c r="D23" s="319" t="s">
        <v>51</v>
      </c>
      <c r="E23" s="320"/>
      <c r="F23" s="320"/>
      <c r="G23" s="320"/>
      <c r="H23" s="320"/>
      <c r="I23" s="320"/>
      <c r="J23" s="320"/>
      <c r="K23" s="320"/>
      <c r="L23" s="321"/>
      <c r="M23" s="343" t="s">
        <v>52</v>
      </c>
      <c r="N23" s="344"/>
      <c r="O23" s="122" t="s">
        <v>9</v>
      </c>
      <c r="P23" s="94"/>
    </row>
    <row r="24" spans="2:16" ht="14.4" thickBot="1">
      <c r="B24" s="95"/>
      <c r="C24" s="123"/>
      <c r="D24" s="311"/>
      <c r="E24" s="312"/>
      <c r="F24" s="312"/>
      <c r="G24" s="312"/>
      <c r="H24" s="312"/>
      <c r="I24" s="312"/>
      <c r="J24" s="312"/>
      <c r="K24" s="312"/>
      <c r="L24" s="313"/>
      <c r="M24" s="311"/>
      <c r="N24" s="313"/>
      <c r="O24" s="124"/>
      <c r="P24" s="94"/>
    </row>
    <row r="25" spans="2:16">
      <c r="B25" s="95"/>
      <c r="C25" s="286" t="s">
        <v>53</v>
      </c>
      <c r="D25" s="287"/>
      <c r="E25" s="287"/>
      <c r="F25" s="287"/>
      <c r="G25" s="287"/>
      <c r="H25" s="287"/>
      <c r="I25" s="287"/>
      <c r="J25" s="287"/>
      <c r="K25" s="287"/>
      <c r="L25" s="287"/>
      <c r="M25" s="287"/>
      <c r="N25" s="287"/>
      <c r="O25" s="288"/>
      <c r="P25" s="94"/>
    </row>
    <row r="26" spans="2:16">
      <c r="B26" s="95"/>
      <c r="C26" s="289"/>
      <c r="D26" s="290"/>
      <c r="E26" s="290"/>
      <c r="F26" s="290"/>
      <c r="G26" s="290"/>
      <c r="H26" s="290"/>
      <c r="I26" s="290"/>
      <c r="J26" s="290"/>
      <c r="K26" s="290"/>
      <c r="L26" s="290"/>
      <c r="M26" s="290"/>
      <c r="N26" s="290"/>
      <c r="O26" s="291"/>
      <c r="P26" s="94"/>
    </row>
    <row r="27" spans="2:16" ht="14.4" thickBot="1">
      <c r="B27" s="95"/>
      <c r="C27" s="292"/>
      <c r="D27" s="293"/>
      <c r="E27" s="293"/>
      <c r="F27" s="293"/>
      <c r="G27" s="293"/>
      <c r="H27" s="293"/>
      <c r="I27" s="293"/>
      <c r="J27" s="293"/>
      <c r="K27" s="293"/>
      <c r="L27" s="293"/>
      <c r="M27" s="293"/>
      <c r="N27" s="293"/>
      <c r="O27" s="294"/>
      <c r="P27" s="94"/>
    </row>
    <row r="28" spans="2:16">
      <c r="B28" s="95"/>
      <c r="C28" s="297" t="s">
        <v>51</v>
      </c>
      <c r="D28" s="341"/>
      <c r="E28" s="341"/>
      <c r="F28" s="341"/>
      <c r="G28" s="342"/>
      <c r="H28" s="300" t="s">
        <v>54</v>
      </c>
      <c r="I28" s="341"/>
      <c r="J28" s="309" t="s">
        <v>55</v>
      </c>
      <c r="K28" s="310"/>
      <c r="L28" s="126" t="s">
        <v>56</v>
      </c>
      <c r="M28" s="300" t="s">
        <v>57</v>
      </c>
      <c r="N28" s="299"/>
      <c r="O28" s="127" t="s">
        <v>58</v>
      </c>
      <c r="P28" s="94"/>
    </row>
    <row r="29" spans="2:16">
      <c r="B29" s="95"/>
      <c r="C29" s="270"/>
      <c r="D29" s="271"/>
      <c r="E29" s="271"/>
      <c r="F29" s="271"/>
      <c r="G29" s="296"/>
      <c r="H29" s="348"/>
      <c r="I29" s="296"/>
      <c r="J29" s="348"/>
      <c r="K29" s="296"/>
      <c r="L29" s="129"/>
      <c r="M29" s="317"/>
      <c r="N29" s="318"/>
      <c r="O29" s="130"/>
      <c r="P29" s="94"/>
    </row>
    <row r="30" spans="2:16">
      <c r="B30" s="95"/>
      <c r="C30" s="131"/>
      <c r="D30" s="132"/>
      <c r="E30" s="132"/>
      <c r="F30" s="132"/>
      <c r="G30" s="133"/>
      <c r="H30" s="134"/>
      <c r="I30" s="133"/>
      <c r="J30" s="134"/>
      <c r="K30" s="133"/>
      <c r="L30" s="129"/>
      <c r="M30" s="317"/>
      <c r="N30" s="318"/>
      <c r="O30" s="130"/>
      <c r="P30" s="94"/>
    </row>
    <row r="31" spans="2:16" ht="14.4" thickBot="1">
      <c r="B31" s="95"/>
      <c r="C31" s="282"/>
      <c r="D31" s="283"/>
      <c r="E31" s="283"/>
      <c r="F31" s="283"/>
      <c r="G31" s="295"/>
      <c r="H31" s="314"/>
      <c r="I31" s="295"/>
      <c r="J31" s="314"/>
      <c r="K31" s="295"/>
      <c r="L31" s="135"/>
      <c r="M31" s="315"/>
      <c r="N31" s="316"/>
      <c r="O31" s="130"/>
      <c r="P31" s="94"/>
    </row>
    <row r="32" spans="2:16" ht="14.4" thickBot="1">
      <c r="B32" s="95"/>
      <c r="C32" s="276" t="s">
        <v>59</v>
      </c>
      <c r="D32" s="277"/>
      <c r="E32" s="277"/>
      <c r="F32" s="277"/>
      <c r="G32" s="277"/>
      <c r="H32" s="277"/>
      <c r="I32" s="277"/>
      <c r="J32" s="277"/>
      <c r="K32" s="277"/>
      <c r="L32" s="277"/>
      <c r="M32" s="277"/>
      <c r="N32" s="278"/>
      <c r="O32" s="136"/>
      <c r="P32" s="94"/>
    </row>
    <row r="33" spans="2:16" ht="13.5" customHeight="1">
      <c r="B33" s="95"/>
      <c r="C33" s="286" t="s">
        <v>60</v>
      </c>
      <c r="D33" s="287"/>
      <c r="E33" s="287"/>
      <c r="F33" s="287"/>
      <c r="G33" s="287"/>
      <c r="H33" s="287"/>
      <c r="I33" s="287"/>
      <c r="J33" s="287"/>
      <c r="K33" s="287"/>
      <c r="L33" s="287"/>
      <c r="M33" s="287"/>
      <c r="N33" s="287"/>
      <c r="O33" s="288"/>
      <c r="P33" s="94"/>
    </row>
    <row r="34" spans="2:16">
      <c r="B34" s="95"/>
      <c r="C34" s="289"/>
      <c r="D34" s="290"/>
      <c r="E34" s="290"/>
      <c r="F34" s="290"/>
      <c r="G34" s="290"/>
      <c r="H34" s="290"/>
      <c r="I34" s="290"/>
      <c r="J34" s="290"/>
      <c r="K34" s="290"/>
      <c r="L34" s="290"/>
      <c r="M34" s="290"/>
      <c r="N34" s="290"/>
      <c r="O34" s="291"/>
      <c r="P34" s="94"/>
    </row>
    <row r="35" spans="2:16" ht="14.4" thickBot="1">
      <c r="B35" s="95"/>
      <c r="C35" s="292"/>
      <c r="D35" s="293"/>
      <c r="E35" s="293"/>
      <c r="F35" s="293"/>
      <c r="G35" s="293"/>
      <c r="H35" s="293"/>
      <c r="I35" s="293"/>
      <c r="J35" s="293"/>
      <c r="K35" s="293"/>
      <c r="L35" s="293"/>
      <c r="M35" s="293"/>
      <c r="N35" s="293"/>
      <c r="O35" s="294"/>
      <c r="P35" s="94"/>
    </row>
    <row r="36" spans="2:16">
      <c r="B36" s="95"/>
      <c r="C36" s="297" t="s">
        <v>51</v>
      </c>
      <c r="D36" s="298"/>
      <c r="E36" s="298"/>
      <c r="F36" s="298"/>
      <c r="G36" s="298"/>
      <c r="H36" s="298"/>
      <c r="I36" s="298"/>
      <c r="J36" s="299"/>
      <c r="K36" s="125" t="s">
        <v>52</v>
      </c>
      <c r="L36" s="126" t="s">
        <v>9</v>
      </c>
      <c r="M36" s="300" t="s">
        <v>61</v>
      </c>
      <c r="N36" s="299"/>
      <c r="O36" s="127" t="s">
        <v>58</v>
      </c>
      <c r="P36" s="94"/>
    </row>
    <row r="37" spans="2:16">
      <c r="B37" s="95"/>
      <c r="C37" s="270"/>
      <c r="D37" s="271"/>
      <c r="E37" s="271"/>
      <c r="F37" s="271"/>
      <c r="G37" s="271"/>
      <c r="H37" s="271"/>
      <c r="I37" s="271"/>
      <c r="J37" s="296"/>
      <c r="K37" s="138"/>
      <c r="L37" s="139"/>
      <c r="M37" s="301"/>
      <c r="N37" s="302"/>
      <c r="O37" s="130"/>
      <c r="P37" s="94"/>
    </row>
    <row r="38" spans="2:16" ht="14.4" thickBot="1">
      <c r="B38" s="95"/>
      <c r="C38" s="282"/>
      <c r="D38" s="283"/>
      <c r="E38" s="283"/>
      <c r="F38" s="283"/>
      <c r="G38" s="283"/>
      <c r="H38" s="283"/>
      <c r="I38" s="283"/>
      <c r="J38" s="295"/>
      <c r="K38" s="132"/>
      <c r="L38" s="140"/>
      <c r="M38" s="284"/>
      <c r="N38" s="285"/>
      <c r="O38" s="141"/>
      <c r="P38" s="94"/>
    </row>
    <row r="39" spans="2:16" ht="14.4" thickBot="1">
      <c r="B39" s="95"/>
      <c r="C39" s="276" t="s">
        <v>59</v>
      </c>
      <c r="D39" s="277"/>
      <c r="E39" s="277"/>
      <c r="F39" s="277"/>
      <c r="G39" s="277"/>
      <c r="H39" s="277"/>
      <c r="I39" s="277"/>
      <c r="J39" s="277"/>
      <c r="K39" s="277"/>
      <c r="L39" s="277"/>
      <c r="M39" s="277"/>
      <c r="N39" s="278"/>
      <c r="O39" s="142">
        <v>0</v>
      </c>
      <c r="P39" s="94"/>
    </row>
    <row r="40" spans="2:16">
      <c r="B40" s="95"/>
      <c r="C40" s="286" t="s">
        <v>62</v>
      </c>
      <c r="D40" s="287"/>
      <c r="E40" s="287"/>
      <c r="F40" s="287"/>
      <c r="G40" s="287"/>
      <c r="H40" s="287"/>
      <c r="I40" s="287"/>
      <c r="J40" s="287"/>
      <c r="K40" s="287"/>
      <c r="L40" s="287"/>
      <c r="M40" s="287"/>
      <c r="N40" s="287"/>
      <c r="O40" s="288"/>
      <c r="P40" s="94"/>
    </row>
    <row r="41" spans="2:16">
      <c r="B41" s="95"/>
      <c r="C41" s="289"/>
      <c r="D41" s="290"/>
      <c r="E41" s="290"/>
      <c r="F41" s="290"/>
      <c r="G41" s="290"/>
      <c r="H41" s="290"/>
      <c r="I41" s="290"/>
      <c r="J41" s="290"/>
      <c r="K41" s="290"/>
      <c r="L41" s="290"/>
      <c r="M41" s="290"/>
      <c r="N41" s="290"/>
      <c r="O41" s="291"/>
      <c r="P41" s="94"/>
    </row>
    <row r="42" spans="2:16" ht="14.4" thickBot="1">
      <c r="B42" s="95"/>
      <c r="C42" s="292"/>
      <c r="D42" s="293"/>
      <c r="E42" s="293"/>
      <c r="F42" s="293"/>
      <c r="G42" s="293"/>
      <c r="H42" s="293"/>
      <c r="I42" s="293"/>
      <c r="J42" s="293"/>
      <c r="K42" s="293"/>
      <c r="L42" s="293"/>
      <c r="M42" s="293"/>
      <c r="N42" s="293"/>
      <c r="O42" s="294"/>
      <c r="P42" s="94"/>
    </row>
    <row r="43" spans="2:16" ht="15.6">
      <c r="B43" s="95"/>
      <c r="C43" s="297" t="s">
        <v>63</v>
      </c>
      <c r="D43" s="298"/>
      <c r="E43" s="298"/>
      <c r="F43" s="298"/>
      <c r="G43" s="298"/>
      <c r="H43" s="298"/>
      <c r="I43" s="298"/>
      <c r="J43" s="126" t="s">
        <v>64</v>
      </c>
      <c r="K43" s="137" t="s">
        <v>65</v>
      </c>
      <c r="L43" s="143" t="s">
        <v>66</v>
      </c>
      <c r="M43" s="300" t="s">
        <v>67</v>
      </c>
      <c r="N43" s="299"/>
      <c r="O43" s="127" t="s">
        <v>58</v>
      </c>
      <c r="P43" s="94"/>
    </row>
    <row r="44" spans="2:16">
      <c r="B44" s="95"/>
      <c r="C44" s="270"/>
      <c r="D44" s="271"/>
      <c r="E44" s="271"/>
      <c r="F44" s="271"/>
      <c r="G44" s="271"/>
      <c r="H44" s="271"/>
      <c r="I44" s="271"/>
      <c r="J44" s="144"/>
      <c r="K44" s="145"/>
      <c r="L44" s="144"/>
      <c r="M44" s="305"/>
      <c r="N44" s="306"/>
      <c r="O44" s="130"/>
      <c r="P44" s="94"/>
    </row>
    <row r="45" spans="2:16" ht="14.4" thickBot="1">
      <c r="B45" s="95"/>
      <c r="C45" s="282"/>
      <c r="D45" s="283"/>
      <c r="E45" s="283"/>
      <c r="F45" s="283"/>
      <c r="G45" s="283"/>
      <c r="H45" s="283"/>
      <c r="I45" s="283"/>
      <c r="J45" s="146"/>
      <c r="K45" s="147"/>
      <c r="L45" s="146"/>
      <c r="M45" s="284"/>
      <c r="N45" s="285"/>
      <c r="O45" s="148"/>
      <c r="P45" s="94"/>
    </row>
    <row r="46" spans="2:16" ht="14.4" thickBot="1">
      <c r="B46" s="95"/>
      <c r="C46" s="276" t="s">
        <v>59</v>
      </c>
      <c r="D46" s="277"/>
      <c r="E46" s="277"/>
      <c r="F46" s="277"/>
      <c r="G46" s="277"/>
      <c r="H46" s="277"/>
      <c r="I46" s="277"/>
      <c r="J46" s="277"/>
      <c r="K46" s="277"/>
      <c r="L46" s="277"/>
      <c r="M46" s="277"/>
      <c r="N46" s="278"/>
      <c r="O46" s="136"/>
      <c r="P46" s="94"/>
    </row>
    <row r="47" spans="2:16">
      <c r="B47" s="95"/>
      <c r="C47" s="286" t="s">
        <v>68</v>
      </c>
      <c r="D47" s="287"/>
      <c r="E47" s="287"/>
      <c r="F47" s="287"/>
      <c r="G47" s="287"/>
      <c r="H47" s="287"/>
      <c r="I47" s="287"/>
      <c r="J47" s="287"/>
      <c r="K47" s="287"/>
      <c r="L47" s="287"/>
      <c r="M47" s="287"/>
      <c r="N47" s="287"/>
      <c r="O47" s="288"/>
      <c r="P47" s="94"/>
    </row>
    <row r="48" spans="2:16">
      <c r="B48" s="95"/>
      <c r="C48" s="289"/>
      <c r="D48" s="290"/>
      <c r="E48" s="290"/>
      <c r="F48" s="290"/>
      <c r="G48" s="290"/>
      <c r="H48" s="290"/>
      <c r="I48" s="290"/>
      <c r="J48" s="290"/>
      <c r="K48" s="290"/>
      <c r="L48" s="290"/>
      <c r="M48" s="290"/>
      <c r="N48" s="290"/>
      <c r="O48" s="291"/>
      <c r="P48" s="94"/>
    </row>
    <row r="49" spans="2:16" ht="14.4" thickBot="1">
      <c r="B49" s="95"/>
      <c r="C49" s="292"/>
      <c r="D49" s="293"/>
      <c r="E49" s="293"/>
      <c r="F49" s="293"/>
      <c r="G49" s="293"/>
      <c r="H49" s="293"/>
      <c r="I49" s="293"/>
      <c r="J49" s="293"/>
      <c r="K49" s="293"/>
      <c r="L49" s="293"/>
      <c r="M49" s="293"/>
      <c r="N49" s="293"/>
      <c r="O49" s="294"/>
      <c r="P49" s="94"/>
    </row>
    <row r="50" spans="2:16" ht="31.5" customHeight="1">
      <c r="B50" s="95"/>
      <c r="C50" s="297" t="s">
        <v>69</v>
      </c>
      <c r="D50" s="298"/>
      <c r="E50" s="298"/>
      <c r="F50" s="298"/>
      <c r="G50" s="298"/>
      <c r="H50" s="298"/>
      <c r="I50" s="298"/>
      <c r="J50" s="126" t="s">
        <v>70</v>
      </c>
      <c r="K50" s="149" t="s">
        <v>71</v>
      </c>
      <c r="L50" s="150" t="s">
        <v>72</v>
      </c>
      <c r="M50" s="303" t="s">
        <v>57</v>
      </c>
      <c r="N50" s="304"/>
      <c r="O50" s="152" t="s">
        <v>58</v>
      </c>
      <c r="P50" s="94"/>
    </row>
    <row r="51" spans="2:16">
      <c r="B51" s="95"/>
      <c r="C51" s="153"/>
      <c r="D51" s="154"/>
      <c r="E51" s="154"/>
      <c r="F51" s="154"/>
      <c r="G51" s="154"/>
      <c r="H51" s="154"/>
      <c r="I51" s="154"/>
      <c r="J51" s="155"/>
      <c r="K51" s="156"/>
      <c r="L51" s="157"/>
      <c r="M51" s="307"/>
      <c r="N51" s="308"/>
      <c r="O51" s="158"/>
      <c r="P51" s="94"/>
    </row>
    <row r="52" spans="2:16">
      <c r="B52" s="95"/>
      <c r="C52" s="153"/>
      <c r="D52" s="154"/>
      <c r="E52" s="154"/>
      <c r="F52" s="154"/>
      <c r="G52" s="154"/>
      <c r="H52" s="154"/>
      <c r="I52" s="154"/>
      <c r="J52" s="155"/>
      <c r="K52" s="156"/>
      <c r="L52" s="157"/>
      <c r="M52" s="307"/>
      <c r="N52" s="308"/>
      <c r="O52" s="158"/>
      <c r="P52" s="94"/>
    </row>
    <row r="53" spans="2:16">
      <c r="B53" s="95"/>
      <c r="C53" s="153"/>
      <c r="D53" s="154"/>
      <c r="E53" s="154"/>
      <c r="F53" s="154"/>
      <c r="G53" s="154"/>
      <c r="H53" s="154"/>
      <c r="I53" s="154"/>
      <c r="J53" s="155"/>
      <c r="K53" s="156"/>
      <c r="L53" s="157"/>
      <c r="M53" s="305"/>
      <c r="N53" s="306"/>
      <c r="O53" s="158"/>
      <c r="P53" s="94"/>
    </row>
    <row r="54" spans="2:16" ht="14.4" thickBot="1">
      <c r="B54" s="95"/>
      <c r="C54" s="282"/>
      <c r="D54" s="283"/>
      <c r="E54" s="283"/>
      <c r="F54" s="283"/>
      <c r="G54" s="283"/>
      <c r="H54" s="283"/>
      <c r="I54" s="283"/>
      <c r="J54" s="146"/>
      <c r="K54" s="147"/>
      <c r="L54" s="146"/>
      <c r="M54" s="284"/>
      <c r="N54" s="285"/>
      <c r="O54" s="148"/>
      <c r="P54" s="94"/>
    </row>
    <row r="55" spans="2:16" ht="14.4" thickBot="1">
      <c r="B55" s="95"/>
      <c r="C55" s="276" t="s">
        <v>59</v>
      </c>
      <c r="D55" s="277"/>
      <c r="E55" s="277"/>
      <c r="F55" s="277"/>
      <c r="G55" s="277"/>
      <c r="H55" s="277"/>
      <c r="I55" s="277"/>
      <c r="J55" s="277"/>
      <c r="K55" s="277"/>
      <c r="L55" s="277"/>
      <c r="M55" s="277"/>
      <c r="N55" s="278"/>
      <c r="O55" s="142"/>
      <c r="P55" s="94"/>
    </row>
    <row r="56" spans="2:16" ht="14.4" thickBot="1">
      <c r="B56" s="95"/>
      <c r="C56" s="120"/>
      <c r="O56" s="121"/>
      <c r="P56" s="94"/>
    </row>
    <row r="57" spans="2:16" ht="14.4" thickBot="1">
      <c r="B57" s="95"/>
      <c r="C57" s="279" t="s">
        <v>73</v>
      </c>
      <c r="D57" s="280"/>
      <c r="E57" s="280"/>
      <c r="F57" s="280"/>
      <c r="G57" s="280"/>
      <c r="H57" s="280"/>
      <c r="I57" s="280"/>
      <c r="J57" s="280"/>
      <c r="K57" s="280"/>
      <c r="L57" s="280"/>
      <c r="M57" s="280"/>
      <c r="N57" s="281"/>
      <c r="O57" s="159"/>
      <c r="P57" s="94"/>
    </row>
    <row r="58" spans="2:16">
      <c r="B58" s="95"/>
      <c r="C58" s="286" t="s">
        <v>74</v>
      </c>
      <c r="D58" s="287"/>
      <c r="E58" s="287"/>
      <c r="F58" s="287"/>
      <c r="G58" s="287"/>
      <c r="H58" s="287"/>
      <c r="I58" s="287"/>
      <c r="J58" s="287"/>
      <c r="K58" s="287"/>
      <c r="L58" s="287"/>
      <c r="M58" s="287"/>
      <c r="N58" s="287"/>
      <c r="O58" s="288"/>
      <c r="P58" s="94"/>
    </row>
    <row r="59" spans="2:16">
      <c r="B59" s="95"/>
      <c r="C59" s="289"/>
      <c r="D59" s="290"/>
      <c r="E59" s="290"/>
      <c r="F59" s="290"/>
      <c r="G59" s="290"/>
      <c r="H59" s="290"/>
      <c r="I59" s="290"/>
      <c r="J59" s="290"/>
      <c r="K59" s="290"/>
      <c r="L59" s="290"/>
      <c r="M59" s="290"/>
      <c r="N59" s="290"/>
      <c r="O59" s="291"/>
      <c r="P59" s="94"/>
    </row>
    <row r="60" spans="2:16" ht="14.4" thickBot="1">
      <c r="B60" s="95"/>
      <c r="C60" s="292"/>
      <c r="D60" s="293"/>
      <c r="E60" s="293"/>
      <c r="F60" s="293"/>
      <c r="G60" s="293"/>
      <c r="H60" s="293"/>
      <c r="I60" s="293"/>
      <c r="J60" s="293"/>
      <c r="K60" s="293"/>
      <c r="L60" s="293"/>
      <c r="M60" s="293"/>
      <c r="N60" s="293"/>
      <c r="O60" s="294"/>
      <c r="P60" s="94"/>
    </row>
    <row r="61" spans="2:16" ht="27.6">
      <c r="B61" s="95"/>
      <c r="C61" s="297" t="s">
        <v>75</v>
      </c>
      <c r="D61" s="298"/>
      <c r="E61" s="298"/>
      <c r="F61" s="298"/>
      <c r="G61" s="298"/>
      <c r="H61" s="298"/>
      <c r="I61" s="298"/>
      <c r="J61" s="137"/>
      <c r="K61" s="151"/>
      <c r="L61" s="150" t="s">
        <v>76</v>
      </c>
      <c r="M61" s="303" t="s">
        <v>77</v>
      </c>
      <c r="N61" s="304"/>
      <c r="O61" s="152"/>
      <c r="P61" s="94"/>
    </row>
    <row r="62" spans="2:16">
      <c r="B62" s="95"/>
      <c r="C62" s="270" t="s">
        <v>21</v>
      </c>
      <c r="D62" s="271"/>
      <c r="E62" s="271"/>
      <c r="F62" s="271"/>
      <c r="G62" s="271"/>
      <c r="H62" s="271"/>
      <c r="I62" s="271"/>
      <c r="J62" s="160"/>
      <c r="K62" s="161"/>
      <c r="L62" s="162"/>
      <c r="M62" s="272"/>
      <c r="N62" s="273"/>
      <c r="O62" s="163"/>
      <c r="P62" s="94"/>
    </row>
    <row r="63" spans="2:16">
      <c r="B63" s="95"/>
      <c r="C63" s="131" t="s">
        <v>78</v>
      </c>
      <c r="D63" s="132"/>
      <c r="E63" s="132"/>
      <c r="F63" s="132"/>
      <c r="G63" s="132"/>
      <c r="H63" s="132"/>
      <c r="I63" s="132"/>
      <c r="J63" s="160"/>
      <c r="K63" s="161"/>
      <c r="L63" s="162"/>
      <c r="M63" s="272"/>
      <c r="N63" s="273"/>
      <c r="O63" s="163"/>
      <c r="P63" s="94"/>
    </row>
    <row r="64" spans="2:16" ht="14.4" thickBot="1">
      <c r="B64" s="95"/>
      <c r="C64" s="114" t="s">
        <v>79</v>
      </c>
      <c r="D64" s="115"/>
      <c r="E64" s="115"/>
      <c r="F64" s="115"/>
      <c r="G64" s="115"/>
      <c r="H64" s="115"/>
      <c r="I64" s="115"/>
      <c r="J64" s="164"/>
      <c r="K64" s="165"/>
      <c r="L64" s="162"/>
      <c r="M64" s="274"/>
      <c r="N64" s="275"/>
      <c r="O64" s="163"/>
      <c r="P64" s="94"/>
    </row>
    <row r="65" spans="2:16" ht="14.4" thickBot="1">
      <c r="B65" s="95"/>
      <c r="C65" s="276" t="s">
        <v>59</v>
      </c>
      <c r="D65" s="277"/>
      <c r="E65" s="277"/>
      <c r="F65" s="277"/>
      <c r="G65" s="277"/>
      <c r="H65" s="277"/>
      <c r="I65" s="277"/>
      <c r="J65" s="277"/>
      <c r="K65" s="277"/>
      <c r="L65" s="277"/>
      <c r="M65" s="277"/>
      <c r="N65" s="278"/>
      <c r="O65" s="166"/>
      <c r="P65" s="94"/>
    </row>
    <row r="66" spans="2:16" ht="14.4" thickBot="1">
      <c r="B66" s="95"/>
      <c r="C66" s="120"/>
      <c r="O66" s="121"/>
      <c r="P66" s="94"/>
    </row>
    <row r="67" spans="2:16" ht="14.4" thickBot="1">
      <c r="B67" s="95"/>
      <c r="C67" s="279" t="s">
        <v>80</v>
      </c>
      <c r="D67" s="280"/>
      <c r="E67" s="280"/>
      <c r="F67" s="280"/>
      <c r="G67" s="280"/>
      <c r="H67" s="280"/>
      <c r="I67" s="280"/>
      <c r="J67" s="280"/>
      <c r="K67" s="280"/>
      <c r="L67" s="280"/>
      <c r="M67" s="280"/>
      <c r="N67" s="281"/>
      <c r="O67" s="167"/>
      <c r="P67" s="94"/>
    </row>
    <row r="68" spans="2:16">
      <c r="B68" s="95"/>
      <c r="C68" s="117"/>
      <c r="D68" s="118"/>
      <c r="E68" s="118"/>
      <c r="F68" s="118"/>
      <c r="G68" s="118"/>
      <c r="H68" s="118"/>
      <c r="I68" s="118"/>
      <c r="J68" s="118"/>
      <c r="K68" s="118"/>
      <c r="L68" s="118"/>
      <c r="M68" s="118"/>
      <c r="N68" s="118"/>
      <c r="O68" s="119"/>
      <c r="P68" s="94"/>
    </row>
    <row r="69" spans="2:16">
      <c r="B69" s="95"/>
      <c r="C69" s="120"/>
      <c r="O69" s="121"/>
      <c r="P69" s="94"/>
    </row>
    <row r="70" spans="2:16">
      <c r="B70" s="95"/>
      <c r="C70" s="120"/>
      <c r="O70" s="121"/>
      <c r="P70" s="94"/>
    </row>
    <row r="71" spans="2:16">
      <c r="B71" s="95"/>
      <c r="C71" s="120"/>
      <c r="H71" s="168" t="s">
        <v>81</v>
      </c>
      <c r="I71" s="168"/>
      <c r="J71" s="168"/>
      <c r="K71" s="168"/>
      <c r="O71" s="121"/>
      <c r="P71" s="94"/>
    </row>
    <row r="72" spans="2:16">
      <c r="B72" s="95"/>
      <c r="C72" s="120"/>
      <c r="H72" s="168" t="s">
        <v>82</v>
      </c>
      <c r="O72" s="121"/>
      <c r="P72" s="94"/>
    </row>
    <row r="73" spans="2:16">
      <c r="B73" s="95"/>
      <c r="C73" s="120"/>
      <c r="H73" s="168" t="s">
        <v>83</v>
      </c>
      <c r="O73" s="121"/>
      <c r="P73" s="94"/>
    </row>
    <row r="74" spans="2:16">
      <c r="B74" s="95"/>
      <c r="C74" s="106"/>
      <c r="D74" s="169"/>
      <c r="E74" s="169"/>
      <c r="F74" s="169"/>
      <c r="G74" s="169"/>
      <c r="H74" s="168" t="s">
        <v>84</v>
      </c>
      <c r="I74" s="169"/>
      <c r="J74" s="169"/>
      <c r="K74" s="169"/>
      <c r="L74" s="169"/>
      <c r="M74" s="169"/>
      <c r="N74" s="169"/>
      <c r="O74" s="170"/>
      <c r="P74" s="94"/>
    </row>
    <row r="75" spans="2:16">
      <c r="B75" s="95"/>
      <c r="C75" s="120"/>
      <c r="H75" s="93" t="s">
        <v>85</v>
      </c>
      <c r="O75" s="121"/>
      <c r="P75" s="94"/>
    </row>
    <row r="76" spans="2:16">
      <c r="B76" s="95"/>
      <c r="C76" s="171" t="s">
        <v>86</v>
      </c>
      <c r="D76" s="128"/>
      <c r="E76" s="128"/>
      <c r="F76" s="128"/>
      <c r="G76" s="128"/>
      <c r="H76" s="128"/>
      <c r="I76" s="128"/>
      <c r="J76" s="128"/>
      <c r="K76" s="128"/>
      <c r="L76" s="128"/>
      <c r="M76" s="128"/>
      <c r="N76" s="128"/>
      <c r="O76" s="172"/>
      <c r="P76" s="94"/>
    </row>
    <row r="77" spans="2:16">
      <c r="B77" s="95"/>
      <c r="C77" s="267"/>
      <c r="D77" s="268"/>
      <c r="E77" s="268"/>
      <c r="F77" s="268"/>
      <c r="G77" s="268"/>
      <c r="H77" s="268"/>
      <c r="I77" s="268"/>
      <c r="J77" s="268"/>
      <c r="K77" s="268"/>
      <c r="L77" s="268"/>
      <c r="M77" s="268"/>
      <c r="N77" s="268"/>
      <c r="O77" s="269"/>
      <c r="P77" s="94"/>
    </row>
    <row r="78" spans="2:16">
      <c r="B78" s="95"/>
      <c r="C78" s="267"/>
      <c r="D78" s="268"/>
      <c r="E78" s="268"/>
      <c r="F78" s="268"/>
      <c r="G78" s="268"/>
      <c r="H78" s="268"/>
      <c r="I78" s="268"/>
      <c r="J78" s="268"/>
      <c r="K78" s="268"/>
      <c r="L78" s="268"/>
      <c r="M78" s="268"/>
      <c r="N78" s="268"/>
      <c r="O78" s="269"/>
      <c r="P78" s="94"/>
    </row>
    <row r="79" spans="2:16">
      <c r="B79" s="95"/>
      <c r="C79" s="106"/>
      <c r="D79" s="169"/>
      <c r="E79" s="169"/>
      <c r="F79" s="169"/>
      <c r="G79" s="169"/>
      <c r="H79" s="169"/>
      <c r="I79" s="169"/>
      <c r="J79" s="169"/>
      <c r="K79" s="169"/>
      <c r="L79" s="169"/>
      <c r="M79" s="169"/>
      <c r="N79" s="169"/>
      <c r="O79" s="170"/>
      <c r="P79" s="94"/>
    </row>
    <row r="80" spans="2:16">
      <c r="B80" s="95"/>
      <c r="C80" s="173" t="s">
        <v>87</v>
      </c>
      <c r="D80" s="169"/>
      <c r="E80" s="169"/>
      <c r="F80" s="169"/>
      <c r="G80" s="169"/>
      <c r="H80" s="169"/>
      <c r="I80" s="169"/>
      <c r="J80" s="169"/>
      <c r="K80" s="169"/>
      <c r="L80" s="169"/>
      <c r="M80" s="169"/>
      <c r="N80" s="169"/>
      <c r="O80" s="170"/>
      <c r="P80" s="94"/>
    </row>
    <row r="81" spans="2:16" ht="12.75" customHeight="1">
      <c r="B81" s="95"/>
      <c r="C81" s="264" t="s">
        <v>88</v>
      </c>
      <c r="D81" s="265"/>
      <c r="E81" s="265"/>
      <c r="F81" s="265"/>
      <c r="G81" s="265"/>
      <c r="H81" s="265"/>
      <c r="I81" s="265"/>
      <c r="J81" s="265"/>
      <c r="K81" s="265"/>
      <c r="L81" s="265"/>
      <c r="M81" s="265"/>
      <c r="N81" s="265"/>
      <c r="O81" s="266"/>
      <c r="P81" s="94"/>
    </row>
    <row r="82" spans="2:16">
      <c r="B82" s="95"/>
      <c r="C82" s="264"/>
      <c r="D82" s="265"/>
      <c r="E82" s="265"/>
      <c r="F82" s="265"/>
      <c r="G82" s="265"/>
      <c r="H82" s="265"/>
      <c r="I82" s="265"/>
      <c r="J82" s="265"/>
      <c r="K82" s="265"/>
      <c r="L82" s="265"/>
      <c r="M82" s="265"/>
      <c r="N82" s="265"/>
      <c r="O82" s="266"/>
      <c r="P82" s="94"/>
    </row>
    <row r="83" spans="2:16" ht="12.9" customHeight="1">
      <c r="B83" s="95"/>
      <c r="C83" s="264" t="s">
        <v>89</v>
      </c>
      <c r="D83" s="265"/>
      <c r="E83" s="265"/>
      <c r="F83" s="265"/>
      <c r="G83" s="265"/>
      <c r="H83" s="265"/>
      <c r="I83" s="265"/>
      <c r="J83" s="265"/>
      <c r="K83" s="265"/>
      <c r="L83" s="265"/>
      <c r="M83" s="265"/>
      <c r="N83" s="265"/>
      <c r="O83" s="266"/>
      <c r="P83" s="94"/>
    </row>
    <row r="84" spans="2:16">
      <c r="B84" s="95"/>
      <c r="C84" s="264"/>
      <c r="D84" s="265"/>
      <c r="E84" s="265"/>
      <c r="F84" s="265"/>
      <c r="G84" s="265"/>
      <c r="H84" s="265"/>
      <c r="I84" s="265"/>
      <c r="J84" s="265"/>
      <c r="K84" s="265"/>
      <c r="L84" s="265"/>
      <c r="M84" s="265"/>
      <c r="N84" s="265"/>
      <c r="O84" s="266"/>
      <c r="P84" s="94"/>
    </row>
    <row r="85" spans="2:16">
      <c r="B85" s="95"/>
      <c r="C85" s="106"/>
      <c r="D85" s="169"/>
      <c r="E85" s="169"/>
      <c r="F85" s="169"/>
      <c r="G85" s="169"/>
      <c r="H85" s="169"/>
      <c r="I85" s="169"/>
      <c r="J85" s="169"/>
      <c r="K85" s="169"/>
      <c r="L85" s="169"/>
      <c r="M85" s="169"/>
      <c r="N85" s="169"/>
      <c r="O85" s="170"/>
      <c r="P85" s="94"/>
    </row>
    <row r="86" spans="2:16">
      <c r="B86" s="95"/>
      <c r="C86" s="120"/>
      <c r="H86" s="168" t="s">
        <v>81</v>
      </c>
      <c r="O86" s="121"/>
      <c r="P86" s="94"/>
    </row>
    <row r="87" spans="2:16">
      <c r="B87" s="95"/>
      <c r="C87" s="120"/>
      <c r="H87" s="93" t="s">
        <v>82</v>
      </c>
      <c r="I87" s="132"/>
      <c r="J87" s="132"/>
      <c r="K87" s="132"/>
      <c r="O87" s="121"/>
      <c r="P87" s="94"/>
    </row>
    <row r="88" spans="2:16">
      <c r="B88" s="95"/>
      <c r="C88" s="120"/>
      <c r="H88" s="93" t="s">
        <v>90</v>
      </c>
      <c r="I88" s="174"/>
      <c r="J88" s="174"/>
      <c r="K88" s="174"/>
      <c r="O88" s="121"/>
      <c r="P88" s="94"/>
    </row>
    <row r="89" spans="2:16">
      <c r="B89" s="95"/>
      <c r="C89" s="175"/>
      <c r="D89" s="169"/>
      <c r="E89" s="169"/>
      <c r="F89" s="169"/>
      <c r="G89" s="169"/>
      <c r="H89" s="93" t="s">
        <v>84</v>
      </c>
      <c r="L89" s="169"/>
      <c r="M89" s="169"/>
      <c r="N89" s="169"/>
      <c r="O89" s="170"/>
      <c r="P89" s="94"/>
    </row>
    <row r="90" spans="2:16" ht="17.25" customHeight="1">
      <c r="B90" s="95"/>
      <c r="C90" s="175"/>
      <c r="D90" s="174"/>
      <c r="E90" s="174"/>
      <c r="K90" s="256"/>
      <c r="L90" s="256"/>
      <c r="M90" s="256"/>
      <c r="N90" s="256"/>
      <c r="O90" s="257"/>
      <c r="P90" s="94"/>
    </row>
    <row r="91" spans="2:16" ht="18.75" customHeight="1" thickBot="1">
      <c r="B91" s="95"/>
      <c r="C91" s="260"/>
      <c r="D91" s="261"/>
      <c r="E91" s="261"/>
      <c r="F91" s="147"/>
      <c r="G91" s="147"/>
      <c r="H91" s="147"/>
      <c r="I91" s="147"/>
      <c r="J91" s="147"/>
      <c r="K91" s="258"/>
      <c r="L91" s="258"/>
      <c r="M91" s="258"/>
      <c r="N91" s="258"/>
      <c r="O91" s="259"/>
      <c r="P91" s="94"/>
    </row>
    <row r="92" spans="2:16" ht="14.4" thickBot="1">
      <c r="B92" s="176"/>
      <c r="C92" s="177"/>
      <c r="D92" s="177"/>
      <c r="E92" s="177"/>
      <c r="F92" s="177"/>
      <c r="G92" s="177"/>
      <c r="H92" s="177"/>
      <c r="I92" s="177"/>
      <c r="J92" s="177"/>
      <c r="K92" s="177"/>
      <c r="L92" s="177"/>
      <c r="M92" s="177"/>
      <c r="N92" s="177"/>
      <c r="O92" s="177"/>
      <c r="P92" s="178"/>
    </row>
    <row r="93" spans="2:16" ht="14.4"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angela gutierrez moreno</cp:lastModifiedBy>
  <cp:revision/>
  <dcterms:created xsi:type="dcterms:W3CDTF">2006-06-27T16:47:25Z</dcterms:created>
  <dcterms:modified xsi:type="dcterms:W3CDTF">2026-10-13T21:25:59Z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