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H:\Mi unidad\M.C - INTERVENT - IE STA.LIBRADA - PILOTO\"/>
    </mc:Choice>
  </mc:AlternateContent>
  <xr:revisionPtr revIDLastSave="0" documentId="13_ncr:1_{1D3D1B8B-D079-4F85-AAC1-C9B3CB7418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ACTOR MULTIPLICADOR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4" i="6" l="1"/>
  <c r="E19" i="6"/>
  <c r="E10" i="6"/>
  <c r="E5" i="6"/>
  <c r="E24" i="6" l="1"/>
  <c r="E37" i="6" s="1"/>
</calcChain>
</file>

<file path=xl/sharedStrings.xml><?xml version="1.0" encoding="utf-8"?>
<sst xmlns="http://schemas.openxmlformats.org/spreadsheetml/2006/main" count="51" uniqueCount="45">
  <si>
    <r>
      <rPr>
        <b/>
        <sz val="10"/>
        <rFont val="Arial"/>
        <family val="2"/>
      </rPr>
      <t>ITEM</t>
    </r>
  </si>
  <si>
    <r>
      <rPr>
        <b/>
        <sz val="10"/>
        <rFont val="Arial"/>
        <family val="2"/>
      </rPr>
      <t>%</t>
    </r>
  </si>
  <si>
    <r>
      <rPr>
        <sz val="10"/>
        <rFont val="Arial MT"/>
        <family val="2"/>
      </rPr>
      <t>A</t>
    </r>
  </si>
  <si>
    <r>
      <rPr>
        <sz val="10"/>
        <rFont val="Arial MT"/>
        <family val="2"/>
      </rPr>
      <t>B</t>
    </r>
  </si>
  <si>
    <r>
      <rPr>
        <sz val="10"/>
        <rFont val="Arial MT"/>
        <family val="2"/>
      </rPr>
      <t>Prestaciones Sociales</t>
    </r>
  </si>
  <si>
    <r>
      <rPr>
        <sz val="10"/>
        <rFont val="Arial MT"/>
        <family val="2"/>
      </rPr>
      <t>Prima Anual</t>
    </r>
  </si>
  <si>
    <r>
      <rPr>
        <sz val="10"/>
        <rFont val="Arial MT"/>
        <family val="2"/>
      </rPr>
      <t>Cesantia Anual</t>
    </r>
  </si>
  <si>
    <r>
      <rPr>
        <sz val="10"/>
        <rFont val="Arial MT"/>
        <family val="2"/>
      </rPr>
      <t>Intereses a las Cesantias</t>
    </r>
  </si>
  <si>
    <r>
      <rPr>
        <sz val="10"/>
        <rFont val="Arial MT"/>
        <family val="2"/>
      </rPr>
      <t>C</t>
    </r>
  </si>
  <si>
    <r>
      <rPr>
        <sz val="10"/>
        <rFont val="Arial MT"/>
        <family val="2"/>
      </rPr>
      <t>Sistema de Seguridad</t>
    </r>
  </si>
  <si>
    <r>
      <rPr>
        <sz val="10"/>
        <rFont val="Arial MT"/>
        <family val="2"/>
      </rPr>
      <t>Pension</t>
    </r>
  </si>
  <si>
    <r>
      <rPr>
        <sz val="10"/>
        <rFont val="Arial MT"/>
        <family val="2"/>
      </rPr>
      <t>Salud</t>
    </r>
  </si>
  <si>
    <r>
      <rPr>
        <sz val="10"/>
        <rFont val="Arial MT"/>
        <family val="2"/>
      </rPr>
      <t>Riesgos profesionales</t>
    </r>
  </si>
  <si>
    <r>
      <rPr>
        <sz val="10"/>
        <rFont val="Arial MT"/>
        <family val="2"/>
      </rPr>
      <t>SENA</t>
    </r>
  </si>
  <si>
    <r>
      <rPr>
        <sz val="10"/>
        <rFont val="Arial MT"/>
        <family val="2"/>
      </rPr>
      <t>ICBF</t>
    </r>
  </si>
  <si>
    <r>
      <rPr>
        <sz val="10"/>
        <rFont val="Arial MT"/>
        <family val="2"/>
      </rPr>
      <t>Seguros de Ley</t>
    </r>
  </si>
  <si>
    <r>
      <rPr>
        <sz val="10"/>
        <rFont val="Arial MT"/>
        <family val="2"/>
      </rPr>
      <t>Indemnizacion de Ley</t>
    </r>
  </si>
  <si>
    <r>
      <rPr>
        <sz val="10"/>
        <rFont val="Arial MT"/>
        <family val="2"/>
      </rPr>
      <t>D</t>
    </r>
  </si>
  <si>
    <r>
      <rPr>
        <sz val="10"/>
        <rFont val="Arial MT"/>
        <family val="2"/>
      </rPr>
      <t>Otros</t>
    </r>
  </si>
  <si>
    <r>
      <rPr>
        <sz val="10"/>
        <rFont val="Arial MT"/>
        <family val="2"/>
      </rPr>
      <t>Incapacidad no cubierta seguridad social y medicina prepagada</t>
    </r>
  </si>
  <si>
    <r>
      <rPr>
        <sz val="10"/>
        <rFont val="Arial MT"/>
        <family val="2"/>
      </rPr>
      <t>Dotacion</t>
    </r>
  </si>
  <si>
    <r>
      <rPr>
        <sz val="10"/>
        <rFont val="Arial MT"/>
        <family val="2"/>
      </rPr>
      <t>Auxilios Varios</t>
    </r>
  </si>
  <si>
    <r>
      <rPr>
        <sz val="10"/>
        <rFont val="Arial MT"/>
        <family val="2"/>
      </rPr>
      <t>Prestaciones extralegales</t>
    </r>
  </si>
  <si>
    <r>
      <rPr>
        <sz val="10"/>
        <rFont val="Arial MT"/>
        <family val="2"/>
      </rPr>
      <t>Subtotal A+B+C+D</t>
    </r>
  </si>
  <si>
    <r>
      <rPr>
        <sz val="10"/>
        <rFont val="Arial MT"/>
        <family val="2"/>
      </rPr>
      <t>E</t>
    </r>
  </si>
  <si>
    <r>
      <rPr>
        <sz val="10"/>
        <rFont val="Arial MT"/>
        <family val="2"/>
      </rPr>
      <t>Costos Indirectos</t>
    </r>
  </si>
  <si>
    <r>
      <rPr>
        <sz val="10"/>
        <rFont val="Arial MT"/>
        <family val="2"/>
      </rPr>
      <t>E1</t>
    </r>
  </si>
  <si>
    <r>
      <rPr>
        <sz val="10"/>
        <rFont val="Arial MT"/>
        <family val="2"/>
      </rPr>
      <t>Gastos Generales</t>
    </r>
  </si>
  <si>
    <r>
      <rPr>
        <sz val="10"/>
        <rFont val="Arial MT"/>
        <family val="2"/>
      </rPr>
      <t>E2</t>
    </r>
  </si>
  <si>
    <r>
      <rPr>
        <sz val="10"/>
        <rFont val="Arial MT"/>
        <family val="2"/>
      </rPr>
      <t>Estampillas</t>
    </r>
  </si>
  <si>
    <r>
      <rPr>
        <sz val="10"/>
        <rFont val="Arial MT"/>
        <family val="2"/>
      </rPr>
      <t>Polizas</t>
    </r>
  </si>
  <si>
    <r>
      <rPr>
        <sz val="10"/>
        <rFont val="Arial MT"/>
        <family val="2"/>
      </rPr>
      <t>Subtotal (E1+E2)</t>
    </r>
  </si>
  <si>
    <r>
      <rPr>
        <sz val="10"/>
        <rFont val="Arial MT"/>
        <family val="2"/>
      </rPr>
      <t>F</t>
    </r>
  </si>
  <si>
    <r>
      <rPr>
        <b/>
        <sz val="10"/>
        <rFont val="Arial"/>
        <family val="2"/>
      </rPr>
      <t>FACTOR MULTIPLICADOR</t>
    </r>
  </si>
  <si>
    <r>
      <rPr>
        <sz val="10"/>
        <rFont val="Arial MT"/>
        <family val="2"/>
      </rPr>
      <t>Salario Basico (Nomina</t>
    </r>
    <r>
      <rPr>
        <sz val="10"/>
        <rFont val="Arial MT"/>
      </rPr>
      <t>)</t>
    </r>
  </si>
  <si>
    <t>Vacaciones</t>
  </si>
  <si>
    <t>Gastos legales</t>
  </si>
  <si>
    <r>
      <rPr>
        <b/>
        <sz val="10"/>
        <rFont val="Arial"/>
        <family val="2"/>
      </rPr>
      <t>ESCRIPCION</t>
    </r>
  </si>
  <si>
    <r>
      <rPr>
        <sz val="10"/>
        <rFont val="Arial MT"/>
        <family val="2"/>
      </rPr>
      <t>Subsidio Familiar</t>
    </r>
    <r>
      <rPr>
        <sz val="10"/>
        <rFont val="Arial MT"/>
      </rPr>
      <t xml:space="preserve"> (Caja Compensación)</t>
    </r>
  </si>
  <si>
    <t>Gastos directos no reembolsables</t>
  </si>
  <si>
    <r>
      <rPr>
        <sz val="10"/>
        <rFont val="Arial MT"/>
        <family val="2"/>
      </rPr>
      <t>Impuestos, timbres,</t>
    </r>
  </si>
  <si>
    <t>Retenciones</t>
  </si>
  <si>
    <r>
      <rPr>
        <sz val="10"/>
        <rFont val="Arial MT"/>
        <family val="2"/>
      </rPr>
      <t>Honorarios (Incluye</t>
    </r>
  </si>
  <si>
    <t>SECETARÍA DE
 EDUCACIÓN</t>
  </si>
  <si>
    <t>CALCULO FACTOR MULTIPLICADOR
SELCCIÓN MINIMA CUANTÍA
No. DE PROCESO: 4143.010.32.1901-2026
INTERVENTORÍA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</si>
</sst>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 MT"/>
    </font>
    <font>
      <sz val="10"/>
      <name val="Arial MT"/>
      <family val="2"/>
    </font>
    <font>
      <sz val="10"/>
      <color rgb="FF000000"/>
      <name val="Arial MT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59595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5" fillId="0" borderId="0"/>
    <xf numFmtId="9" fontId="7" fillId="0" borderId="0" applyFont="0" applyFill="0" applyBorder="0" applyAlignment="0" applyProtection="0"/>
  </cellStyleXfs>
  <cellXfs count="31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10" fontId="4" fillId="0" borderId="5" xfId="0" applyNumberFormat="1" applyFont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9" fontId="0" fillId="0" borderId="0" xfId="2" applyFont="1"/>
    <xf numFmtId="9" fontId="0" fillId="0" borderId="0" xfId="2" applyFont="1" applyAlignment="1">
      <alignment horizontal="center"/>
    </xf>
    <xf numFmtId="9" fontId="6" fillId="0" borderId="1" xfId="2" applyFont="1" applyBorder="1" applyAlignment="1">
      <alignment horizontal="center" wrapText="1"/>
    </xf>
    <xf numFmtId="9" fontId="1" fillId="0" borderId="2" xfId="2" applyFont="1" applyBorder="1" applyAlignment="1">
      <alignment horizontal="center" vertical="center" wrapText="1"/>
    </xf>
    <xf numFmtId="9" fontId="1" fillId="0" borderId="3" xfId="2" applyFont="1" applyBorder="1" applyAlignment="1">
      <alignment horizontal="center" vertical="center" wrapText="1"/>
    </xf>
    <xf numFmtId="9" fontId="1" fillId="0" borderId="4" xfId="2" applyFont="1" applyBorder="1" applyAlignment="1">
      <alignment horizontal="center" vertical="center" wrapText="1"/>
    </xf>
    <xf numFmtId="9" fontId="0" fillId="0" borderId="0" xfId="2" applyFont="1" applyAlignment="1">
      <alignment vertical="center"/>
    </xf>
    <xf numFmtId="9" fontId="1" fillId="2" borderId="8" xfId="2" applyFont="1" applyFill="1" applyBorder="1" applyAlignment="1">
      <alignment horizontal="center" vertical="center" wrapText="1"/>
    </xf>
    <xf numFmtId="9" fontId="1" fillId="2" borderId="8" xfId="2" applyFont="1" applyFill="1" applyBorder="1" applyAlignment="1">
      <alignment horizontal="left" vertical="center" wrapText="1"/>
    </xf>
    <xf numFmtId="9" fontId="0" fillId="2" borderId="8" xfId="2" applyFont="1" applyFill="1" applyBorder="1" applyAlignment="1">
      <alignment horizontal="center" vertical="center" wrapText="1"/>
    </xf>
    <xf numFmtId="9" fontId="2" fillId="0" borderId="5" xfId="2" applyFont="1" applyBorder="1" applyAlignment="1">
      <alignment horizontal="center" vertical="center" wrapText="1"/>
    </xf>
    <xf numFmtId="9" fontId="3" fillId="0" borderId="5" xfId="2" applyFont="1" applyBorder="1" applyAlignment="1">
      <alignment horizontal="left" vertical="center" wrapText="1"/>
    </xf>
    <xf numFmtId="9" fontId="0" fillId="0" borderId="5" xfId="2" applyFont="1" applyBorder="1" applyAlignment="1">
      <alignment horizontal="center" vertical="center" wrapText="1"/>
    </xf>
    <xf numFmtId="9" fontId="4" fillId="0" borderId="5" xfId="2" applyFont="1" applyBorder="1" applyAlignment="1">
      <alignment horizontal="center" vertical="center" shrinkToFit="1"/>
    </xf>
    <xf numFmtId="9" fontId="2" fillId="0" borderId="5" xfId="2" applyFont="1" applyBorder="1" applyAlignment="1">
      <alignment horizontal="left" vertical="center" wrapText="1"/>
    </xf>
    <xf numFmtId="9" fontId="0" fillId="0" borderId="5" xfId="2" applyFont="1" applyBorder="1" applyAlignment="1">
      <alignment horizontal="left" vertical="center" wrapText="1"/>
    </xf>
    <xf numFmtId="9" fontId="1" fillId="2" borderId="5" xfId="2" applyFont="1" applyFill="1" applyBorder="1" applyAlignment="1">
      <alignment horizontal="center" vertical="center" wrapText="1"/>
    </xf>
    <xf numFmtId="9" fontId="1" fillId="2" borderId="5" xfId="2" applyFont="1" applyFill="1" applyBorder="1" applyAlignment="1">
      <alignment horizontal="left" vertical="center" wrapText="1"/>
    </xf>
    <xf numFmtId="9" fontId="0" fillId="2" borderId="5" xfId="2" applyFont="1" applyFill="1" applyBorder="1" applyAlignment="1">
      <alignment horizontal="center" vertical="center" wrapText="1"/>
    </xf>
  </cellXfs>
  <cellStyles count="3">
    <cellStyle name="Normal" xfId="0" builtinId="0"/>
    <cellStyle name="Normal 2 11 2" xfId="1" xr:uid="{FFB939E8-8DC1-40E7-B499-5C48CFA08CE4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219075</xdr:rowOff>
    </xdr:from>
    <xdr:to>
      <xdr:col>1</xdr:col>
      <xdr:colOff>1298575</xdr:colOff>
      <xdr:row>1</xdr:row>
      <xdr:rowOff>1047750</xdr:rowOff>
    </xdr:to>
    <xdr:pic>
      <xdr:nvPicPr>
        <xdr:cNvPr id="3" name="image2.jpg" descr="escudo">
          <a:extLst>
            <a:ext uri="{FF2B5EF4-FFF2-40B4-BE49-F238E27FC236}">
              <a16:creationId xmlns:a16="http://schemas.microsoft.com/office/drawing/2014/main" id="{00377BBF-B421-4F0D-A809-67A25A0B1C2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57225" y="409575"/>
          <a:ext cx="1079500" cy="828675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06993-8163-4B56-8647-FA487731AFC7}">
  <dimension ref="A1:E37"/>
  <sheetViews>
    <sheetView tabSelected="1" workbookViewId="0">
      <selection activeCell="H5" sqref="H5"/>
    </sheetView>
  </sheetViews>
  <sheetFormatPr baseColWidth="10" defaultRowHeight="15"/>
  <cols>
    <col min="1" max="1" width="6.5703125" customWidth="1"/>
    <col min="2" max="2" width="22.42578125" customWidth="1"/>
    <col min="3" max="3" width="38.140625" customWidth="1"/>
    <col min="4" max="4" width="14.42578125" style="9" customWidth="1"/>
    <col min="5" max="5" width="17.7109375" style="9" customWidth="1"/>
  </cols>
  <sheetData>
    <row r="1" spans="1:5">
      <c r="A1" s="12"/>
      <c r="B1" s="12"/>
      <c r="C1" s="12"/>
      <c r="D1" s="13"/>
      <c r="E1" s="13"/>
    </row>
    <row r="2" spans="1:5" ht="134.25" customHeight="1">
      <c r="A2" s="12"/>
      <c r="B2" s="14" t="s">
        <v>43</v>
      </c>
      <c r="C2" s="15" t="s">
        <v>44</v>
      </c>
      <c r="D2" s="16"/>
      <c r="E2" s="17"/>
    </row>
    <row r="3" spans="1:5" s="3" customFormat="1">
      <c r="A3" s="18"/>
      <c r="B3" s="19" t="s">
        <v>0</v>
      </c>
      <c r="C3" s="20" t="s">
        <v>37</v>
      </c>
      <c r="D3" s="21"/>
      <c r="E3" s="19" t="s">
        <v>1</v>
      </c>
    </row>
    <row r="4" spans="1:5" s="3" customFormat="1">
      <c r="A4" s="18"/>
      <c r="B4" s="22" t="s">
        <v>2</v>
      </c>
      <c r="C4" s="23" t="s">
        <v>34</v>
      </c>
      <c r="D4" s="24"/>
      <c r="E4" s="25">
        <v>1</v>
      </c>
    </row>
    <row r="5" spans="1:5" s="3" customFormat="1">
      <c r="A5" s="18"/>
      <c r="B5" s="22" t="s">
        <v>3</v>
      </c>
      <c r="C5" s="26" t="s">
        <v>4</v>
      </c>
      <c r="D5" s="24"/>
      <c r="E5" s="25">
        <f>+SUM(D6:D9)</f>
        <v>0.21826666666666666</v>
      </c>
    </row>
    <row r="6" spans="1:5" s="3" customFormat="1">
      <c r="A6" s="18"/>
      <c r="B6" s="27"/>
      <c r="C6" s="26" t="s">
        <v>5</v>
      </c>
      <c r="D6" s="25">
        <v>8.3299999999999999E-2</v>
      </c>
      <c r="E6" s="24"/>
    </row>
    <row r="7" spans="1:5" s="3" customFormat="1">
      <c r="A7" s="18"/>
      <c r="B7" s="27"/>
      <c r="C7" s="26" t="s">
        <v>6</v>
      </c>
      <c r="D7" s="25">
        <v>8.3299999999999999E-2</v>
      </c>
      <c r="E7" s="24"/>
    </row>
    <row r="8" spans="1:5" s="3" customFormat="1">
      <c r="A8" s="18"/>
      <c r="B8" s="27"/>
      <c r="C8" s="26" t="s">
        <v>35</v>
      </c>
      <c r="D8" s="25">
        <v>4.1666666666666664E-2</v>
      </c>
      <c r="E8" s="24"/>
    </row>
    <row r="9" spans="1:5" s="3" customFormat="1">
      <c r="A9" s="18"/>
      <c r="B9" s="27"/>
      <c r="C9" s="26" t="s">
        <v>7</v>
      </c>
      <c r="D9" s="25">
        <v>0.01</v>
      </c>
      <c r="E9" s="24"/>
    </row>
    <row r="10" spans="1:5" s="3" customFormat="1">
      <c r="A10" s="18"/>
      <c r="B10" s="22" t="s">
        <v>8</v>
      </c>
      <c r="C10" s="26" t="s">
        <v>9</v>
      </c>
      <c r="D10" s="24"/>
      <c r="E10" s="25">
        <f>+SUM(D11:D18)</f>
        <v>0.38460000000000005</v>
      </c>
    </row>
    <row r="11" spans="1:5" s="3" customFormat="1">
      <c r="A11" s="18"/>
      <c r="B11" s="27"/>
      <c r="C11" s="26" t="s">
        <v>10</v>
      </c>
      <c r="D11" s="25">
        <v>0.12</v>
      </c>
      <c r="E11" s="24"/>
    </row>
    <row r="12" spans="1:5" s="3" customFormat="1">
      <c r="A12" s="18"/>
      <c r="B12" s="27"/>
      <c r="C12" s="26" t="s">
        <v>11</v>
      </c>
      <c r="D12" s="25">
        <v>8.5000000000000006E-2</v>
      </c>
      <c r="E12" s="24"/>
    </row>
    <row r="13" spans="1:5" s="3" customFormat="1">
      <c r="A13" s="18"/>
      <c r="B13" s="27"/>
      <c r="C13" s="26" t="s">
        <v>12</v>
      </c>
      <c r="D13" s="25">
        <v>6.9599999999999995E-2</v>
      </c>
      <c r="E13" s="24"/>
    </row>
    <row r="14" spans="1:5" s="3" customFormat="1">
      <c r="A14" s="18"/>
      <c r="B14" s="27"/>
      <c r="C14" s="23" t="s">
        <v>38</v>
      </c>
      <c r="D14" s="25">
        <v>0.04</v>
      </c>
      <c r="E14" s="24"/>
    </row>
    <row r="15" spans="1:5" s="3" customFormat="1">
      <c r="A15" s="18"/>
      <c r="B15" s="27"/>
      <c r="C15" s="26" t="s">
        <v>13</v>
      </c>
      <c r="D15" s="25">
        <v>0.02</v>
      </c>
      <c r="E15" s="24"/>
    </row>
    <row r="16" spans="1:5" s="3" customFormat="1">
      <c r="A16" s="18"/>
      <c r="B16" s="27"/>
      <c r="C16" s="26" t="s">
        <v>14</v>
      </c>
      <c r="D16" s="25">
        <v>0.03</v>
      </c>
      <c r="E16" s="24"/>
    </row>
    <row r="17" spans="1:5" s="3" customFormat="1">
      <c r="A17" s="18"/>
      <c r="B17" s="27"/>
      <c r="C17" s="26" t="s">
        <v>15</v>
      </c>
      <c r="D17" s="25">
        <v>0.01</v>
      </c>
      <c r="E17" s="24"/>
    </row>
    <row r="18" spans="1:5" s="3" customFormat="1">
      <c r="A18" s="18"/>
      <c r="B18" s="27"/>
      <c r="C18" s="26" t="s">
        <v>16</v>
      </c>
      <c r="D18" s="25">
        <v>0.01</v>
      </c>
      <c r="E18" s="24"/>
    </row>
    <row r="19" spans="1:5" s="3" customFormat="1">
      <c r="A19" s="18"/>
      <c r="B19" s="22" t="s">
        <v>17</v>
      </c>
      <c r="C19" s="26" t="s">
        <v>18</v>
      </c>
      <c r="D19" s="24"/>
      <c r="E19" s="25">
        <f>+SUM(D20:D23)</f>
        <v>4.7500000000000001E-2</v>
      </c>
    </row>
    <row r="20" spans="1:5" s="3" customFormat="1" ht="25.5">
      <c r="A20" s="18"/>
      <c r="B20" s="27"/>
      <c r="C20" s="26" t="s">
        <v>19</v>
      </c>
      <c r="D20" s="25">
        <v>0.02</v>
      </c>
      <c r="E20" s="24"/>
    </row>
    <row r="21" spans="1:5" s="3" customFormat="1">
      <c r="A21" s="18"/>
      <c r="B21" s="27"/>
      <c r="C21" s="26" t="s">
        <v>20</v>
      </c>
      <c r="D21" s="25">
        <v>7.4999999999999997E-3</v>
      </c>
      <c r="E21" s="24"/>
    </row>
    <row r="22" spans="1:5" s="3" customFormat="1">
      <c r="A22" s="18"/>
      <c r="B22" s="27"/>
      <c r="C22" s="26" t="s">
        <v>21</v>
      </c>
      <c r="D22" s="25">
        <v>0.01</v>
      </c>
      <c r="E22" s="24"/>
    </row>
    <row r="23" spans="1:5" s="3" customFormat="1">
      <c r="A23" s="18"/>
      <c r="B23" s="27"/>
      <c r="C23" s="26" t="s">
        <v>22</v>
      </c>
      <c r="D23" s="25">
        <v>0.01</v>
      </c>
      <c r="E23" s="24"/>
    </row>
    <row r="24" spans="1:5" s="3" customFormat="1">
      <c r="A24" s="18"/>
      <c r="B24" s="27"/>
      <c r="C24" s="26" t="s">
        <v>23</v>
      </c>
      <c r="D24" s="24"/>
      <c r="E24" s="25">
        <f>SUM(E4:E23)</f>
        <v>1.6503666666666668</v>
      </c>
    </row>
    <row r="25" spans="1:5" s="3" customFormat="1">
      <c r="A25" s="18"/>
      <c r="B25" s="28" t="s">
        <v>0</v>
      </c>
      <c r="C25" s="29" t="s">
        <v>37</v>
      </c>
      <c r="D25" s="30"/>
      <c r="E25" s="28" t="s">
        <v>1</v>
      </c>
    </row>
    <row r="26" spans="1:5" s="3" customFormat="1">
      <c r="A26" s="18"/>
      <c r="B26" s="22" t="s">
        <v>24</v>
      </c>
      <c r="C26" s="26" t="s">
        <v>25</v>
      </c>
      <c r="D26" s="24"/>
      <c r="E26" s="25"/>
    </row>
    <row r="27" spans="1:5" s="3" customFormat="1">
      <c r="A27" s="18"/>
      <c r="B27" s="22" t="s">
        <v>26</v>
      </c>
      <c r="C27" s="26" t="s">
        <v>27</v>
      </c>
      <c r="D27" s="25">
        <v>9.9000000000000005E-2</v>
      </c>
      <c r="E27" s="24"/>
    </row>
    <row r="28" spans="1:5" s="3" customFormat="1">
      <c r="A28" s="18"/>
      <c r="B28" s="27"/>
      <c r="C28" s="23" t="s">
        <v>36</v>
      </c>
      <c r="D28" s="25">
        <v>0.08</v>
      </c>
      <c r="E28" s="24"/>
    </row>
    <row r="29" spans="1:5" s="3" customFormat="1">
      <c r="A29" s="18"/>
      <c r="B29" s="27"/>
      <c r="C29" s="23" t="s">
        <v>39</v>
      </c>
      <c r="D29" s="25">
        <v>3.0633333333333106E-2</v>
      </c>
      <c r="E29" s="24"/>
    </row>
    <row r="30" spans="1:5" s="3" customFormat="1">
      <c r="A30" s="18"/>
      <c r="B30" s="22" t="s">
        <v>28</v>
      </c>
      <c r="C30" s="26" t="s">
        <v>40</v>
      </c>
      <c r="D30" s="24"/>
      <c r="E30" s="24"/>
    </row>
    <row r="31" spans="1:5" s="3" customFormat="1">
      <c r="A31" s="18"/>
      <c r="B31" s="27"/>
      <c r="C31" s="23" t="s">
        <v>41</v>
      </c>
      <c r="D31" s="25">
        <v>7.0000000000000007E-2</v>
      </c>
      <c r="E31" s="24"/>
    </row>
    <row r="32" spans="1:5" s="3" customFormat="1">
      <c r="A32" s="18"/>
      <c r="B32" s="27"/>
      <c r="C32" s="26" t="s">
        <v>29</v>
      </c>
      <c r="D32" s="25">
        <v>0.14000000000000001</v>
      </c>
      <c r="E32" s="24"/>
    </row>
    <row r="33" spans="1:5" s="3" customFormat="1">
      <c r="A33" s="18"/>
      <c r="B33" s="27"/>
      <c r="C33" s="26" t="s">
        <v>30</v>
      </c>
      <c r="D33" s="25">
        <v>0.03</v>
      </c>
      <c r="E33" s="24"/>
    </row>
    <row r="34" spans="1:5" s="3" customFormat="1">
      <c r="A34" s="18"/>
      <c r="B34" s="27"/>
      <c r="C34" s="26" t="s">
        <v>31</v>
      </c>
      <c r="D34" s="24"/>
      <c r="E34" s="25">
        <f>+SUM(D27:D33)</f>
        <v>0.44963333333333311</v>
      </c>
    </row>
    <row r="35" spans="1:5" s="3" customFormat="1">
      <c r="B35" s="1" t="s">
        <v>0</v>
      </c>
      <c r="C35" s="2" t="s">
        <v>37</v>
      </c>
      <c r="D35" s="8"/>
      <c r="E35" s="1" t="s">
        <v>1</v>
      </c>
    </row>
    <row r="36" spans="1:5" s="3" customFormat="1">
      <c r="B36" s="4" t="s">
        <v>32</v>
      </c>
      <c r="C36" s="5" t="s">
        <v>42</v>
      </c>
      <c r="D36" s="6"/>
      <c r="E36" s="7">
        <v>0.1</v>
      </c>
    </row>
    <row r="37" spans="1:5" s="3" customFormat="1" ht="30" customHeight="1">
      <c r="B37" s="10" t="s">
        <v>33</v>
      </c>
      <c r="C37" s="11"/>
      <c r="D37" s="6"/>
      <c r="E37" s="7">
        <f>+E24+E34+E36</f>
        <v>2.1999999999999997</v>
      </c>
    </row>
  </sheetData>
  <mergeCells count="2">
    <mergeCell ref="B37:C37"/>
    <mergeCell ref="C2:E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FACTOR MULTIPLICADOR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gonzalez sanchez</dc:creator>
  <cp:lastModifiedBy>MELISSA VARELA FLOR</cp:lastModifiedBy>
  <dcterms:created xsi:type="dcterms:W3CDTF">2023-02-17T23:12:56Z</dcterms:created>
  <dcterms:modified xsi:type="dcterms:W3CDTF">2026-10-09T17:02:55Z</dcterms:modified>
</cp:coreProperties>
</file>