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30"/>
  <workbookPr/>
  <mc:AlternateContent xmlns:mc="http://schemas.openxmlformats.org/markup-compatibility/2006">
    <mc:Choice Requires="x15">
      <x15ac:absPath xmlns:x15ac="http://schemas.microsoft.com/office/spreadsheetml/2010/11/ac" url="/Users/nohoraserranovanstrahlen/Desktop/Escritorio - Mac/2026/26PROCESOS/GENERAL/SELECCION ABREVIADA/PLAN DE MEDIOS 2.0/"/>
    </mc:Choice>
  </mc:AlternateContent>
  <xr:revisionPtr revIDLastSave="0" documentId="13_ncr:1_{5B7E2310-F5D9-2242-B1BF-C360F39AD489}" xr6:coauthVersionLast="47" xr6:coauthVersionMax="47" xr10:uidLastSave="{00000000-0000-0000-0000-000000000000}"/>
  <bookViews>
    <workbookView xWindow="0" yWindow="660" windowWidth="29400" windowHeight="17280" activeTab="1" xr2:uid="{00000000-000D-0000-FFFF-FFFF00000000}"/>
  </bookViews>
  <sheets>
    <sheet name="Formulario 1 Presupuesto" sheetId="1" r:id="rId1"/>
    <sheet name="Formulario 1 Oferta Económica" sheetId="3" r:id="rId2"/>
    <sheet name="Hoja1" sheetId="2" state="hidden"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83" i="1" l="1"/>
  <c r="T82" i="1"/>
  <c r="T81" i="1"/>
  <c r="T80" i="1"/>
  <c r="T79" i="1"/>
  <c r="T78" i="1"/>
  <c r="T77" i="1"/>
  <c r="T86" i="3" l="1"/>
  <c r="T76" i="1" l="1"/>
  <c r="T73" i="1"/>
  <c r="T72" i="1"/>
  <c r="T71" i="1"/>
  <c r="T70" i="1"/>
  <c r="T69" i="1"/>
  <c r="T68" i="1"/>
  <c r="T67" i="1"/>
  <c r="T66" i="1"/>
  <c r="T65" i="1"/>
  <c r="T64" i="1"/>
  <c r="T63" i="1"/>
  <c r="T62" i="1"/>
  <c r="T61" i="1"/>
  <c r="T60" i="1"/>
  <c r="T57" i="1"/>
  <c r="T56" i="1"/>
  <c r="T55" i="1"/>
  <c r="T54" i="1"/>
  <c r="T53" i="1"/>
  <c r="T51" i="1"/>
  <c r="T50" i="1"/>
  <c r="T49" i="1"/>
  <c r="T48" i="1"/>
  <c r="T47" i="1"/>
  <c r="T46" i="1"/>
  <c r="T45" i="1"/>
  <c r="T37" i="1"/>
  <c r="T33" i="1"/>
  <c r="T14" i="1"/>
  <c r="T11" i="1"/>
  <c r="T10" i="1"/>
  <c r="T9" i="1"/>
  <c r="T86" i="1" l="1"/>
</calcChain>
</file>

<file path=xl/sharedStrings.xml><?xml version="1.0" encoding="utf-8"?>
<sst xmlns="http://schemas.openxmlformats.org/spreadsheetml/2006/main" count="598" uniqueCount="181">
  <si>
    <t xml:space="preserve">OBJETO:PRESTACIÓN DE SERVICIOS PARA LA IMPLEMENTACION DE ESTRATEGIAS DE COMUNICACIÓN NO CONVENCIONAL PARA EL DESARROLLO DE LOS PROYECTOS DE INVERSIÓN EN EL MARCO DE LA EJECUCIÓN DEL PLAN DE DESARROLLO 2024 – 2027 “CARTAGENA CIUDAD DE DERECHOS”», </t>
  </si>
  <si>
    <t>Programa</t>
  </si>
  <si>
    <t>Ítem</t>
  </si>
  <si>
    <t>Actividad</t>
  </si>
  <si>
    <t>Producto</t>
  </si>
  <si>
    <t>Meta</t>
  </si>
  <si>
    <t>Unidad</t>
  </si>
  <si>
    <t>Cantidad</t>
  </si>
  <si>
    <t>Valor unitario</t>
  </si>
  <si>
    <t>Valor total</t>
  </si>
  <si>
    <t>Desarrollo de acciones para la seguridad, vigilancia y control para un turismo ordenado y responsable en Cartagena de Indias</t>
  </si>
  <si>
    <t>1.1</t>
  </si>
  <si>
    <t>Centro de atención al turista</t>
  </si>
  <si>
    <t>Poner en funcionamiento 1 centro de atención al turista en el distrito</t>
  </si>
  <si>
    <t>UND</t>
  </si>
  <si>
    <t>1.2</t>
  </si>
  <si>
    <t xml:space="preserve"> vehículo eléctrico de estructura resistente, adecuado para desplazamientos urbanos, con las siguientes características técnicas de referencia:
-Batería de ácido de plomo (60V - 72V / 76V)
-Capacidad de carga de hasta 200 kg,
-Tiempo de carga aproximado de 6 a 8 horas.
-Llantas medida 3.0 - 10 para un óptimo desempeño en ciudad, y dimensiones aproximadas de 200 cm de largo, 80 cm de ancho y 190 cm de alto.
-Peso: 133 Kg
</t>
  </si>
  <si>
    <t>1.3</t>
  </si>
  <si>
    <t>Diseño y producción de 130 Kits para brigadistas, que incluye:
-Camiseta tipo polo
-Carnét
-Gorra</t>
  </si>
  <si>
    <t>2.</t>
  </si>
  <si>
    <t>2.1</t>
  </si>
  <si>
    <t>MEDIO: RADIO NACIONAL</t>
  </si>
  <si>
    <t>Desarrollar campañas de divulgación para la promoción y conectividad</t>
  </si>
  <si>
    <t>CIUDAD</t>
  </si>
  <si>
    <t>PROVEEDOR</t>
  </si>
  <si>
    <t xml:space="preserve">TARGET </t>
  </si>
  <si>
    <t>HORARIO</t>
  </si>
  <si>
    <t>FORMATO</t>
  </si>
  <si>
    <t>DURACION</t>
  </si>
  <si>
    <t>SALIDAS</t>
  </si>
  <si>
    <t>Campaña Malecón</t>
  </si>
  <si>
    <t>Cartagena</t>
  </si>
  <si>
    <t>MEDIO DE COMUNICACION (RADIO) CON ALCANCE NACIONAL</t>
  </si>
  <si>
    <t>Target 3"</t>
  </si>
  <si>
    <t>10:00 - 16:00</t>
  </si>
  <si>
    <t>Cuña</t>
  </si>
  <si>
    <t>15"</t>
  </si>
  <si>
    <t>MEDIO DE COMUNICACIÓN (RADIO) CON ALCANCE REGIONAL O LOCAL</t>
  </si>
  <si>
    <t>Barranquilla</t>
  </si>
  <si>
    <t>Santa Marta</t>
  </si>
  <si>
    <t>Bogotá</t>
  </si>
  <si>
    <t>Target 1"</t>
  </si>
  <si>
    <t>Medellín</t>
  </si>
  <si>
    <t>MEDIO DE COMUNICACIÓN (RADIO) CON ALCANCE NACIONAL</t>
  </si>
  <si>
    <t>6:00 a 9:00</t>
  </si>
  <si>
    <t>Cali</t>
  </si>
  <si>
    <t>6:00 a 10:00</t>
  </si>
  <si>
    <t>Bucaramanga</t>
  </si>
  <si>
    <t>11:00 - 12:00</t>
  </si>
  <si>
    <t>MEDIO DE COMUNICACION (RADIO) CON ALCANCE REGIONAL Y/O LOCAL</t>
  </si>
  <si>
    <t>Pereira</t>
  </si>
  <si>
    <t>2.2</t>
  </si>
  <si>
    <t>MEDIO: PUBLICIDAD EXTERIOR (PANTALLAS DIGITALES DE ALTO IMPACTO UBICADAS ESTRÁTEGICAMENTE EN ZONAS DE ALTO TRÁFICO)</t>
  </si>
  <si>
    <t>CURBIMIENTO</t>
  </si>
  <si>
    <t>UBICACIÓN</t>
  </si>
  <si>
    <t>CANTIDAD</t>
  </si>
  <si>
    <t>FOTO</t>
  </si>
  <si>
    <t>DURACIÓN</t>
  </si>
  <si>
    <t>DESCRIPCIÓN</t>
  </si>
  <si>
    <t>IMPRESIONES</t>
  </si>
  <si>
    <t>TIEMPO</t>
  </si>
  <si>
    <t>10"</t>
  </si>
  <si>
    <t>6 pantallas/Mes
20 horas funcionamiento día
SPOT 10 Seg / MP4-JPG_x000B_Máximo 2 referencias</t>
  </si>
  <si>
    <t xml:space="preserve">Un mes </t>
  </si>
  <si>
    <t>86 pantallas/Mes
20 horas funcionamiento día
SPOT 10 Seg / MP4-JPG_x000B_Máximo 2 referencias</t>
  </si>
  <si>
    <t>2.3</t>
  </si>
  <si>
    <t>ACTORES LOCALES</t>
  </si>
  <si>
    <t>ALCANCE INSTAGRAM</t>
  </si>
  <si>
    <t>ALCANCE TIKTOK</t>
  </si>
  <si>
    <t xml:space="preserve">DESCRIPCIÓN </t>
  </si>
  <si>
    <t>ALCANCE</t>
  </si>
  <si>
    <t xml:space="preserve">ACTOR 1 </t>
  </si>
  <si>
    <t>1 reel, 3 stories (ráfaga) 1 tiktok y derechos de pauta.</t>
  </si>
  <si>
    <t>ACTOR 2</t>
  </si>
  <si>
    <t>ACTOR 3</t>
  </si>
  <si>
    <t>ACTOR 4</t>
  </si>
  <si>
    <t>3 stories (ráfaga) y derechos de pauta.</t>
  </si>
  <si>
    <t>ACTOR 5</t>
  </si>
  <si>
    <t>1 reel, 3 stories (ráfaga)  y derechos de pauta.</t>
  </si>
  <si>
    <t>2.4</t>
  </si>
  <si>
    <t>RED SOCIAL/ CANAL</t>
  </si>
  <si>
    <t>FRENCUENCIA</t>
  </si>
  <si>
    <t>VIEW</t>
  </si>
  <si>
    <t>VTR</t>
  </si>
  <si>
    <t>META</t>
  </si>
  <si>
    <t>13M</t>
  </si>
  <si>
    <t>NA</t>
  </si>
  <si>
    <t>TIKTOK</t>
  </si>
  <si>
    <t>4M</t>
  </si>
  <si>
    <t>YOUTUBE</t>
  </si>
  <si>
    <t>125K</t>
  </si>
  <si>
    <t>GOOGLE</t>
  </si>
  <si>
    <t>833K</t>
  </si>
  <si>
    <t>8.3 K</t>
  </si>
  <si>
    <t>CTV</t>
  </si>
  <si>
    <t>OLV</t>
  </si>
  <si>
    <t>INAPP</t>
  </si>
  <si>
    <t>2.5</t>
  </si>
  <si>
    <t>CAMPAÑA 360ª CON DIFERENTES MARCAS</t>
  </si>
  <si>
    <t>Banners POP UP Eanner: 3 días 
-SP: 15.000 impresiones
-PT: 3.000 impresiones</t>
  </si>
  <si>
    <t>Card home : 15 días 
-SP: 150.000 impresiones. CTR 6%
-PT: 60.000 impresiones CTR 7%</t>
  </si>
  <si>
    <t>diseño, diagramación y envío de un newsletter exclusivo para la promoción de Cartagena de Indias como destino turístico, dirigido a contactos profesionales de agencias de viajes y operadores turísticos en España, con las siguientes características:
Componente
Especificación
Contenido
Inclusión de la marca del destino, información promocional, imágenes y enlaces de interés, con base en los insumos suministrados por la entidad.
Público objetivo
Contactos profesionales de agencias de viajes y operadores turísticos ubicados en España.
Base de destinatarios
Mínimo 8.500 contactos del segmento objetivo. Indicar cantidad estimada de entregas efectivas.
Número de envíos
Un envío exclusivo. Cotizar por separado los reenvíos opcionales.
Tasa de apertura de referencia
25 %.
CTR de referencia
12 %. Precisar si se calcula sobre correos entregados o abiertos.
Informe de resultados
Soporte del envío y reporte de destinatarios, entregas efectivas, rebotes, aperturas, clics y bajas.</t>
  </si>
  <si>
    <t>2.6</t>
  </si>
  <si>
    <t>EVENTO: LANZAMIENTO DE TEMPORADA (Se realizará un evento de lanzamiento de temporada para aproximadamente de 300 a 500 personas, diseñado para redefinir la forma en que el mundo experimenta Cartagena)</t>
  </si>
  <si>
    <t>ELEMENTO</t>
  </si>
  <si>
    <t>Diseño, conceptualización y desarrollo del evento de lanzamiento de temporada</t>
  </si>
  <si>
    <t>Proceso integral  para la creación de un evento, abarcando desde el nacimiento de la idea creativa y el mensaje central , pasando por la planificación visual, estética y espacial de la experiencia , hasta llegar a la ejecución logística, el montaje y la producción en tiempo real del proyecto</t>
  </si>
  <si>
    <t>Diseño planimetrico</t>
  </si>
  <si>
    <t>Creación del plano técnico en dos dimensiones, planificando la distribución exacta del espacio, definiendo la ubicación precisa de estructuras, mobiliario, tarimas, zonas de circulación, salidas de emergencia y puntos de servicio para asegurar que la logística y el montaje se realicen de manera correcta y segura.</t>
  </si>
  <si>
    <t>Infraestructura técnica (Sonido, iluminación y escenografía)</t>
  </si>
  <si>
    <t>Equipos, sistemas y montajes físicos necesarios para crear el ambiente y dar soporte al espectáculo. Esto incluye desde los altavoces, consolas y micrófonos para garantizar que todo se escuche perfecto (sonido), pasando por el diseño de luces, focos y efectos visuales para crear la atmósfera deseada (iluminación), hasta las tarimas, decorados, pantallas y estructuras físicas que visten el lugar y enmarcan la experiencia (escenografía).</t>
  </si>
  <si>
    <t>Servicio de alimentos y bebidas (catering)</t>
  </si>
  <si>
    <t>Abarca la planificación del menú, la preparación, el personal de servicio (meseros, bartenders, chefs de estación), el menaje (platos, cristalería, cubiertos) y la logística operativa para servir a los asistentes de manera fluida.</t>
  </si>
  <si>
    <t>Personal logistico</t>
  </si>
  <si>
    <t>Se refiere a todo el equipo humano encargado de que toda la operación funcione de manera fluida, segura y organizada, tanto detrás de escena como en la atención directa al público.</t>
  </si>
  <si>
    <t>Mobiliario y decoración</t>
  </si>
  <si>
    <t>Este rubro comprende todos los elementos físicos que visten el espacio, le dan identidad visual y garantizan la comodidad de los asistentes.</t>
  </si>
  <si>
    <t>Producción audiovisual (video y fotografía)</t>
  </si>
  <si>
    <t>Este concepto confiere a todo el equipo técnico y humano encargado de documentar, transmitir y generar contenido a partir de la experiencia. Su objetivo es capturar la esencia del evento para que perdure una vez que este termine.</t>
  </si>
  <si>
    <t xml:space="preserve">3. </t>
  </si>
  <si>
    <t>3.1</t>
  </si>
  <si>
    <t>Producto turistico</t>
  </si>
  <si>
    <t>3.2</t>
  </si>
  <si>
    <t xml:space="preserve">Pantalla táctil, con Características de 43” a 55”, grado de protección mínimo contra polvo y agua, conexión a internet (cableada, Wi-Fi y/o 4G/5G) </t>
  </si>
  <si>
    <t>El usuario podrá explorar el malecón girando, desplazando y haciendo zoom sobre la vista general, donde se muestren varias atracciones o lugares señalados con un punto de interacción animado, y  al seleccionar uno se despliegue un panel con su información correspondiente; incluye además un modo atracción/reposo que, tras 30 segundos de inactividad, cierra el panel activo y retorna a la vista general.</t>
  </si>
  <si>
    <t>4.</t>
  </si>
  <si>
    <t>4.1</t>
  </si>
  <si>
    <t xml:space="preserve">Diseño, conceptualización y ejecución en situ de 8 eventos especializados </t>
  </si>
  <si>
    <t>Rutas especializadas con el objetivo de generar un impacto en las diferentes comunidades de la ciudad donde se iles dé participación y sean ellos los protagonistas del evento; por ejemplo, limpieza de playas, realización de refrigerios, y creación de videos virales donde se le dé alta visibilidad a la comunidad impactada.</t>
  </si>
  <si>
    <t>Ejecución de eventos especializados</t>
  </si>
  <si>
    <t xml:space="preserve">Participar en 8 eventos  especializados </t>
  </si>
  <si>
    <t>4.2</t>
  </si>
  <si>
    <t xml:space="preserve">Creador de contenido </t>
  </si>
  <si>
    <t>Creador de contenido estrictamente alineado con la temática del evento que tenga un mínimo de 50.000 seguidores organicos (en su red principal) y un engagement rate igual o superior al 4% + Producción audiovisual : se debe grabar el evento en alta resolución, capturando tanto las actividades principales (desarrollo) como las reacciones de los asistentes (impacto) + Un video final de alta calidad publicado en sus redes</t>
  </si>
  <si>
    <t>4.3</t>
  </si>
  <si>
    <t xml:space="preserve">Logistica de transporte </t>
  </si>
  <si>
    <t>Logistica de transporte y/o traslados necesarios (transporte de personal, equipos técnicos, asistentes, etc)</t>
  </si>
  <si>
    <t>4.4.</t>
  </si>
  <si>
    <t>Servicio de alimentación</t>
  </si>
  <si>
    <t>Alimentación: servicio de refrigerios para la jornada.</t>
  </si>
  <si>
    <t>4.5</t>
  </si>
  <si>
    <t xml:space="preserve">
Material publicitario y de posicionamiento (POP)</t>
  </si>
  <si>
    <t xml:space="preserve">
Material publicitario y de posicionamiento (POP): Diseño y producción del material POP (FLyers,manillas y  termos o elementos visuales para el lugar) y la distribución de los mismos a los asistentes del eveto.</t>
  </si>
  <si>
    <t xml:space="preserve">5. </t>
  </si>
  <si>
    <t>5.1</t>
  </si>
  <si>
    <t>Evento y presencia en vivo</t>
  </si>
  <si>
    <r>
      <rPr>
        <b/>
        <sz val="11"/>
        <rFont val="Century Gothic"/>
        <family val="2"/>
      </rPr>
      <t>Programa en vivo</t>
    </r>
    <r>
      <rPr>
        <sz val="11"/>
        <rFont val="Century Gothic"/>
        <family val="2"/>
      </rPr>
      <t xml:space="preserve">: Transmisión de 1 hora en vivo desde Cartagena con una entrevista realizada sobre el turismo en la ciudad.  </t>
    </r>
  </si>
  <si>
    <t xml:space="preserve">Edición Impresa </t>
  </si>
  <si>
    <r>
      <rPr>
        <b/>
        <sz val="11"/>
        <rFont val="Century Gothic"/>
        <family val="2"/>
      </rPr>
      <t>2 páginas centrales:</t>
    </r>
    <r>
      <rPr>
        <sz val="11"/>
        <rFont val="Calibri"/>
        <family val="2"/>
      </rPr>
      <t xml:space="preserve"> </t>
    </r>
    <r>
      <rPr>
        <sz val="11"/>
        <rFont val="Century Gothic"/>
        <family val="2"/>
      </rPr>
      <t>Publicación de dos páginas en la edición central con las conclusiones y aspectos destacados del programa en vivo.</t>
    </r>
  </si>
  <si>
    <r>
      <rPr>
        <b/>
        <sz val="11"/>
        <rFont val="Century Gothic"/>
        <family val="2"/>
      </rPr>
      <t>1 página independiente:</t>
    </r>
    <r>
      <rPr>
        <sz val="11"/>
        <rFont val="Calibri"/>
        <family val="2"/>
      </rPr>
      <t xml:space="preserve"> </t>
    </r>
    <r>
      <rPr>
        <sz val="11"/>
        <rFont val="Century Gothic"/>
        <family val="2"/>
      </rPr>
      <t>Publicación de una página en la edición central de diciembre centrada en contenidos de turismo.</t>
    </r>
  </si>
  <si>
    <t>Ecosistema Digital</t>
  </si>
  <si>
    <r>
      <rPr>
        <b/>
        <sz val="11"/>
        <rFont val="Century Gothic"/>
        <family val="2"/>
      </rPr>
      <t>Pauta y banners:</t>
    </r>
    <r>
      <rPr>
        <sz val="11"/>
        <rFont val="Calibri"/>
        <family val="2"/>
      </rPr>
      <t xml:space="preserve"> </t>
    </r>
    <r>
      <rPr>
        <sz val="11"/>
        <rFont val="Century Gothic"/>
        <family val="2"/>
      </rPr>
      <t>Campaña de pauta digital previa al evento</t>
    </r>
  </si>
  <si>
    <r>
      <rPr>
        <b/>
        <sz val="11"/>
        <rFont val="Century Gothic"/>
        <family val="2"/>
      </rPr>
      <t>Adaptación de contenidos:</t>
    </r>
    <r>
      <rPr>
        <sz val="11"/>
        <rFont val="Calibri"/>
        <family val="2"/>
      </rPr>
      <t xml:space="preserve"> </t>
    </r>
    <r>
      <rPr>
        <sz val="11"/>
        <rFont val="Century Gothic"/>
        <family val="2"/>
      </rPr>
      <t>Publicación y adaptación digital de todos los reportajes e impresos</t>
    </r>
  </si>
  <si>
    <t>Redes sociales y producción Audiovisual</t>
  </si>
  <si>
    <r>
      <rPr>
        <b/>
        <sz val="11"/>
        <rFont val="Century Gothic"/>
        <family val="2"/>
      </rPr>
      <t>Publicaciones institucionales:</t>
    </r>
    <r>
      <rPr>
        <sz val="11"/>
        <rFont val="Calibri"/>
        <family val="2"/>
      </rPr>
      <t xml:space="preserve"> </t>
    </r>
    <r>
      <rPr>
        <sz val="11"/>
        <rFont val="Century Gothic"/>
        <family val="2"/>
      </rPr>
      <t>Posteos con el logo de la alcaldía en las redes oficiales de medio de comunicación de alcance nacional y/o regional (Instagram, X y Facebook)</t>
    </r>
  </si>
  <si>
    <t xml:space="preserve">Aeropuerto internacional El dorado </t>
  </si>
  <si>
    <t xml:space="preserve">Aeropuerto José María Cordoba 
 - Aeropuerto Enrique Olaya Herrera </t>
  </si>
  <si>
    <t xml:space="preserve">MEDIOS DE COMUNICACIÓN NO CONVENCIONALES </t>
  </si>
  <si>
    <t xml:space="preserve">MEDIO: DIGITAL. (georeferenciación + redes sociales). </t>
  </si>
  <si>
    <t>Sección de ofertas y material promocional: Disposición de un espacio en la plataforma digital del operador turístico para la publicación y difusión de ofertas comerciales, mediante piezas informativas en formato PDF descargable, material gráfico para redes sociales y contenido audiovisual para pantallas digitales, facilitando a las agencias de viajes el acceso, la distribución y la promoción de las ofertas entre sus client</t>
  </si>
  <si>
    <t>Diseño, desarrollo y ejecución de un Aplicativo web de mapa interactivo en 3D del Malecón del mar de Cartagena de Indias,</t>
  </si>
  <si>
    <t xml:space="preserve">MEDIO DE COMUNICACIÓN DE ALCANCE NACIONAL
</t>
  </si>
  <si>
    <r>
      <rPr>
        <b/>
        <sz val="11"/>
        <rFont val="Century Gothic"/>
        <family val="2"/>
      </rPr>
      <t>Promoción previa:</t>
    </r>
    <r>
      <rPr>
        <sz val="11"/>
        <rFont val="Century Gothic"/>
        <family val="2"/>
      </rPr>
      <t xml:space="preserve"> Inclusión del logo de la alcaldía en un aviso impreso de expectativa en  revista y en la campaña de pauta digital en medio de comunicación de alcance nacional
Posteo en redes sociales con el logo de la alcaldía</t>
    </r>
  </si>
  <si>
    <r>
      <rPr>
        <b/>
        <sz val="11"/>
        <rFont val="Century Gothic"/>
        <family val="2"/>
      </rPr>
      <t>1 video formato corto:</t>
    </r>
    <r>
      <rPr>
        <sz val="11"/>
        <rFont val="Calibri"/>
        <family val="2"/>
      </rPr>
      <t xml:space="preserve"> </t>
    </r>
    <r>
      <rPr>
        <sz val="11"/>
        <rFont val="Century Gothic"/>
        <family val="2"/>
      </rPr>
      <t xml:space="preserve">Video vertical de máximo 1:30 minutos conducido por un periodista del equipo de medio de comuncación de alcance nacional con enfoque de storytelling y experiencia en la ciudad de Cartagena de Indias </t>
    </r>
  </si>
  <si>
    <t>ESTRATEGIA MULTIPLATAFORMA DE PROMOCIÓN TURISTICA PARA CARTAGENA 2026: Plan maestro de comunicaciones que consolide una alianza editorial estratégica sin precedentes con los medios de mayor alcance y credibilidad a nivel nacional multiplataforma (Televisión, Radio, Digital )</t>
  </si>
  <si>
    <t>Documento metodológico con el Diseño y conceptualización del programa del Centro de Atención al Turista, estructuración del respectivo libreto de atención al usuario y la operación continua del centro durante toda la vigencia contractual.</t>
  </si>
  <si>
    <t>Listado de medios o sitios web previstos para la difusión, indicando las condiciones de disponibilidad del inventario publicitario. No se exige contratación con un medio, plataforma o proveedor específico.
Alcance de las adaptaciones de los videos y requisitos técnicos de los archivos que deberá suministrar la entidad.
Plan de medios, segmentación propuesta y distribución estimada de impresiones por formato.
Cronograma de implementación y ejecución.
Metodología para medir impresiones, clics, CTR, reproducciones completas y alcance, según disponibilidad de cada formato.
Controles de calidad del inventario, prevención de tráfico inválido y seguridad de marca.
Informe final con resultados y soportes verificables de ejecución.</t>
  </si>
  <si>
    <t>FORMULARIO 1</t>
  </si>
  <si>
    <t>PRESUPUESTO OFICIAL</t>
  </si>
  <si>
    <t>Este proceso se estructura bajo la figura de monto agotable, por lo que el valor que se determina corresponde al valor unitario de los ítems requeridos por la entidad, para lo cual el pago depende de los servicios o unidades efectivamente ejecutado por el contratista. PRESUPUESTO OFICIAL: MIL CIEN MILLONES DE PESOS  ($1.100.000.000) M/CTE, INCLUIDO IVA y demás impuestos, tasas, gravámenes, retenciones y contribuciones que se causen a causa de la celebración del contrato, ejecución y liquidación.</t>
  </si>
  <si>
    <t>OFERTA ECONÓMICA</t>
  </si>
  <si>
    <t xml:space="preserve">Firma del Proponente </t>
  </si>
  <si>
    <r>
      <t>Nombre: [</t>
    </r>
    <r>
      <rPr>
        <sz val="12"/>
        <color rgb="FFA6A6A6"/>
        <rFont val="Bahnschrift"/>
        <family val="2"/>
      </rPr>
      <t>Insertar información</t>
    </r>
    <r>
      <rPr>
        <sz val="12"/>
        <color theme="1"/>
        <rFont val="Bahnschrift"/>
        <family val="2"/>
      </rPr>
      <t xml:space="preserve">] </t>
    </r>
  </si>
  <si>
    <r>
      <t>Documento de Identidad: [</t>
    </r>
    <r>
      <rPr>
        <sz val="12"/>
        <color rgb="FFA6A6A6"/>
        <rFont val="Bahnschrift"/>
        <family val="2"/>
      </rPr>
      <t>Insertar información</t>
    </r>
    <r>
      <rPr>
        <sz val="12"/>
        <color theme="1"/>
        <rFont val="Bahnschrift"/>
        <family val="2"/>
      </rPr>
      <t>]</t>
    </r>
  </si>
  <si>
    <t>Desarrollo y ejecución de un Aplicativo web de mapa interactivo en 3D del Malecón del mar de Cartagena de Indias,</t>
  </si>
  <si>
    <t>Diseño, APLICATIVO WEB MALECON</t>
  </si>
  <si>
    <t>Rutas especializadas con el objetivo de generar un impacto en las diferentes comunidades de la ciudad donde se les dé participación y sean ellos los protagonistas del evento; por ejemplo, limpieza de playas, realización de refrigerios, y creación de videos virales donde se le dé alta visibilidad a la comunidad impactada.</t>
  </si>
  <si>
    <t>VALOR TOTAL UNITARIO</t>
  </si>
  <si>
    <r>
      <t xml:space="preserve">Documento metodológico con el Diseño y conceptualización del programa del Centro de Atención al Turista, estructuración del respectivo libreto de atención al usuario </t>
    </r>
    <r>
      <rPr>
        <sz val="11"/>
        <color theme="1"/>
        <rFont val="Century Gothic"/>
        <family val="1"/>
      </rPr>
      <t>y la operación continua del centro durante toda la vigencia contractual.</t>
    </r>
  </si>
  <si>
    <r>
      <t xml:space="preserve">diseño, diagramación y envío de un newsletter exclusivo para la promoción de Cartagena de Indias como destino turístico, dirigido a contactos profesionales de agencias de viajes y operadores turísticos en España, con las siguientes características:
Componente
Especificación
Contenido
Inclusión de la marca del destino, información promocional, imágenes y enlaces de interés, con base en los insumos suministrados por la entidad.
Público objetivo
Contactos profesionales de agencias de viajes y operadores turísticos ubicados en España.
Base de destinatarios
Mínimo 8.500 contactos del segmento objetivo. Indicar cantidad estimada de entregas efectivas.
Número de envíos
Un envío exclusivo. Cotizar por separado los reenvíos opcionales.
Tasa de apertura de referencia
25 %.
CTR de referencia
</t>
    </r>
    <r>
      <rPr>
        <sz val="11"/>
        <color theme="1"/>
        <rFont val="Century Gothic"/>
        <family val="1"/>
      </rPr>
      <t xml:space="preserve">12 %. Precisar si se calcula sobre correos entregados o abiertos.
</t>
    </r>
    <r>
      <rPr>
        <sz val="11"/>
        <color theme="1"/>
        <rFont val="Century Gothic"/>
        <family val="2"/>
      </rPr>
      <t xml:space="preserve">
Informe de resultados
Soporte del envío y reporte de destinatarios, entregas efectivas, rebotes, aperturas, clics y bajas.</t>
    </r>
  </si>
  <si>
    <r>
      <t>EVENTO: LANZAMIENTO DE TEMPORADA (Se realizará un evento de lanzamiento de temporada para aproximadamente de</t>
    </r>
    <r>
      <rPr>
        <b/>
        <sz val="11"/>
        <rFont val="Century Gothic"/>
        <family val="1"/>
      </rPr>
      <t xml:space="preserve"> 300 a 500 personas</t>
    </r>
    <r>
      <rPr>
        <b/>
        <sz val="11"/>
        <rFont val="Century Gothic"/>
        <family val="2"/>
      </rPr>
      <t>, diseñado para redefinir la forma en que el mundo experimenta Cartagena)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</si>
</sst>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_-;\-&quot;$&quot;* #,##0_-;_-&quot;$&quot;* &quot;-&quot;_-;_-@"/>
    <numFmt numFmtId="165" formatCode="&quot;$&quot;\ #,##0"/>
  </numFmts>
  <fonts count="25" x14ac:knownFonts="1">
    <font>
      <sz val="11"/>
      <name val="Calibri"/>
      <scheme val="minor"/>
    </font>
    <font>
      <sz val="11"/>
      <color theme="1"/>
      <name val="Calibri"/>
      <family val="2"/>
      <scheme val="minor"/>
    </font>
    <font>
      <sz val="11"/>
      <name val="Century Gothic"/>
      <family val="2"/>
    </font>
    <font>
      <sz val="11"/>
      <name val="Century Gothic"/>
      <family val="2"/>
    </font>
    <font>
      <b/>
      <sz val="11"/>
      <name val="Century Gothic"/>
      <family val="2"/>
    </font>
    <font>
      <sz val="11"/>
      <name val="Calibri"/>
      <family val="2"/>
    </font>
    <font>
      <b/>
      <sz val="11"/>
      <name val="Century Gothic"/>
      <family val="2"/>
    </font>
    <font>
      <b/>
      <sz val="11"/>
      <name val="Calibri"/>
      <family val="2"/>
    </font>
    <font>
      <sz val="11"/>
      <name val="Calibri"/>
      <family val="2"/>
    </font>
    <font>
      <b/>
      <sz val="11"/>
      <color theme="1"/>
      <name val="Calibri"/>
      <family val="2"/>
      <scheme val="minor"/>
    </font>
    <font>
      <b/>
      <sz val="12"/>
      <color rgb="FF000000"/>
      <name val="Aptos Narrow"/>
      <family val="2"/>
    </font>
    <font>
      <b/>
      <sz val="12"/>
      <name val="Century Gothic"/>
      <family val="2"/>
    </font>
    <font>
      <sz val="11"/>
      <color theme="1"/>
      <name val="Bahnschrift Light"/>
      <family val="2"/>
    </font>
    <font>
      <sz val="11"/>
      <color theme="1"/>
      <name val="Bahnschrift"/>
      <family val="2"/>
    </font>
    <font>
      <sz val="12"/>
      <color theme="1"/>
      <name val="Bahnschrift Light"/>
      <family val="2"/>
    </font>
    <font>
      <sz val="12"/>
      <color theme="1"/>
      <name val="Bahnschrift"/>
      <family val="2"/>
    </font>
    <font>
      <sz val="12"/>
      <color rgb="FFA6A6A6"/>
      <name val="Bahnschrift"/>
      <family val="2"/>
    </font>
    <font>
      <sz val="11"/>
      <color theme="1"/>
      <name val="Calibri"/>
      <family val="2"/>
    </font>
    <font>
      <sz val="11"/>
      <color theme="1"/>
      <name val="Century Gothic"/>
      <family val="1"/>
    </font>
    <font>
      <sz val="11"/>
      <color rgb="FFFF0000"/>
      <name val="Calibri"/>
      <family val="2"/>
    </font>
    <font>
      <sz val="11"/>
      <color rgb="FFFF0000"/>
      <name val="Century Gothic"/>
      <family val="2"/>
    </font>
    <font>
      <sz val="11"/>
      <color theme="1"/>
      <name val="Century Gothic"/>
      <family val="2"/>
    </font>
    <font>
      <b/>
      <sz val="11"/>
      <color theme="1"/>
      <name val="Century Gothic"/>
      <family val="2"/>
    </font>
    <font>
      <b/>
      <sz val="11"/>
      <color theme="1"/>
      <name val="Calibri"/>
      <family val="2"/>
    </font>
    <font>
      <b/>
      <sz val="11"/>
      <name val="Century Gothic"/>
      <family val="1"/>
    </font>
  </fonts>
  <fills count="3">
    <fill>
      <patternFill patternType="none"/>
    </fill>
    <fill>
      <patternFill patternType="gray125"/>
    </fill>
    <fill>
      <patternFill patternType="solid">
        <fgColor rgb="FFBFBFBF"/>
        <bgColor rgb="FFBFBFBF"/>
      </patternFill>
    </fill>
  </fills>
  <borders count="49">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double">
        <color rgb="FF000000"/>
      </right>
      <top/>
      <bottom/>
      <diagonal/>
    </border>
    <border>
      <left style="double">
        <color rgb="FF000000"/>
      </left>
      <right/>
      <top/>
      <bottom/>
      <diagonal/>
    </border>
    <border>
      <left/>
      <right style="double">
        <color rgb="FF000000"/>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double">
        <color indexed="64"/>
      </right>
      <top/>
      <bottom/>
      <diagonal/>
    </border>
    <border>
      <left/>
      <right style="double">
        <color indexed="64"/>
      </right>
      <top/>
      <bottom style="double">
        <color indexed="64"/>
      </bottom>
      <diagonal/>
    </border>
    <border>
      <left/>
      <right/>
      <top/>
      <bottom style="double">
        <color indexed="64"/>
      </bottom>
      <diagonal/>
    </border>
    <border>
      <left/>
      <right/>
      <top style="thick">
        <color auto="1"/>
      </top>
      <bottom/>
      <diagonal/>
    </border>
  </borders>
  <cellStyleXfs count="2">
    <xf numFmtId="0" fontId="0" fillId="0" borderId="0"/>
    <xf numFmtId="0" fontId="1" fillId="0" borderId="8"/>
  </cellStyleXfs>
  <cellXfs count="188">
    <xf numFmtId="0" fontId="0" fillId="0" borderId="0" xfId="0"/>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3" fillId="0" borderId="1" xfId="0" applyFont="1" applyBorder="1" applyAlignment="1">
      <alignment wrapText="1"/>
    </xf>
    <xf numFmtId="0" fontId="3" fillId="0" borderId="2" xfId="0" applyFont="1" applyBorder="1" applyAlignment="1">
      <alignment wrapText="1"/>
    </xf>
    <xf numFmtId="0" fontId="3" fillId="0" borderId="2" xfId="0" applyFont="1" applyBorder="1" applyAlignment="1">
      <alignment horizontal="center" wrapText="1"/>
    </xf>
    <xf numFmtId="0" fontId="3" fillId="0" borderId="2" xfId="0" applyFont="1" applyBorder="1" applyAlignment="1">
      <alignment horizontal="center" vertical="center" wrapText="1"/>
    </xf>
    <xf numFmtId="0" fontId="3" fillId="0" borderId="3" xfId="0" applyFont="1" applyBorder="1" applyAlignment="1">
      <alignment wrapText="1"/>
    </xf>
    <xf numFmtId="0" fontId="3" fillId="0" borderId="4" xfId="0" applyFont="1" applyBorder="1" applyAlignment="1">
      <alignment wrapText="1"/>
    </xf>
    <xf numFmtId="0" fontId="3" fillId="0" borderId="5" xfId="0" applyFont="1" applyBorder="1" applyAlignment="1">
      <alignment wrapText="1"/>
    </xf>
    <xf numFmtId="0" fontId="3" fillId="0" borderId="6" xfId="0" applyFont="1" applyBorder="1" applyAlignment="1">
      <alignment wrapText="1"/>
    </xf>
    <xf numFmtId="0" fontId="3" fillId="0" borderId="7" xfId="0" applyFont="1" applyBorder="1" applyAlignment="1">
      <alignment wrapText="1"/>
    </xf>
    <xf numFmtId="0" fontId="2" fillId="0" borderId="4" xfId="0" applyFont="1" applyBorder="1"/>
    <xf numFmtId="0" fontId="2" fillId="0" borderId="5" xfId="0" applyFont="1" applyBorder="1"/>
    <xf numFmtId="0" fontId="6" fillId="0" borderId="9"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9" xfId="0" applyFont="1" applyBorder="1" applyAlignment="1">
      <alignment horizontal="center" vertical="center" wrapText="1"/>
    </xf>
    <xf numFmtId="164" fontId="2" fillId="0" borderId="9" xfId="0" applyNumberFormat="1" applyFont="1" applyBorder="1" applyAlignment="1">
      <alignment horizontal="center" vertical="center" wrapText="1"/>
    </xf>
    <xf numFmtId="0" fontId="2" fillId="0" borderId="0" xfId="0" applyFont="1" applyAlignment="1">
      <alignment vertical="center" wrapText="1"/>
    </xf>
    <xf numFmtId="0" fontId="2" fillId="0" borderId="0" xfId="0" applyFont="1" applyAlignment="1">
      <alignment horizontal="center" vertical="center" wrapText="1"/>
    </xf>
    <xf numFmtId="0" fontId="6" fillId="0" borderId="9" xfId="0" applyFont="1" applyBorder="1" applyAlignment="1">
      <alignment horizontal="center"/>
    </xf>
    <xf numFmtId="0" fontId="2" fillId="0" borderId="9" xfId="0" applyFont="1" applyBorder="1" applyAlignment="1">
      <alignment horizontal="center"/>
    </xf>
    <xf numFmtId="0" fontId="7" fillId="0" borderId="9" xfId="0" applyFont="1" applyBorder="1" applyAlignment="1">
      <alignment vertical="center"/>
    </xf>
    <xf numFmtId="0" fontId="7" fillId="0" borderId="9" xfId="0" applyFont="1" applyBorder="1" applyAlignment="1">
      <alignment horizontal="center" vertical="center"/>
    </xf>
    <xf numFmtId="0" fontId="7" fillId="0" borderId="11" xfId="0" applyFont="1" applyBorder="1" applyAlignment="1">
      <alignment horizontal="center" vertical="center"/>
    </xf>
    <xf numFmtId="0" fontId="7" fillId="0" borderId="11" xfId="0" applyFont="1" applyBorder="1" applyAlignment="1">
      <alignment vertical="center"/>
    </xf>
    <xf numFmtId="0" fontId="7" fillId="0" borderId="12" xfId="0" applyFont="1" applyBorder="1" applyAlignment="1">
      <alignment vertical="center"/>
    </xf>
    <xf numFmtId="164" fontId="2" fillId="0" borderId="0" xfId="0" applyNumberFormat="1" applyFont="1"/>
    <xf numFmtId="0" fontId="7" fillId="0" borderId="0" xfId="0" applyFont="1" applyAlignment="1">
      <alignment horizontal="center"/>
    </xf>
    <xf numFmtId="0" fontId="7" fillId="0" borderId="4" xfId="0" applyFont="1" applyBorder="1" applyAlignment="1">
      <alignment horizontal="center"/>
    </xf>
    <xf numFmtId="0" fontId="7" fillId="0" borderId="9" xfId="0" applyFont="1" applyBorder="1" applyAlignment="1">
      <alignment horizontal="center" vertical="center" wrapText="1"/>
    </xf>
    <xf numFmtId="0" fontId="7" fillId="0" borderId="5" xfId="0" applyFont="1" applyBorder="1" applyAlignment="1">
      <alignment horizontal="center"/>
    </xf>
    <xf numFmtId="164" fontId="7" fillId="0" borderId="0" xfId="0" applyNumberFormat="1" applyFont="1" applyAlignment="1">
      <alignment horizontal="center"/>
    </xf>
    <xf numFmtId="0" fontId="2" fillId="0" borderId="10" xfId="0" applyFont="1" applyBorder="1" applyAlignment="1">
      <alignment horizontal="center" vertical="center" wrapText="1"/>
    </xf>
    <xf numFmtId="0" fontId="2" fillId="0" borderId="9" xfId="0" applyFont="1" applyBorder="1" applyAlignment="1">
      <alignment horizontal="center" vertical="top" wrapText="1"/>
    </xf>
    <xf numFmtId="1" fontId="2" fillId="0" borderId="9" xfId="0" applyNumberFormat="1" applyFont="1" applyBorder="1" applyAlignment="1">
      <alignment horizontal="center" vertical="center" wrapText="1"/>
    </xf>
    <xf numFmtId="0" fontId="2" fillId="0" borderId="9" xfId="0" applyFont="1" applyBorder="1" applyAlignment="1">
      <alignment vertical="center" wrapText="1"/>
    </xf>
    <xf numFmtId="0" fontId="7" fillId="0" borderId="9" xfId="0" applyFont="1" applyBorder="1" applyAlignment="1">
      <alignment vertical="center" wrapText="1"/>
    </xf>
    <xf numFmtId="164" fontId="2" fillId="0" borderId="9" xfId="0" applyNumberFormat="1" applyFont="1" applyBorder="1" applyAlignment="1">
      <alignment vertical="center" wrapText="1"/>
    </xf>
    <xf numFmtId="0" fontId="6" fillId="0" borderId="0" xfId="0" applyFont="1" applyAlignment="1">
      <alignment horizontal="center"/>
    </xf>
    <xf numFmtId="0" fontId="6" fillId="0" borderId="4" xfId="0" applyFont="1" applyBorder="1" applyAlignment="1">
      <alignment horizontal="center"/>
    </xf>
    <xf numFmtId="0" fontId="6" fillId="0" borderId="5" xfId="0" applyFont="1" applyBorder="1" applyAlignment="1">
      <alignment horizontal="center"/>
    </xf>
    <xf numFmtId="0" fontId="2" fillId="0" borderId="18" xfId="0" applyFont="1" applyBorder="1" applyAlignment="1">
      <alignment horizontal="center" vertical="center" wrapText="1"/>
    </xf>
    <xf numFmtId="164" fontId="2" fillId="0" borderId="18" xfId="0" applyNumberFormat="1" applyFont="1" applyBorder="1" applyAlignment="1">
      <alignment horizontal="center" vertical="center" wrapText="1"/>
    </xf>
    <xf numFmtId="0" fontId="6" fillId="0" borderId="0" xfId="0" applyFont="1"/>
    <xf numFmtId="0" fontId="6" fillId="0" borderId="4" xfId="0" applyFont="1" applyBorder="1"/>
    <xf numFmtId="3" fontId="7" fillId="0" borderId="9" xfId="0" applyNumberFormat="1" applyFont="1" applyBorder="1" applyAlignment="1">
      <alignment horizontal="center" vertical="center"/>
    </xf>
    <xf numFmtId="164" fontId="6" fillId="0" borderId="18" xfId="0" applyNumberFormat="1" applyFont="1" applyBorder="1" applyAlignment="1">
      <alignment horizontal="center" vertical="center" wrapText="1"/>
    </xf>
    <xf numFmtId="0" fontId="6" fillId="0" borderId="5" xfId="0" applyFont="1" applyBorder="1"/>
    <xf numFmtId="164" fontId="6" fillId="0" borderId="0" xfId="0" applyNumberFormat="1" applyFont="1"/>
    <xf numFmtId="9" fontId="2" fillId="0" borderId="12" xfId="0" applyNumberFormat="1" applyFont="1" applyBorder="1" applyAlignment="1">
      <alignment horizontal="center" vertical="center" wrapText="1"/>
    </xf>
    <xf numFmtId="164" fontId="2" fillId="0" borderId="18" xfId="0" applyNumberFormat="1" applyFont="1" applyBorder="1" applyAlignment="1">
      <alignment vertical="center" wrapText="1"/>
    </xf>
    <xf numFmtId="164" fontId="6" fillId="0" borderId="9" xfId="0" applyNumberFormat="1" applyFont="1" applyBorder="1" applyAlignment="1">
      <alignment horizontal="center" vertical="center" wrapText="1"/>
    </xf>
    <xf numFmtId="0" fontId="2" fillId="0" borderId="0" xfId="0" applyFont="1" applyAlignment="1">
      <alignment wrapText="1"/>
    </xf>
    <xf numFmtId="0" fontId="2" fillId="0" borderId="4" xfId="0" applyFont="1" applyBorder="1" applyAlignment="1">
      <alignment wrapText="1"/>
    </xf>
    <xf numFmtId="0" fontId="2" fillId="0" borderId="5" xfId="0" applyFont="1" applyBorder="1" applyAlignment="1">
      <alignment wrapText="1"/>
    </xf>
    <xf numFmtId="0" fontId="6" fillId="0" borderId="11" xfId="0" applyFont="1" applyBorder="1" applyAlignment="1">
      <alignment vertical="center" wrapText="1"/>
    </xf>
    <xf numFmtId="0" fontId="6" fillId="0" borderId="12" xfId="0" applyFont="1" applyBorder="1" applyAlignment="1">
      <alignment vertical="center" wrapText="1"/>
    </xf>
    <xf numFmtId="0" fontId="8" fillId="0" borderId="0" xfId="0" applyFont="1" applyAlignment="1">
      <alignment horizontal="center"/>
    </xf>
    <xf numFmtId="18" fontId="3" fillId="0" borderId="0" xfId="0" applyNumberFormat="1" applyFont="1" applyAlignment="1">
      <alignment horizontal="center" vertical="center" wrapText="1"/>
    </xf>
    <xf numFmtId="164" fontId="2" fillId="0" borderId="0" xfId="0" applyNumberFormat="1" applyFont="1" applyAlignment="1">
      <alignment vertical="center" wrapText="1"/>
    </xf>
    <xf numFmtId="165" fontId="2" fillId="0" borderId="0" xfId="0" applyNumberFormat="1" applyFont="1"/>
    <xf numFmtId="0" fontId="2" fillId="0" borderId="9" xfId="0" applyFont="1" applyBorder="1" applyAlignment="1">
      <alignment horizontal="center" vertical="center"/>
    </xf>
    <xf numFmtId="0" fontId="0" fillId="0" borderId="0" xfId="0" applyAlignment="1">
      <alignment horizontal="center"/>
    </xf>
    <xf numFmtId="0" fontId="2" fillId="0" borderId="8" xfId="0" applyFont="1" applyBorder="1" applyAlignment="1">
      <alignment vertical="center" wrapText="1"/>
    </xf>
    <xf numFmtId="0" fontId="6" fillId="0" borderId="8" xfId="0" applyFont="1" applyBorder="1" applyAlignment="1">
      <alignment horizontal="center" vertical="center" wrapText="1"/>
    </xf>
    <xf numFmtId="0" fontId="6" fillId="0" borderId="8" xfId="0" applyFont="1" applyBorder="1" applyAlignment="1">
      <alignment vertical="center" wrapText="1"/>
    </xf>
    <xf numFmtId="0" fontId="2" fillId="0" borderId="8" xfId="0" applyFont="1" applyBorder="1" applyAlignment="1">
      <alignment horizontal="center" vertical="center" wrapText="1"/>
    </xf>
    <xf numFmtId="0" fontId="2" fillId="0" borderId="8" xfId="0" applyFont="1" applyBorder="1"/>
    <xf numFmtId="0" fontId="2" fillId="0" borderId="8" xfId="0" applyFont="1" applyBorder="1" applyAlignment="1">
      <alignment horizontal="center"/>
    </xf>
    <xf numFmtId="165" fontId="11" fillId="0" borderId="24" xfId="0" applyNumberFormat="1" applyFont="1" applyBorder="1" applyAlignment="1">
      <alignment horizontal="center" vertical="center" wrapText="1"/>
    </xf>
    <xf numFmtId="0" fontId="2" fillId="0" borderId="45" xfId="0" applyFont="1" applyBorder="1"/>
    <xf numFmtId="0" fontId="2" fillId="0" borderId="47" xfId="0" applyFont="1" applyBorder="1"/>
    <xf numFmtId="0" fontId="2" fillId="0" borderId="47" xfId="0" applyFont="1" applyBorder="1" applyAlignment="1">
      <alignment horizontal="center"/>
    </xf>
    <xf numFmtId="0" fontId="2" fillId="0" borderId="47" xfId="0" applyFont="1" applyBorder="1" applyAlignment="1">
      <alignment horizontal="center" vertical="center"/>
    </xf>
    <xf numFmtId="0" fontId="2" fillId="0" borderId="46" xfId="0" applyFont="1" applyBorder="1"/>
    <xf numFmtId="0" fontId="12" fillId="0" borderId="0" xfId="0" applyFont="1"/>
    <xf numFmtId="0" fontId="13" fillId="0" borderId="48" xfId="0" applyFont="1" applyBorder="1"/>
    <xf numFmtId="0" fontId="13" fillId="0" borderId="0" xfId="0" applyFont="1"/>
    <xf numFmtId="0" fontId="13" fillId="0" borderId="0" xfId="0" applyFont="1" applyAlignment="1">
      <alignment vertical="top"/>
    </xf>
    <xf numFmtId="0" fontId="0" fillId="0" borderId="0" xfId="0" applyAlignment="1">
      <alignment horizontal="center" vertical="center"/>
    </xf>
    <xf numFmtId="0" fontId="14" fillId="0" borderId="0" xfId="0" applyFont="1"/>
    <xf numFmtId="0" fontId="15" fillId="0" borderId="48" xfId="0" applyFont="1" applyBorder="1" applyAlignment="1">
      <alignment horizontal="left" vertical="center"/>
    </xf>
    <xf numFmtId="0" fontId="15" fillId="0" borderId="0" xfId="0" applyFont="1" applyAlignment="1">
      <alignment horizontal="left" vertical="center"/>
    </xf>
    <xf numFmtId="0" fontId="15" fillId="0" borderId="0" xfId="0" applyFont="1" applyAlignment="1">
      <alignment vertical="top"/>
    </xf>
    <xf numFmtId="0" fontId="20" fillId="0" borderId="18" xfId="0" applyFont="1" applyBorder="1" applyAlignment="1">
      <alignment horizontal="center" vertical="center" wrapText="1"/>
    </xf>
    <xf numFmtId="164" fontId="20" fillId="0" borderId="18" xfId="0" applyNumberFormat="1" applyFont="1" applyBorder="1" applyAlignment="1">
      <alignment horizontal="center" vertical="center" wrapText="1"/>
    </xf>
    <xf numFmtId="164" fontId="20" fillId="0" borderId="18" xfId="0" applyNumberFormat="1" applyFont="1" applyBorder="1" applyAlignment="1">
      <alignment vertical="center" wrapText="1"/>
    </xf>
    <xf numFmtId="0" fontId="20" fillId="0" borderId="9" xfId="0" applyFont="1" applyBorder="1" applyAlignment="1">
      <alignment horizontal="center" vertical="center" wrapText="1"/>
    </xf>
    <xf numFmtId="0" fontId="21" fillId="0" borderId="9" xfId="0" applyFont="1" applyBorder="1" applyAlignment="1">
      <alignment horizontal="center" vertical="center" wrapText="1"/>
    </xf>
    <xf numFmtId="164" fontId="21" fillId="0" borderId="9" xfId="0" applyNumberFormat="1" applyFont="1" applyBorder="1" applyAlignment="1">
      <alignment horizontal="center" vertical="center" wrapText="1"/>
    </xf>
    <xf numFmtId="0" fontId="22" fillId="0" borderId="9" xfId="0" applyFont="1" applyBorder="1" applyAlignment="1">
      <alignment horizontal="center" vertical="center" wrapText="1"/>
    </xf>
    <xf numFmtId="0" fontId="21" fillId="0" borderId="18" xfId="0" applyFont="1" applyBorder="1" applyAlignment="1">
      <alignment horizontal="center" vertical="center" wrapText="1"/>
    </xf>
    <xf numFmtId="164" fontId="21" fillId="0" borderId="18" xfId="0" applyNumberFormat="1" applyFont="1" applyBorder="1" applyAlignment="1">
      <alignment horizontal="center" vertical="center" wrapText="1"/>
    </xf>
    <xf numFmtId="3" fontId="23" fillId="0" borderId="9" xfId="0" applyNumberFormat="1" applyFont="1" applyBorder="1" applyAlignment="1">
      <alignment horizontal="center" vertical="center"/>
    </xf>
    <xf numFmtId="164" fontId="22" fillId="0" borderId="18" xfId="0" applyNumberFormat="1" applyFont="1" applyBorder="1" applyAlignment="1">
      <alignment horizontal="center" vertical="center" wrapText="1"/>
    </xf>
    <xf numFmtId="0" fontId="21" fillId="0" borderId="12" xfId="0" applyFont="1" applyBorder="1" applyAlignment="1">
      <alignment horizontal="center" vertical="center" wrapText="1"/>
    </xf>
    <xf numFmtId="9" fontId="21" fillId="0" borderId="12" xfId="0" applyNumberFormat="1" applyFont="1" applyBorder="1" applyAlignment="1">
      <alignment horizontal="center" vertical="center" wrapText="1"/>
    </xf>
    <xf numFmtId="0" fontId="10" fillId="0" borderId="34"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wrapText="1"/>
    </xf>
    <xf numFmtId="0" fontId="9" fillId="0" borderId="38" xfId="1" applyFont="1" applyBorder="1" applyAlignment="1">
      <alignment horizontal="left" vertical="center" wrapText="1"/>
    </xf>
    <xf numFmtId="0" fontId="9" fillId="0" borderId="39" xfId="1" applyFont="1" applyBorder="1" applyAlignment="1">
      <alignment horizontal="left" vertical="center" wrapText="1"/>
    </xf>
    <xf numFmtId="0" fontId="9" fillId="0" borderId="40" xfId="1" applyFont="1" applyBorder="1" applyAlignment="1">
      <alignment horizontal="left" vertical="center" wrapText="1"/>
    </xf>
    <xf numFmtId="0" fontId="9" fillId="0" borderId="37" xfId="1" applyFont="1" applyBorder="1" applyAlignment="1">
      <alignment horizontal="left" vertical="center" wrapText="1"/>
    </xf>
    <xf numFmtId="0" fontId="9" fillId="0" borderId="8" xfId="1" applyFont="1" applyAlignment="1">
      <alignment horizontal="left" vertical="center" wrapText="1"/>
    </xf>
    <xf numFmtId="0" fontId="9" fillId="0" borderId="41" xfId="1" applyFont="1" applyBorder="1" applyAlignment="1">
      <alignment horizontal="left" vertical="center" wrapText="1"/>
    </xf>
    <xf numFmtId="0" fontId="9" fillId="0" borderId="42" xfId="1" applyFont="1" applyBorder="1" applyAlignment="1">
      <alignment horizontal="left" vertical="center" wrapText="1"/>
    </xf>
    <xf numFmtId="0" fontId="9" fillId="0" borderId="43" xfId="1" applyFont="1" applyBorder="1" applyAlignment="1">
      <alignment horizontal="left" vertical="center" wrapText="1"/>
    </xf>
    <xf numFmtId="0" fontId="9" fillId="0" borderId="44" xfId="1" applyFont="1" applyBorder="1" applyAlignment="1">
      <alignment horizontal="left"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1" fillId="0" borderId="10" xfId="0" applyFont="1" applyBorder="1" applyAlignment="1">
      <alignment horizontal="center" vertical="center" wrapText="1"/>
    </xf>
    <xf numFmtId="0" fontId="17" fillId="0" borderId="12" xfId="0" applyFont="1" applyBorder="1"/>
    <xf numFmtId="0" fontId="5" fillId="0" borderId="11" xfId="0" applyFont="1" applyBorder="1"/>
    <xf numFmtId="0" fontId="5" fillId="0" borderId="12" xfId="0" applyFont="1" applyBorder="1"/>
    <xf numFmtId="0" fontId="2" fillId="0" borderId="10" xfId="0" applyFont="1" applyBorder="1" applyAlignment="1">
      <alignment horizontal="center"/>
    </xf>
    <xf numFmtId="0" fontId="2" fillId="0" borderId="13" xfId="0" applyFont="1" applyBorder="1" applyAlignment="1">
      <alignment horizontal="center" vertical="center" wrapText="1"/>
    </xf>
    <xf numFmtId="0" fontId="5" fillId="0" borderId="17" xfId="0" applyFont="1" applyBorder="1"/>
    <xf numFmtId="0" fontId="5" fillId="0" borderId="18" xfId="0" applyFont="1" applyBorder="1"/>
    <xf numFmtId="0" fontId="21" fillId="0" borderId="13" xfId="0" applyFont="1" applyBorder="1" applyAlignment="1">
      <alignment horizontal="center" vertical="center" wrapText="1"/>
    </xf>
    <xf numFmtId="0" fontId="17" fillId="0" borderId="17" xfId="0" applyFont="1" applyBorder="1"/>
    <xf numFmtId="0" fontId="17" fillId="0" borderId="18" xfId="0" applyFont="1" applyBorder="1"/>
    <xf numFmtId="9" fontId="21" fillId="0" borderId="10" xfId="0" applyNumberFormat="1" applyFont="1" applyBorder="1" applyAlignment="1">
      <alignment horizontal="center" vertical="center" wrapText="1"/>
    </xf>
    <xf numFmtId="3" fontId="23" fillId="0" borderId="10" xfId="0" applyNumberFormat="1" applyFont="1" applyBorder="1" applyAlignment="1">
      <alignment horizontal="center" vertical="center"/>
    </xf>
    <xf numFmtId="0" fontId="21" fillId="0" borderId="19" xfId="0" applyFont="1" applyBorder="1" applyAlignment="1">
      <alignment vertical="center" wrapText="1"/>
    </xf>
    <xf numFmtId="0" fontId="17" fillId="0" borderId="20" xfId="0" applyFont="1" applyBorder="1"/>
    <xf numFmtId="0" fontId="17" fillId="0" borderId="21" xfId="0" applyFont="1" applyBorder="1"/>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0" xfId="0" applyFont="1" applyBorder="1" applyAlignment="1">
      <alignment horizontal="center"/>
    </xf>
    <xf numFmtId="0" fontId="6" fillId="0" borderId="10" xfId="0" applyFont="1" applyBorder="1" applyAlignment="1">
      <alignment horizontal="center" vertical="center" wrapText="1"/>
    </xf>
    <xf numFmtId="0" fontId="21" fillId="0" borderId="14" xfId="0" applyFont="1" applyBorder="1" applyAlignment="1">
      <alignment horizontal="left" vertical="center" wrapText="1"/>
    </xf>
    <xf numFmtId="0" fontId="17" fillId="0" borderId="15" xfId="0" applyFont="1" applyBorder="1" applyAlignment="1">
      <alignment wrapText="1"/>
    </xf>
    <xf numFmtId="0" fontId="17" fillId="0" borderId="16" xfId="0" applyFont="1" applyBorder="1" applyAlignment="1">
      <alignment wrapText="1"/>
    </xf>
    <xf numFmtId="0" fontId="21" fillId="0" borderId="10" xfId="0" applyFont="1" applyBorder="1" applyAlignment="1">
      <alignment vertical="center" wrapText="1"/>
    </xf>
    <xf numFmtId="0" fontId="17" fillId="0" borderId="11" xfId="0" applyFont="1" applyBorder="1"/>
    <xf numFmtId="0" fontId="4" fillId="2" borderId="25" xfId="0" applyFont="1" applyFill="1" applyBorder="1" applyAlignment="1">
      <alignment horizontal="center" vertical="center" wrapText="1"/>
    </xf>
    <xf numFmtId="0" fontId="5" fillId="0" borderId="26" xfId="0" applyFont="1" applyBorder="1"/>
    <xf numFmtId="0" fontId="5" fillId="0" borderId="27" xfId="0" applyFont="1" applyBorder="1"/>
    <xf numFmtId="0" fontId="5" fillId="0" borderId="28" xfId="0" applyFont="1" applyBorder="1"/>
    <xf numFmtId="0" fontId="5" fillId="0" borderId="29" xfId="0" applyFont="1" applyBorder="1"/>
    <xf numFmtId="0" fontId="5" fillId="0" borderId="30" xfId="0" applyFont="1" applyBorder="1"/>
    <xf numFmtId="0" fontId="4" fillId="0" borderId="31" xfId="0" applyFont="1" applyBorder="1" applyAlignment="1">
      <alignment horizontal="center" vertical="top" wrapText="1"/>
    </xf>
    <xf numFmtId="0" fontId="4" fillId="0" borderId="32" xfId="0" applyFont="1" applyBorder="1" applyAlignment="1">
      <alignment horizontal="center" vertical="top" wrapText="1"/>
    </xf>
    <xf numFmtId="0" fontId="4" fillId="0" borderId="33" xfId="0" applyFont="1" applyBorder="1" applyAlignment="1">
      <alignment horizontal="center" vertical="top" wrapText="1"/>
    </xf>
    <xf numFmtId="0" fontId="4" fillId="0" borderId="31" xfId="0" applyFont="1" applyBorder="1" applyAlignment="1">
      <alignment horizontal="center" wrapText="1"/>
    </xf>
    <xf numFmtId="0" fontId="4" fillId="0" borderId="32" xfId="0" applyFont="1" applyBorder="1" applyAlignment="1">
      <alignment horizontal="center" wrapText="1"/>
    </xf>
    <xf numFmtId="0" fontId="4" fillId="0" borderId="33" xfId="0" applyFont="1" applyBorder="1" applyAlignment="1">
      <alignment horizontal="center" wrapText="1"/>
    </xf>
    <xf numFmtId="0" fontId="20" fillId="0" borderId="13" xfId="0" applyFont="1" applyBorder="1" applyAlignment="1">
      <alignment horizontal="center" vertical="center" wrapText="1"/>
    </xf>
    <xf numFmtId="0" fontId="19" fillId="0" borderId="17" xfId="0" applyFont="1" applyBorder="1"/>
    <xf numFmtId="0" fontId="19" fillId="0" borderId="18" xfId="0" applyFont="1" applyBorder="1"/>
    <xf numFmtId="164" fontId="2" fillId="0" borderId="13" xfId="0" applyNumberFormat="1" applyFont="1" applyBorder="1" applyAlignment="1">
      <alignment horizontal="center" vertical="center" wrapText="1"/>
    </xf>
    <xf numFmtId="164" fontId="21" fillId="0" borderId="13" xfId="0" applyNumberFormat="1" applyFont="1" applyBorder="1" applyAlignment="1">
      <alignment horizontal="center" vertical="center" wrapText="1"/>
    </xf>
    <xf numFmtId="0" fontId="22" fillId="0" borderId="10" xfId="0" applyFont="1" applyBorder="1" applyAlignment="1">
      <alignment horizontal="center" vertical="center" wrapText="1"/>
    </xf>
    <xf numFmtId="0" fontId="7" fillId="0" borderId="10" xfId="0" applyFont="1" applyBorder="1" applyAlignment="1">
      <alignment horizontal="center" vertical="center"/>
    </xf>
    <xf numFmtId="0" fontId="7" fillId="0" borderId="10" xfId="0" applyFont="1" applyBorder="1" applyAlignment="1">
      <alignment horizontal="center" vertical="center" wrapText="1"/>
    </xf>
    <xf numFmtId="3" fontId="17" fillId="0" borderId="10" xfId="0" applyNumberFormat="1" applyFont="1" applyBorder="1" applyAlignment="1">
      <alignment horizontal="center" vertical="center"/>
    </xf>
    <xf numFmtId="0" fontId="4" fillId="0" borderId="10" xfId="0" applyFont="1" applyBorder="1" applyAlignment="1">
      <alignment horizontal="center" vertical="center" wrapText="1"/>
    </xf>
    <xf numFmtId="18" fontId="3" fillId="0" borderId="13" xfId="0" applyNumberFormat="1" applyFont="1" applyBorder="1" applyAlignment="1">
      <alignment horizontal="center" vertical="center" wrapText="1"/>
    </xf>
    <xf numFmtId="0" fontId="21" fillId="0" borderId="10" xfId="0" applyFont="1" applyBorder="1" applyAlignment="1">
      <alignment horizontal="left" vertical="center" wrapText="1"/>
    </xf>
    <xf numFmtId="0" fontId="2" fillId="0" borderId="14" xfId="0" applyFont="1" applyBorder="1" applyAlignment="1">
      <alignment horizontal="center" vertical="center" wrapText="1"/>
    </xf>
    <xf numFmtId="0" fontId="5" fillId="0" borderId="22" xfId="0" applyFont="1" applyBorder="1"/>
    <xf numFmtId="0" fontId="5" fillId="0" borderId="19" xfId="0" applyFont="1" applyBorder="1"/>
    <xf numFmtId="0" fontId="2" fillId="0" borderId="13" xfId="0" applyFont="1" applyBorder="1" applyAlignment="1">
      <alignment horizontal="center" vertical="center"/>
    </xf>
    <xf numFmtId="0" fontId="2" fillId="0" borderId="16" xfId="0" applyFont="1" applyBorder="1" applyAlignment="1">
      <alignment horizontal="center" vertical="center" wrapText="1"/>
    </xf>
    <xf numFmtId="0" fontId="5" fillId="0" borderId="23" xfId="0" applyFont="1" applyBorder="1"/>
    <xf numFmtId="0" fontId="6" fillId="0" borderId="13" xfId="0" applyFont="1" applyBorder="1" applyAlignment="1">
      <alignment horizontal="center" vertical="center" wrapText="1"/>
    </xf>
    <xf numFmtId="0" fontId="5" fillId="0" borderId="21" xfId="0" applyFont="1" applyBorder="1"/>
    <xf numFmtId="0" fontId="22" fillId="0" borderId="14" xfId="0" applyFont="1" applyBorder="1" applyAlignment="1">
      <alignment horizontal="center" vertical="center" wrapText="1"/>
    </xf>
    <xf numFmtId="0" fontId="17" fillId="0" borderId="15" xfId="0" applyFont="1" applyBorder="1"/>
    <xf numFmtId="0" fontId="17" fillId="0" borderId="16" xfId="0" applyFont="1" applyBorder="1"/>
    <xf numFmtId="0" fontId="2" fillId="0" borderId="10" xfId="0" applyFont="1" applyBorder="1" applyAlignment="1">
      <alignment horizontal="left" vertical="center" wrapText="1"/>
    </xf>
    <xf numFmtId="3" fontId="8" fillId="0" borderId="10" xfId="0" applyNumberFormat="1" applyFont="1" applyBorder="1" applyAlignment="1">
      <alignment horizontal="center" vertical="center"/>
    </xf>
    <xf numFmtId="9" fontId="2" fillId="0" borderId="10" xfId="0" applyNumberFormat="1" applyFont="1" applyBorder="1" applyAlignment="1">
      <alignment horizontal="center" vertical="center" wrapText="1"/>
    </xf>
    <xf numFmtId="0" fontId="4" fillId="0" borderId="14" xfId="0" applyFont="1" applyBorder="1" applyAlignment="1">
      <alignment horizontal="center" vertical="center" wrapText="1"/>
    </xf>
    <xf numFmtId="0" fontId="5" fillId="0" borderId="15" xfId="0" applyFont="1" applyBorder="1"/>
    <xf numFmtId="0" fontId="5" fillId="0" borderId="16" xfId="0" applyFont="1" applyBorder="1"/>
    <xf numFmtId="3" fontId="7" fillId="0" borderId="10" xfId="0" applyNumberFormat="1" applyFont="1" applyBorder="1" applyAlignment="1">
      <alignment horizontal="center" vertical="center"/>
    </xf>
    <xf numFmtId="0" fontId="2" fillId="0" borderId="14" xfId="0" applyFont="1" applyBorder="1" applyAlignment="1">
      <alignment horizontal="left" vertical="center" wrapText="1"/>
    </xf>
    <xf numFmtId="0" fontId="5" fillId="0" borderId="15" xfId="0" applyFont="1" applyBorder="1" applyAlignment="1">
      <alignment wrapText="1"/>
    </xf>
    <xf numFmtId="0" fontId="5" fillId="0" borderId="16" xfId="0" applyFont="1" applyBorder="1" applyAlignment="1">
      <alignment wrapText="1"/>
    </xf>
    <xf numFmtId="0" fontId="2" fillId="0" borderId="10" xfId="0" applyFont="1" applyBorder="1" applyAlignment="1">
      <alignment vertical="center" wrapText="1"/>
    </xf>
    <xf numFmtId="0" fontId="2" fillId="0" borderId="19" xfId="0" applyFont="1" applyBorder="1" applyAlignment="1">
      <alignment vertical="center" wrapText="1"/>
    </xf>
    <xf numFmtId="0" fontId="5" fillId="0" borderId="20" xfId="0" applyFont="1" applyBorder="1"/>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0"/>
  <sheetViews>
    <sheetView showGridLines="0" topLeftCell="A72" zoomScale="44" zoomScaleNormal="100" workbookViewId="0">
      <selection activeCell="E58" sqref="E58:N58"/>
    </sheetView>
  </sheetViews>
  <sheetFormatPr baseColWidth="10" defaultColWidth="14.5" defaultRowHeight="15" x14ac:dyDescent="0.2"/>
  <cols>
    <col min="1" max="1" width="5.5" customWidth="1"/>
    <col min="2" max="2" width="3.1640625" customWidth="1"/>
    <col min="3" max="3" width="25.33203125" customWidth="1"/>
    <col min="4" max="4" width="12" customWidth="1"/>
    <col min="5" max="5" width="43.33203125" customWidth="1"/>
    <col min="6" max="6" width="30.6640625" customWidth="1"/>
    <col min="7" max="7" width="12" customWidth="1"/>
    <col min="8" max="8" width="32.33203125" customWidth="1"/>
    <col min="9" max="9" width="37.5" customWidth="1"/>
    <col min="10" max="10" width="29.33203125" customWidth="1"/>
    <col min="11" max="11" width="34.5" customWidth="1"/>
    <col min="12" max="12" width="27" customWidth="1"/>
    <col min="13" max="13" width="14.33203125" customWidth="1"/>
    <col min="14" max="14" width="25.5" customWidth="1"/>
    <col min="15" max="15" width="24.6640625" customWidth="1"/>
    <col min="16" max="16" width="29.1640625" customWidth="1"/>
    <col min="17" max="17" width="14.1640625" customWidth="1"/>
    <col min="18" max="18" width="24" customWidth="1"/>
    <col min="19" max="19" width="26.5" customWidth="1"/>
    <col min="20" max="20" width="23.33203125" bestFit="1" customWidth="1"/>
    <col min="21" max="21" width="2.6640625" customWidth="1"/>
    <col min="22" max="22" width="14.1640625" customWidth="1"/>
    <col min="23" max="23" width="13.6640625" customWidth="1"/>
    <col min="24" max="24" width="13.1640625" customWidth="1"/>
  </cols>
  <sheetData>
    <row r="1" spans="1:24" x14ac:dyDescent="0.2">
      <c r="A1" s="1"/>
      <c r="B1" s="1"/>
      <c r="C1" s="1"/>
      <c r="D1" s="2"/>
      <c r="E1" s="1"/>
      <c r="F1" s="3"/>
      <c r="G1" s="1"/>
      <c r="H1" s="1"/>
      <c r="I1" s="1"/>
      <c r="J1" s="1"/>
      <c r="K1" s="1"/>
      <c r="L1" s="1"/>
      <c r="M1" s="1"/>
      <c r="N1" s="1"/>
      <c r="O1" s="1"/>
      <c r="P1" s="1"/>
      <c r="Q1" s="2"/>
      <c r="R1" s="2"/>
      <c r="S1" s="1"/>
      <c r="T1" s="1"/>
      <c r="U1" s="1"/>
      <c r="V1" s="1"/>
      <c r="W1" s="1"/>
      <c r="X1" s="1"/>
    </row>
    <row r="2" spans="1:24" ht="17" thickTop="1" thickBot="1" x14ac:dyDescent="0.25">
      <c r="A2" s="1"/>
      <c r="B2" s="4"/>
      <c r="C2" s="5"/>
      <c r="D2" s="6"/>
      <c r="E2" s="5"/>
      <c r="F2" s="7"/>
      <c r="G2" s="5"/>
      <c r="H2" s="5"/>
      <c r="I2" s="5"/>
      <c r="J2" s="5"/>
      <c r="K2" s="5"/>
      <c r="L2" s="5"/>
      <c r="M2" s="5"/>
      <c r="N2" s="5"/>
      <c r="O2" s="5"/>
      <c r="P2" s="5"/>
      <c r="Q2" s="6"/>
      <c r="R2" s="6"/>
      <c r="S2" s="5"/>
      <c r="T2" s="5"/>
      <c r="U2" s="8"/>
      <c r="V2" s="1"/>
      <c r="W2" s="1"/>
      <c r="X2" s="1"/>
    </row>
    <row r="3" spans="1:24" ht="18.75" customHeight="1" thickBot="1" x14ac:dyDescent="0.25">
      <c r="A3" s="1"/>
      <c r="B3" s="9"/>
      <c r="C3" s="146" t="s">
        <v>167</v>
      </c>
      <c r="D3" s="147"/>
      <c r="E3" s="147"/>
      <c r="F3" s="147"/>
      <c r="G3" s="147"/>
      <c r="H3" s="147"/>
      <c r="I3" s="147"/>
      <c r="J3" s="147"/>
      <c r="K3" s="147"/>
      <c r="L3" s="147"/>
      <c r="M3" s="147"/>
      <c r="N3" s="147"/>
      <c r="O3" s="147"/>
      <c r="P3" s="147"/>
      <c r="Q3" s="147"/>
      <c r="R3" s="147"/>
      <c r="S3" s="147"/>
      <c r="T3" s="148"/>
      <c r="U3" s="10"/>
      <c r="V3" s="1"/>
      <c r="W3" s="1"/>
      <c r="X3" s="1"/>
    </row>
    <row r="4" spans="1:24" ht="19.5" customHeight="1" thickBot="1" x14ac:dyDescent="0.25">
      <c r="A4" s="1"/>
      <c r="B4" s="9"/>
      <c r="C4" s="149" t="s">
        <v>168</v>
      </c>
      <c r="D4" s="150"/>
      <c r="E4" s="150"/>
      <c r="F4" s="150"/>
      <c r="G4" s="150"/>
      <c r="H4" s="150"/>
      <c r="I4" s="150"/>
      <c r="J4" s="150"/>
      <c r="K4" s="150"/>
      <c r="L4" s="150"/>
      <c r="M4" s="150"/>
      <c r="N4" s="150"/>
      <c r="O4" s="150"/>
      <c r="P4" s="150"/>
      <c r="Q4" s="150"/>
      <c r="R4" s="150"/>
      <c r="S4" s="150"/>
      <c r="T4" s="151"/>
      <c r="U4" s="10"/>
      <c r="V4" s="1"/>
      <c r="W4" s="1"/>
      <c r="X4" s="1"/>
    </row>
    <row r="5" spans="1:24" x14ac:dyDescent="0.2">
      <c r="A5" s="1"/>
      <c r="B5" s="11"/>
      <c r="C5" s="140" t="s">
        <v>0</v>
      </c>
      <c r="D5" s="141"/>
      <c r="E5" s="141"/>
      <c r="F5" s="141"/>
      <c r="G5" s="141"/>
      <c r="H5" s="141"/>
      <c r="I5" s="141"/>
      <c r="J5" s="141"/>
      <c r="K5" s="141"/>
      <c r="L5" s="141"/>
      <c r="M5" s="141"/>
      <c r="N5" s="141"/>
      <c r="O5" s="141"/>
      <c r="P5" s="141"/>
      <c r="Q5" s="141"/>
      <c r="R5" s="141"/>
      <c r="S5" s="141"/>
      <c r="T5" s="142"/>
      <c r="U5" s="12"/>
      <c r="V5" s="1"/>
      <c r="W5" s="1"/>
      <c r="X5" s="1"/>
    </row>
    <row r="6" spans="1:24" ht="16" thickBot="1" x14ac:dyDescent="0.25">
      <c r="A6" s="1"/>
      <c r="B6" s="9"/>
      <c r="C6" s="143"/>
      <c r="D6" s="144"/>
      <c r="E6" s="144"/>
      <c r="F6" s="144"/>
      <c r="G6" s="144"/>
      <c r="H6" s="144"/>
      <c r="I6" s="144"/>
      <c r="J6" s="144"/>
      <c r="K6" s="144"/>
      <c r="L6" s="144"/>
      <c r="M6" s="144"/>
      <c r="N6" s="144"/>
      <c r="O6" s="144"/>
      <c r="P6" s="144"/>
      <c r="Q6" s="144"/>
      <c r="R6" s="144"/>
      <c r="S6" s="144"/>
      <c r="T6" s="145"/>
      <c r="U6" s="10"/>
      <c r="V6" s="1"/>
      <c r="W6" s="1"/>
      <c r="X6" s="1"/>
    </row>
    <row r="7" spans="1:24" x14ac:dyDescent="0.2">
      <c r="A7" s="1"/>
      <c r="B7" s="13"/>
      <c r="C7" s="1"/>
      <c r="D7" s="2"/>
      <c r="E7" s="1"/>
      <c r="F7" s="3"/>
      <c r="G7" s="1"/>
      <c r="H7" s="1"/>
      <c r="I7" s="1"/>
      <c r="J7" s="1"/>
      <c r="K7" s="1"/>
      <c r="L7" s="1"/>
      <c r="M7" s="1"/>
      <c r="N7" s="1"/>
      <c r="O7" s="1"/>
      <c r="P7" s="1"/>
      <c r="Q7" s="2"/>
      <c r="R7" s="2"/>
      <c r="S7" s="1"/>
      <c r="T7" s="1"/>
      <c r="U7" s="14"/>
      <c r="V7" s="1"/>
      <c r="W7" s="1"/>
      <c r="X7" s="1"/>
    </row>
    <row r="8" spans="1:24" x14ac:dyDescent="0.2">
      <c r="A8" s="1"/>
      <c r="B8" s="13"/>
      <c r="C8" s="15" t="s">
        <v>1</v>
      </c>
      <c r="D8" s="15" t="s">
        <v>2</v>
      </c>
      <c r="E8" s="134" t="s">
        <v>3</v>
      </c>
      <c r="F8" s="116"/>
      <c r="G8" s="116"/>
      <c r="H8" s="116"/>
      <c r="I8" s="116"/>
      <c r="J8" s="116"/>
      <c r="K8" s="116"/>
      <c r="L8" s="116"/>
      <c r="M8" s="116"/>
      <c r="N8" s="117"/>
      <c r="O8" s="15" t="s">
        <v>4</v>
      </c>
      <c r="P8" s="15" t="s">
        <v>5</v>
      </c>
      <c r="Q8" s="15" t="s">
        <v>6</v>
      </c>
      <c r="R8" s="15" t="s">
        <v>7</v>
      </c>
      <c r="S8" s="15" t="s">
        <v>8</v>
      </c>
      <c r="T8" s="15" t="s">
        <v>9</v>
      </c>
      <c r="U8" s="14"/>
      <c r="V8" s="1"/>
      <c r="W8" s="1"/>
      <c r="X8" s="1"/>
    </row>
    <row r="9" spans="1:24" ht="55.5" customHeight="1" x14ac:dyDescent="0.2">
      <c r="A9" s="1"/>
      <c r="B9" s="13"/>
      <c r="C9" s="119" t="s">
        <v>10</v>
      </c>
      <c r="D9" s="16" t="s">
        <v>11</v>
      </c>
      <c r="E9" s="135" t="s">
        <v>178</v>
      </c>
      <c r="F9" s="136"/>
      <c r="G9" s="136"/>
      <c r="H9" s="136"/>
      <c r="I9" s="136"/>
      <c r="J9" s="136"/>
      <c r="K9" s="136"/>
      <c r="L9" s="136"/>
      <c r="M9" s="136"/>
      <c r="N9" s="137"/>
      <c r="O9" s="122" t="s">
        <v>12</v>
      </c>
      <c r="P9" s="122" t="s">
        <v>13</v>
      </c>
      <c r="Q9" s="90" t="s">
        <v>14</v>
      </c>
      <c r="R9" s="90">
        <v>1</v>
      </c>
      <c r="S9" s="91">
        <v>5000000</v>
      </c>
      <c r="T9" s="91">
        <f t="shared" ref="T9:T11" si="0">S9*R9</f>
        <v>5000000</v>
      </c>
      <c r="U9" s="14"/>
      <c r="V9" s="1"/>
      <c r="W9" s="1"/>
      <c r="X9" s="1"/>
    </row>
    <row r="10" spans="1:24" ht="155.25" customHeight="1" x14ac:dyDescent="0.2">
      <c r="A10" s="1"/>
      <c r="B10" s="13"/>
      <c r="C10" s="120"/>
      <c r="D10" s="16" t="s">
        <v>15</v>
      </c>
      <c r="E10" s="138" t="s">
        <v>16</v>
      </c>
      <c r="F10" s="139"/>
      <c r="G10" s="139"/>
      <c r="H10" s="139"/>
      <c r="I10" s="139"/>
      <c r="J10" s="139"/>
      <c r="K10" s="139"/>
      <c r="L10" s="139"/>
      <c r="M10" s="139"/>
      <c r="N10" s="115"/>
      <c r="O10" s="123"/>
      <c r="P10" s="123"/>
      <c r="Q10" s="90" t="s">
        <v>14</v>
      </c>
      <c r="R10" s="90">
        <v>1</v>
      </c>
      <c r="S10" s="91">
        <v>87580000</v>
      </c>
      <c r="T10" s="91">
        <f t="shared" si="0"/>
        <v>87580000</v>
      </c>
      <c r="U10" s="14"/>
      <c r="V10" s="1"/>
      <c r="W10" s="1"/>
      <c r="X10" s="1"/>
    </row>
    <row r="11" spans="1:24" ht="81" customHeight="1" x14ac:dyDescent="0.2">
      <c r="A11" s="1"/>
      <c r="B11" s="13"/>
      <c r="C11" s="121"/>
      <c r="D11" s="17" t="s">
        <v>17</v>
      </c>
      <c r="E11" s="127" t="s">
        <v>18</v>
      </c>
      <c r="F11" s="128"/>
      <c r="G11" s="128"/>
      <c r="H11" s="128"/>
      <c r="I11" s="128"/>
      <c r="J11" s="128"/>
      <c r="K11" s="128"/>
      <c r="L11" s="128"/>
      <c r="M11" s="128"/>
      <c r="N11" s="129"/>
      <c r="O11" s="124"/>
      <c r="P11" s="124"/>
      <c r="Q11" s="90" t="s">
        <v>14</v>
      </c>
      <c r="R11" s="90">
        <v>1</v>
      </c>
      <c r="S11" s="91">
        <v>123076.92</v>
      </c>
      <c r="T11" s="91">
        <f t="shared" si="0"/>
        <v>123076.92</v>
      </c>
      <c r="U11" s="14"/>
      <c r="V11" s="1"/>
      <c r="W11" s="1"/>
      <c r="X11" s="1"/>
    </row>
    <row r="12" spans="1:24" x14ac:dyDescent="0.2">
      <c r="A12" s="1"/>
      <c r="B12" s="13"/>
      <c r="C12" s="19"/>
      <c r="D12" s="20"/>
      <c r="E12" s="19"/>
      <c r="F12" s="20"/>
      <c r="G12" s="19"/>
      <c r="H12" s="19"/>
      <c r="I12" s="19"/>
      <c r="J12" s="19"/>
      <c r="K12" s="19"/>
      <c r="L12" s="19"/>
      <c r="M12" s="19"/>
      <c r="N12" s="19"/>
      <c r="O12" s="19"/>
      <c r="P12" s="20"/>
      <c r="Q12" s="20"/>
      <c r="R12" s="20"/>
      <c r="S12" s="20"/>
      <c r="T12" s="20"/>
      <c r="U12" s="14"/>
      <c r="V12" s="1"/>
      <c r="W12" s="1"/>
      <c r="X12" s="1"/>
    </row>
    <row r="13" spans="1:24" x14ac:dyDescent="0.2">
      <c r="A13" s="1"/>
      <c r="B13" s="13"/>
      <c r="C13" s="19"/>
      <c r="D13" s="20"/>
      <c r="E13" s="19"/>
      <c r="F13" s="20"/>
      <c r="G13" s="19"/>
      <c r="H13" s="19"/>
      <c r="I13" s="19"/>
      <c r="J13" s="19"/>
      <c r="K13" s="19"/>
      <c r="L13" s="19"/>
      <c r="M13" s="19"/>
      <c r="N13" s="19"/>
      <c r="O13" s="19"/>
      <c r="P13" s="20"/>
      <c r="Q13" s="20"/>
      <c r="R13" s="20"/>
      <c r="S13" s="20"/>
      <c r="T13" s="20"/>
      <c r="U13" s="14"/>
      <c r="V13" s="1"/>
      <c r="W13" s="1"/>
      <c r="X13" s="1"/>
    </row>
    <row r="14" spans="1:24" x14ac:dyDescent="0.2">
      <c r="A14" s="1"/>
      <c r="B14" s="13"/>
      <c r="C14" s="119" t="s">
        <v>19</v>
      </c>
      <c r="D14" s="164" t="s">
        <v>20</v>
      </c>
      <c r="E14" s="130" t="s">
        <v>21</v>
      </c>
      <c r="F14" s="116"/>
      <c r="G14" s="116"/>
      <c r="H14" s="116"/>
      <c r="I14" s="116"/>
      <c r="J14" s="116"/>
      <c r="K14" s="116"/>
      <c r="L14" s="116"/>
      <c r="M14" s="116"/>
      <c r="N14" s="116"/>
      <c r="O14" s="117"/>
      <c r="P14" s="168" t="s">
        <v>22</v>
      </c>
      <c r="Q14" s="119" t="s">
        <v>14</v>
      </c>
      <c r="R14" s="152">
        <v>1</v>
      </c>
      <c r="S14" s="155">
        <v>196990</v>
      </c>
      <c r="T14" s="155">
        <f>S14*R14</f>
        <v>196990</v>
      </c>
      <c r="U14" s="14"/>
      <c r="V14" s="1"/>
      <c r="W14" s="1"/>
      <c r="X14" s="1"/>
    </row>
    <row r="15" spans="1:24" ht="36" customHeight="1" x14ac:dyDescent="0.2">
      <c r="A15" s="1"/>
      <c r="B15" s="13"/>
      <c r="C15" s="120"/>
      <c r="D15" s="165"/>
      <c r="E15" s="21" t="s">
        <v>23</v>
      </c>
      <c r="F15" s="130" t="s">
        <v>24</v>
      </c>
      <c r="G15" s="131"/>
      <c r="H15" s="132"/>
      <c r="I15" s="21" t="s">
        <v>25</v>
      </c>
      <c r="J15" s="21" t="s">
        <v>26</v>
      </c>
      <c r="K15" s="21" t="s">
        <v>27</v>
      </c>
      <c r="L15" s="21" t="s">
        <v>28</v>
      </c>
      <c r="M15" s="133" t="s">
        <v>29</v>
      </c>
      <c r="N15" s="117"/>
      <c r="O15" s="167" t="s">
        <v>30</v>
      </c>
      <c r="P15" s="169"/>
      <c r="Q15" s="120"/>
      <c r="R15" s="153"/>
      <c r="S15" s="120"/>
      <c r="T15" s="120"/>
      <c r="U15" s="14"/>
      <c r="V15" s="1"/>
      <c r="W15" s="1"/>
      <c r="X15" s="1"/>
    </row>
    <row r="16" spans="1:24" ht="60" customHeight="1" x14ac:dyDescent="0.2">
      <c r="A16" s="1"/>
      <c r="B16" s="13"/>
      <c r="C16" s="120"/>
      <c r="D16" s="165"/>
      <c r="E16" s="22" t="s">
        <v>31</v>
      </c>
      <c r="F16" s="111" t="s">
        <v>32</v>
      </c>
      <c r="G16" s="112"/>
      <c r="H16" s="113"/>
      <c r="I16" s="22" t="s">
        <v>33</v>
      </c>
      <c r="J16" s="22" t="s">
        <v>34</v>
      </c>
      <c r="K16" s="22" t="s">
        <v>35</v>
      </c>
      <c r="L16" s="22" t="s">
        <v>36</v>
      </c>
      <c r="M16" s="118">
        <v>4</v>
      </c>
      <c r="N16" s="117"/>
      <c r="O16" s="120"/>
      <c r="P16" s="169"/>
      <c r="Q16" s="120"/>
      <c r="R16" s="153"/>
      <c r="S16" s="120"/>
      <c r="T16" s="120"/>
      <c r="U16" s="14"/>
      <c r="V16" s="1"/>
      <c r="W16" s="1"/>
      <c r="X16" s="1"/>
    </row>
    <row r="17" spans="1:24" ht="40.5" customHeight="1" x14ac:dyDescent="0.2">
      <c r="A17" s="1"/>
      <c r="B17" s="13"/>
      <c r="C17" s="120"/>
      <c r="D17" s="165"/>
      <c r="E17" s="22" t="s">
        <v>31</v>
      </c>
      <c r="F17" s="111" t="s">
        <v>37</v>
      </c>
      <c r="G17" s="112"/>
      <c r="H17" s="113"/>
      <c r="I17" s="22" t="s">
        <v>33</v>
      </c>
      <c r="J17" s="22" t="s">
        <v>34</v>
      </c>
      <c r="K17" s="22" t="s">
        <v>35</v>
      </c>
      <c r="L17" s="22" t="s">
        <v>36</v>
      </c>
      <c r="M17" s="118">
        <v>4</v>
      </c>
      <c r="N17" s="117"/>
      <c r="O17" s="120"/>
      <c r="P17" s="169"/>
      <c r="Q17" s="120"/>
      <c r="R17" s="153"/>
      <c r="S17" s="120"/>
      <c r="T17" s="120"/>
      <c r="U17" s="14"/>
      <c r="V17" s="1"/>
      <c r="W17" s="1"/>
      <c r="X17" s="1"/>
    </row>
    <row r="18" spans="1:24" ht="35" customHeight="1" x14ac:dyDescent="0.2">
      <c r="A18" s="1"/>
      <c r="B18" s="13"/>
      <c r="C18" s="120"/>
      <c r="D18" s="165"/>
      <c r="E18" s="63" t="s">
        <v>38</v>
      </c>
      <c r="F18" s="111" t="s">
        <v>32</v>
      </c>
      <c r="G18" s="112"/>
      <c r="H18" s="113"/>
      <c r="I18" s="22" t="s">
        <v>33</v>
      </c>
      <c r="J18" s="22" t="s">
        <v>34</v>
      </c>
      <c r="K18" s="22" t="s">
        <v>35</v>
      </c>
      <c r="L18" s="22" t="s">
        <v>36</v>
      </c>
      <c r="M18" s="118">
        <v>4</v>
      </c>
      <c r="N18" s="117"/>
      <c r="O18" s="120"/>
      <c r="P18" s="169"/>
      <c r="Q18" s="120"/>
      <c r="R18" s="153"/>
      <c r="S18" s="120"/>
      <c r="T18" s="120"/>
      <c r="U18" s="14"/>
      <c r="V18" s="1"/>
      <c r="W18" s="1"/>
      <c r="X18" s="1"/>
    </row>
    <row r="19" spans="1:24" ht="43.25" customHeight="1" x14ac:dyDescent="0.2">
      <c r="A19" s="1"/>
      <c r="B19" s="13"/>
      <c r="C19" s="120"/>
      <c r="D19" s="165"/>
      <c r="E19" s="22" t="s">
        <v>38</v>
      </c>
      <c r="F19" s="111" t="s">
        <v>37</v>
      </c>
      <c r="G19" s="112"/>
      <c r="H19" s="113"/>
      <c r="I19" s="22" t="s">
        <v>33</v>
      </c>
      <c r="J19" s="22" t="s">
        <v>34</v>
      </c>
      <c r="K19" s="22" t="s">
        <v>35</v>
      </c>
      <c r="L19" s="22" t="s">
        <v>36</v>
      </c>
      <c r="M19" s="118">
        <v>4</v>
      </c>
      <c r="N19" s="117"/>
      <c r="O19" s="120"/>
      <c r="P19" s="169"/>
      <c r="Q19" s="120"/>
      <c r="R19" s="153"/>
      <c r="S19" s="120"/>
      <c r="T19" s="120"/>
      <c r="U19" s="14"/>
      <c r="V19" s="1"/>
      <c r="W19" s="1"/>
      <c r="X19" s="1"/>
    </row>
    <row r="20" spans="1:24" ht="39" customHeight="1" x14ac:dyDescent="0.2">
      <c r="A20" s="1"/>
      <c r="B20" s="13"/>
      <c r="C20" s="120"/>
      <c r="D20" s="165"/>
      <c r="E20" s="22" t="s">
        <v>39</v>
      </c>
      <c r="F20" s="111" t="s">
        <v>37</v>
      </c>
      <c r="G20" s="112"/>
      <c r="H20" s="113"/>
      <c r="I20" s="22" t="s">
        <v>33</v>
      </c>
      <c r="J20" s="22" t="s">
        <v>34</v>
      </c>
      <c r="K20" s="22" t="s">
        <v>35</v>
      </c>
      <c r="L20" s="22" t="s">
        <v>36</v>
      </c>
      <c r="M20" s="118">
        <v>4</v>
      </c>
      <c r="N20" s="117"/>
      <c r="O20" s="120"/>
      <c r="P20" s="169"/>
      <c r="Q20" s="120"/>
      <c r="R20" s="153"/>
      <c r="S20" s="120"/>
      <c r="T20" s="120"/>
      <c r="U20" s="14"/>
      <c r="V20" s="1"/>
      <c r="W20" s="1"/>
      <c r="X20" s="1"/>
    </row>
    <row r="21" spans="1:24" ht="35.5" customHeight="1" x14ac:dyDescent="0.2">
      <c r="A21" s="1"/>
      <c r="B21" s="13"/>
      <c r="C21" s="120"/>
      <c r="D21" s="165"/>
      <c r="E21" s="22" t="s">
        <v>39</v>
      </c>
      <c r="F21" s="111" t="s">
        <v>37</v>
      </c>
      <c r="G21" s="112"/>
      <c r="H21" s="113"/>
      <c r="I21" s="22" t="s">
        <v>33</v>
      </c>
      <c r="J21" s="22" t="s">
        <v>34</v>
      </c>
      <c r="K21" s="22" t="s">
        <v>35</v>
      </c>
      <c r="L21" s="22" t="s">
        <v>36</v>
      </c>
      <c r="M21" s="118">
        <v>4</v>
      </c>
      <c r="N21" s="117"/>
      <c r="O21" s="120"/>
      <c r="P21" s="169"/>
      <c r="Q21" s="120"/>
      <c r="R21" s="153"/>
      <c r="S21" s="120"/>
      <c r="T21" s="120"/>
      <c r="U21" s="14"/>
      <c r="V21" s="1"/>
      <c r="W21" s="1"/>
      <c r="X21" s="1"/>
    </row>
    <row r="22" spans="1:24" ht="43.5" customHeight="1" x14ac:dyDescent="0.2">
      <c r="A22" s="1"/>
      <c r="B22" s="13"/>
      <c r="C22" s="120"/>
      <c r="D22" s="165"/>
      <c r="E22" s="22" t="s">
        <v>40</v>
      </c>
      <c r="F22" s="111" t="s">
        <v>37</v>
      </c>
      <c r="G22" s="112"/>
      <c r="H22" s="113"/>
      <c r="I22" s="22" t="s">
        <v>41</v>
      </c>
      <c r="J22" s="22" t="s">
        <v>34</v>
      </c>
      <c r="K22" s="22" t="s">
        <v>35</v>
      </c>
      <c r="L22" s="22" t="s">
        <v>36</v>
      </c>
      <c r="M22" s="118">
        <v>4</v>
      </c>
      <c r="N22" s="117"/>
      <c r="O22" s="120"/>
      <c r="P22" s="169"/>
      <c r="Q22" s="120"/>
      <c r="R22" s="153"/>
      <c r="S22" s="120"/>
      <c r="T22" s="120"/>
      <c r="U22" s="14"/>
      <c r="V22" s="1"/>
      <c r="W22" s="1"/>
      <c r="X22" s="1"/>
    </row>
    <row r="23" spans="1:24" ht="29" customHeight="1" x14ac:dyDescent="0.2">
      <c r="A23" s="1"/>
      <c r="B23" s="13"/>
      <c r="C23" s="120"/>
      <c r="D23" s="165"/>
      <c r="E23" s="22" t="s">
        <v>40</v>
      </c>
      <c r="F23" s="111" t="s">
        <v>32</v>
      </c>
      <c r="G23" s="112"/>
      <c r="H23" s="113"/>
      <c r="I23" s="22" t="s">
        <v>41</v>
      </c>
      <c r="J23" s="22" t="s">
        <v>34</v>
      </c>
      <c r="K23" s="22" t="s">
        <v>35</v>
      </c>
      <c r="L23" s="22" t="s">
        <v>36</v>
      </c>
      <c r="M23" s="118">
        <v>4</v>
      </c>
      <c r="N23" s="117"/>
      <c r="O23" s="120"/>
      <c r="P23" s="169"/>
      <c r="Q23" s="120"/>
      <c r="R23" s="153"/>
      <c r="S23" s="120"/>
      <c r="T23" s="120"/>
      <c r="U23" s="14"/>
      <c r="V23" s="1"/>
      <c r="W23" s="1"/>
      <c r="X23" s="1"/>
    </row>
    <row r="24" spans="1:24" ht="27.5" customHeight="1" x14ac:dyDescent="0.2">
      <c r="A24" s="1"/>
      <c r="B24" s="13"/>
      <c r="C24" s="120"/>
      <c r="D24" s="165"/>
      <c r="E24" s="22" t="s">
        <v>42</v>
      </c>
      <c r="F24" s="111" t="s">
        <v>43</v>
      </c>
      <c r="G24" s="112"/>
      <c r="H24" s="113"/>
      <c r="I24" s="22" t="s">
        <v>41</v>
      </c>
      <c r="J24" s="22" t="s">
        <v>34</v>
      </c>
      <c r="K24" s="22" t="s">
        <v>35</v>
      </c>
      <c r="L24" s="22" t="s">
        <v>36</v>
      </c>
      <c r="M24" s="118">
        <v>4</v>
      </c>
      <c r="N24" s="117"/>
      <c r="O24" s="120"/>
      <c r="P24" s="169"/>
      <c r="Q24" s="120"/>
      <c r="R24" s="153"/>
      <c r="S24" s="120"/>
      <c r="T24" s="120"/>
      <c r="U24" s="14"/>
      <c r="V24" s="1"/>
      <c r="W24" s="1"/>
      <c r="X24" s="1"/>
    </row>
    <row r="25" spans="1:24" ht="30.5" customHeight="1" x14ac:dyDescent="0.2">
      <c r="A25" s="1"/>
      <c r="B25" s="13"/>
      <c r="C25" s="120"/>
      <c r="D25" s="165"/>
      <c r="E25" s="22" t="s">
        <v>42</v>
      </c>
      <c r="F25" s="111" t="s">
        <v>37</v>
      </c>
      <c r="G25" s="112"/>
      <c r="H25" s="113"/>
      <c r="I25" s="22" t="s">
        <v>41</v>
      </c>
      <c r="J25" s="22" t="s">
        <v>44</v>
      </c>
      <c r="K25" s="22" t="s">
        <v>35</v>
      </c>
      <c r="L25" s="22" t="s">
        <v>36</v>
      </c>
      <c r="M25" s="118">
        <v>4</v>
      </c>
      <c r="N25" s="117"/>
      <c r="O25" s="120"/>
      <c r="P25" s="169"/>
      <c r="Q25" s="120"/>
      <c r="R25" s="153"/>
      <c r="S25" s="120"/>
      <c r="T25" s="120"/>
      <c r="U25" s="14"/>
      <c r="V25" s="1"/>
      <c r="W25" s="1"/>
      <c r="X25" s="1"/>
    </row>
    <row r="26" spans="1:24" ht="36.75" customHeight="1" x14ac:dyDescent="0.2">
      <c r="A26" s="1"/>
      <c r="B26" s="13"/>
      <c r="C26" s="120"/>
      <c r="D26" s="165"/>
      <c r="E26" s="22" t="s">
        <v>45</v>
      </c>
      <c r="F26" s="111" t="s">
        <v>37</v>
      </c>
      <c r="G26" s="112"/>
      <c r="H26" s="113"/>
      <c r="I26" s="22" t="s">
        <v>41</v>
      </c>
      <c r="J26" s="22" t="s">
        <v>46</v>
      </c>
      <c r="K26" s="22" t="s">
        <v>35</v>
      </c>
      <c r="L26" s="22" t="s">
        <v>36</v>
      </c>
      <c r="M26" s="118">
        <v>4</v>
      </c>
      <c r="N26" s="117"/>
      <c r="O26" s="120"/>
      <c r="P26" s="169"/>
      <c r="Q26" s="120"/>
      <c r="R26" s="153"/>
      <c r="S26" s="120"/>
      <c r="T26" s="120"/>
      <c r="U26" s="14"/>
      <c r="V26" s="1"/>
      <c r="W26" s="1"/>
      <c r="X26" s="1"/>
    </row>
    <row r="27" spans="1:24" ht="33" customHeight="1" x14ac:dyDescent="0.2">
      <c r="A27" s="1"/>
      <c r="B27" s="13"/>
      <c r="C27" s="120"/>
      <c r="D27" s="165"/>
      <c r="E27" s="22" t="s">
        <v>45</v>
      </c>
      <c r="F27" s="111" t="s">
        <v>32</v>
      </c>
      <c r="G27" s="112"/>
      <c r="H27" s="113"/>
      <c r="I27" s="22" t="s">
        <v>41</v>
      </c>
      <c r="J27" s="22" t="s">
        <v>34</v>
      </c>
      <c r="K27" s="22" t="s">
        <v>35</v>
      </c>
      <c r="L27" s="22" t="s">
        <v>36</v>
      </c>
      <c r="M27" s="118">
        <v>4</v>
      </c>
      <c r="N27" s="117"/>
      <c r="O27" s="120"/>
      <c r="P27" s="169"/>
      <c r="Q27" s="120"/>
      <c r="R27" s="153"/>
      <c r="S27" s="120"/>
      <c r="T27" s="120"/>
      <c r="U27" s="14"/>
      <c r="V27" s="1"/>
      <c r="W27" s="1"/>
      <c r="X27" s="1"/>
    </row>
    <row r="28" spans="1:24" ht="30.5" customHeight="1" x14ac:dyDescent="0.2">
      <c r="A28" s="1"/>
      <c r="B28" s="13"/>
      <c r="C28" s="120"/>
      <c r="D28" s="165"/>
      <c r="E28" s="22" t="s">
        <v>47</v>
      </c>
      <c r="F28" s="111" t="s">
        <v>32</v>
      </c>
      <c r="G28" s="112"/>
      <c r="H28" s="113"/>
      <c r="I28" s="22" t="s">
        <v>41</v>
      </c>
      <c r="J28" s="22" t="s">
        <v>48</v>
      </c>
      <c r="K28" s="22" t="s">
        <v>35</v>
      </c>
      <c r="L28" s="22" t="s">
        <v>36</v>
      </c>
      <c r="M28" s="118">
        <v>4</v>
      </c>
      <c r="N28" s="117"/>
      <c r="O28" s="120"/>
      <c r="P28" s="169"/>
      <c r="Q28" s="120"/>
      <c r="R28" s="153"/>
      <c r="S28" s="120"/>
      <c r="T28" s="120"/>
      <c r="U28" s="14"/>
      <c r="V28" s="1"/>
      <c r="W28" s="1"/>
      <c r="X28" s="1"/>
    </row>
    <row r="29" spans="1:24" ht="44.25" customHeight="1" x14ac:dyDescent="0.2">
      <c r="A29" s="1"/>
      <c r="B29" s="13"/>
      <c r="C29" s="120"/>
      <c r="D29" s="165"/>
      <c r="E29" s="22" t="s">
        <v>47</v>
      </c>
      <c r="F29" s="111" t="s">
        <v>49</v>
      </c>
      <c r="G29" s="112"/>
      <c r="H29" s="113"/>
      <c r="I29" s="22" t="s">
        <v>41</v>
      </c>
      <c r="J29" s="22" t="s">
        <v>34</v>
      </c>
      <c r="K29" s="22" t="s">
        <v>35</v>
      </c>
      <c r="L29" s="22" t="s">
        <v>36</v>
      </c>
      <c r="M29" s="118">
        <v>4</v>
      </c>
      <c r="N29" s="117"/>
      <c r="O29" s="120"/>
      <c r="P29" s="169"/>
      <c r="Q29" s="120"/>
      <c r="R29" s="153"/>
      <c r="S29" s="120"/>
      <c r="T29" s="120"/>
      <c r="U29" s="14"/>
      <c r="V29" s="1"/>
      <c r="W29" s="1"/>
      <c r="X29" s="1"/>
    </row>
    <row r="30" spans="1:24" ht="36" customHeight="1" x14ac:dyDescent="0.2">
      <c r="A30" s="1"/>
      <c r="B30" s="13"/>
      <c r="C30" s="120"/>
      <c r="D30" s="165"/>
      <c r="E30" s="22" t="s">
        <v>50</v>
      </c>
      <c r="F30" s="111" t="s">
        <v>49</v>
      </c>
      <c r="G30" s="112"/>
      <c r="H30" s="113"/>
      <c r="I30" s="22" t="s">
        <v>41</v>
      </c>
      <c r="J30" s="22" t="s">
        <v>34</v>
      </c>
      <c r="K30" s="22" t="s">
        <v>35</v>
      </c>
      <c r="L30" s="22" t="s">
        <v>36</v>
      </c>
      <c r="M30" s="118">
        <v>4</v>
      </c>
      <c r="N30" s="117"/>
      <c r="O30" s="120"/>
      <c r="P30" s="169"/>
      <c r="Q30" s="120"/>
      <c r="R30" s="153"/>
      <c r="S30" s="120"/>
      <c r="T30" s="120"/>
      <c r="U30" s="14"/>
      <c r="V30" s="1"/>
      <c r="W30" s="1"/>
      <c r="X30" s="1"/>
    </row>
    <row r="31" spans="1:24" ht="49.5" customHeight="1" x14ac:dyDescent="0.2">
      <c r="A31" s="1"/>
      <c r="B31" s="13"/>
      <c r="C31" s="120"/>
      <c r="D31" s="166"/>
      <c r="E31" s="22" t="s">
        <v>50</v>
      </c>
      <c r="F31" s="111" t="s">
        <v>32</v>
      </c>
      <c r="G31" s="112"/>
      <c r="H31" s="113"/>
      <c r="I31" s="22" t="s">
        <v>41</v>
      </c>
      <c r="J31" s="22" t="s">
        <v>34</v>
      </c>
      <c r="K31" s="22" t="s">
        <v>35</v>
      </c>
      <c r="L31" s="22" t="s">
        <v>36</v>
      </c>
      <c r="M31" s="118">
        <v>4</v>
      </c>
      <c r="N31" s="117"/>
      <c r="O31" s="121"/>
      <c r="P31" s="169"/>
      <c r="Q31" s="120"/>
      <c r="R31" s="153"/>
      <c r="S31" s="120"/>
      <c r="T31" s="120"/>
      <c r="U31" s="14"/>
      <c r="V31" s="1"/>
      <c r="W31" s="1"/>
      <c r="X31" s="1"/>
    </row>
    <row r="32" spans="1:24" x14ac:dyDescent="0.2">
      <c r="A32" s="1"/>
      <c r="B32" s="13"/>
      <c r="C32" s="120"/>
      <c r="D32" s="119" t="s">
        <v>51</v>
      </c>
      <c r="E32" s="158" t="s">
        <v>52</v>
      </c>
      <c r="F32" s="116"/>
      <c r="G32" s="116"/>
      <c r="H32" s="116"/>
      <c r="I32" s="116"/>
      <c r="J32" s="116"/>
      <c r="K32" s="116"/>
      <c r="L32" s="116"/>
      <c r="M32" s="116"/>
      <c r="N32" s="116"/>
      <c r="O32" s="23"/>
      <c r="P32" s="23"/>
      <c r="Q32" s="24"/>
      <c r="R32" s="25"/>
      <c r="S32" s="26"/>
      <c r="T32" s="27"/>
      <c r="U32" s="14"/>
      <c r="V32" s="28"/>
      <c r="W32" s="1"/>
      <c r="X32" s="1"/>
    </row>
    <row r="33" spans="1:24" ht="16" x14ac:dyDescent="0.2">
      <c r="A33" s="29"/>
      <c r="B33" s="30"/>
      <c r="C33" s="120"/>
      <c r="D33" s="120"/>
      <c r="E33" s="31" t="s">
        <v>53</v>
      </c>
      <c r="F33" s="159" t="s">
        <v>54</v>
      </c>
      <c r="G33" s="117"/>
      <c r="H33" s="31" t="s">
        <v>55</v>
      </c>
      <c r="I33" s="31" t="s">
        <v>56</v>
      </c>
      <c r="J33" s="31" t="s">
        <v>57</v>
      </c>
      <c r="K33" s="31" t="s">
        <v>58</v>
      </c>
      <c r="L33" s="31" t="s">
        <v>59</v>
      </c>
      <c r="M33" s="159" t="s">
        <v>60</v>
      </c>
      <c r="N33" s="116"/>
      <c r="O33" s="119" t="s">
        <v>30</v>
      </c>
      <c r="P33" s="119" t="s">
        <v>22</v>
      </c>
      <c r="Q33" s="119" t="s">
        <v>14</v>
      </c>
      <c r="R33" s="152">
        <v>1</v>
      </c>
      <c r="S33" s="155">
        <v>1145570</v>
      </c>
      <c r="T33" s="155">
        <f>S33*R33</f>
        <v>1145570</v>
      </c>
      <c r="U33" s="32"/>
      <c r="V33" s="33"/>
      <c r="W33" s="29"/>
      <c r="X33" s="29"/>
    </row>
    <row r="34" spans="1:24" ht="60" x14ac:dyDescent="0.2">
      <c r="A34" s="1"/>
      <c r="B34" s="13"/>
      <c r="C34" s="120"/>
      <c r="D34" s="120"/>
      <c r="E34" s="17" t="s">
        <v>40</v>
      </c>
      <c r="F34" s="111" t="s">
        <v>155</v>
      </c>
      <c r="G34" s="117"/>
      <c r="H34" s="17">
        <v>6</v>
      </c>
      <c r="I34" s="35"/>
      <c r="J34" s="17" t="s">
        <v>61</v>
      </c>
      <c r="K34" s="17" t="s">
        <v>62</v>
      </c>
      <c r="L34" s="36">
        <v>64800</v>
      </c>
      <c r="M34" s="111" t="s">
        <v>63</v>
      </c>
      <c r="N34" s="116"/>
      <c r="O34" s="120"/>
      <c r="P34" s="120"/>
      <c r="Q34" s="120"/>
      <c r="R34" s="153"/>
      <c r="S34" s="120"/>
      <c r="T34" s="120"/>
      <c r="U34" s="14"/>
      <c r="V34" s="28"/>
      <c r="W34" s="1"/>
      <c r="X34" s="1"/>
    </row>
    <row r="35" spans="1:24" ht="60" x14ac:dyDescent="0.2">
      <c r="A35" s="1"/>
      <c r="B35" s="13"/>
      <c r="C35" s="120"/>
      <c r="D35" s="121"/>
      <c r="E35" s="17" t="s">
        <v>42</v>
      </c>
      <c r="F35" s="111" t="s">
        <v>156</v>
      </c>
      <c r="G35" s="117"/>
      <c r="H35" s="17">
        <v>86</v>
      </c>
      <c r="I35" s="37"/>
      <c r="J35" s="17" t="s">
        <v>61</v>
      </c>
      <c r="K35" s="17" t="s">
        <v>64</v>
      </c>
      <c r="L35" s="36">
        <v>928800</v>
      </c>
      <c r="M35" s="111" t="s">
        <v>63</v>
      </c>
      <c r="N35" s="117"/>
      <c r="O35" s="121"/>
      <c r="P35" s="121"/>
      <c r="Q35" s="121"/>
      <c r="R35" s="154"/>
      <c r="S35" s="120"/>
      <c r="T35" s="120"/>
      <c r="U35" s="14"/>
      <c r="V35" s="28"/>
      <c r="W35" s="1"/>
      <c r="X35" s="1"/>
    </row>
    <row r="36" spans="1:24" x14ac:dyDescent="0.2">
      <c r="A36" s="1"/>
      <c r="B36" s="13"/>
      <c r="C36" s="120"/>
      <c r="D36" s="119" t="s">
        <v>65</v>
      </c>
      <c r="E36" s="159" t="s">
        <v>157</v>
      </c>
      <c r="F36" s="116"/>
      <c r="G36" s="116"/>
      <c r="H36" s="116"/>
      <c r="I36" s="116"/>
      <c r="J36" s="116"/>
      <c r="K36" s="116"/>
      <c r="L36" s="116"/>
      <c r="M36" s="116"/>
      <c r="N36" s="116"/>
      <c r="O36" s="38"/>
      <c r="P36" s="17"/>
      <c r="Q36" s="17"/>
      <c r="R36" s="17"/>
      <c r="S36" s="39"/>
      <c r="T36" s="39"/>
      <c r="U36" s="14"/>
      <c r="V36" s="1"/>
      <c r="W36" s="1"/>
      <c r="X36" s="1"/>
    </row>
    <row r="37" spans="1:24" x14ac:dyDescent="0.2">
      <c r="A37" s="40"/>
      <c r="B37" s="41"/>
      <c r="C37" s="120"/>
      <c r="D37" s="120"/>
      <c r="E37" s="92" t="s">
        <v>66</v>
      </c>
      <c r="F37" s="157" t="s">
        <v>67</v>
      </c>
      <c r="G37" s="115"/>
      <c r="H37" s="157" t="s">
        <v>68</v>
      </c>
      <c r="I37" s="115"/>
      <c r="J37" s="157" t="s">
        <v>69</v>
      </c>
      <c r="K37" s="139"/>
      <c r="L37" s="115"/>
      <c r="M37" s="157" t="s">
        <v>70</v>
      </c>
      <c r="N37" s="139"/>
      <c r="O37" s="122" t="s">
        <v>30</v>
      </c>
      <c r="P37" s="122" t="s">
        <v>22</v>
      </c>
      <c r="Q37" s="122" t="s">
        <v>14</v>
      </c>
      <c r="R37" s="122">
        <v>1</v>
      </c>
      <c r="S37" s="156">
        <v>20400000</v>
      </c>
      <c r="T37" s="156">
        <f>S37*R37</f>
        <v>20400000</v>
      </c>
      <c r="U37" s="42"/>
      <c r="V37" s="40"/>
      <c r="W37" s="40"/>
      <c r="X37" s="40"/>
    </row>
    <row r="38" spans="1:24" x14ac:dyDescent="0.2">
      <c r="A38" s="1"/>
      <c r="B38" s="13"/>
      <c r="C38" s="120"/>
      <c r="D38" s="120"/>
      <c r="E38" s="90" t="s">
        <v>71</v>
      </c>
      <c r="F38" s="160">
        <v>66700</v>
      </c>
      <c r="G38" s="115"/>
      <c r="H38" s="160">
        <v>152400</v>
      </c>
      <c r="I38" s="115"/>
      <c r="J38" s="114" t="s">
        <v>72</v>
      </c>
      <c r="K38" s="139"/>
      <c r="L38" s="115"/>
      <c r="M38" s="114">
        <v>54500</v>
      </c>
      <c r="N38" s="115"/>
      <c r="O38" s="123"/>
      <c r="P38" s="123"/>
      <c r="Q38" s="123"/>
      <c r="R38" s="123"/>
      <c r="S38" s="123"/>
      <c r="T38" s="123"/>
      <c r="U38" s="14"/>
      <c r="V38" s="1"/>
      <c r="W38" s="1"/>
      <c r="X38" s="1"/>
    </row>
    <row r="39" spans="1:24" x14ac:dyDescent="0.2">
      <c r="A39" s="1"/>
      <c r="B39" s="13"/>
      <c r="C39" s="120"/>
      <c r="D39" s="120"/>
      <c r="E39" s="90" t="s">
        <v>73</v>
      </c>
      <c r="F39" s="160">
        <v>30300</v>
      </c>
      <c r="G39" s="115"/>
      <c r="H39" s="160">
        <v>130600</v>
      </c>
      <c r="I39" s="115"/>
      <c r="J39" s="114" t="s">
        <v>72</v>
      </c>
      <c r="K39" s="139"/>
      <c r="L39" s="115"/>
      <c r="M39" s="114">
        <v>35523</v>
      </c>
      <c r="N39" s="115"/>
      <c r="O39" s="123"/>
      <c r="P39" s="123"/>
      <c r="Q39" s="123"/>
      <c r="R39" s="123"/>
      <c r="S39" s="123"/>
      <c r="T39" s="123"/>
      <c r="U39" s="14"/>
      <c r="V39" s="1"/>
      <c r="W39" s="1"/>
      <c r="X39" s="1"/>
    </row>
    <row r="40" spans="1:24" x14ac:dyDescent="0.2">
      <c r="A40" s="1"/>
      <c r="B40" s="13"/>
      <c r="C40" s="120"/>
      <c r="D40" s="120"/>
      <c r="E40" s="90" t="s">
        <v>74</v>
      </c>
      <c r="F40" s="160">
        <v>323000</v>
      </c>
      <c r="G40" s="115"/>
      <c r="H40" s="160">
        <v>471600</v>
      </c>
      <c r="I40" s="115"/>
      <c r="J40" s="114" t="s">
        <v>72</v>
      </c>
      <c r="K40" s="139"/>
      <c r="L40" s="115"/>
      <c r="M40" s="114">
        <v>31306</v>
      </c>
      <c r="N40" s="115"/>
      <c r="O40" s="123"/>
      <c r="P40" s="123"/>
      <c r="Q40" s="123"/>
      <c r="R40" s="123"/>
      <c r="S40" s="123"/>
      <c r="T40" s="123"/>
      <c r="U40" s="14"/>
      <c r="V40" s="1"/>
      <c r="W40" s="1"/>
      <c r="X40" s="1"/>
    </row>
    <row r="41" spans="1:24" x14ac:dyDescent="0.2">
      <c r="A41" s="1"/>
      <c r="B41" s="13"/>
      <c r="C41" s="120"/>
      <c r="D41" s="120"/>
      <c r="E41" s="90" t="s">
        <v>75</v>
      </c>
      <c r="F41" s="160">
        <v>259000</v>
      </c>
      <c r="G41" s="115"/>
      <c r="H41" s="160">
        <v>302000</v>
      </c>
      <c r="I41" s="115"/>
      <c r="J41" s="114" t="s">
        <v>76</v>
      </c>
      <c r="K41" s="139"/>
      <c r="L41" s="115"/>
      <c r="M41" s="114">
        <v>45138</v>
      </c>
      <c r="N41" s="115"/>
      <c r="O41" s="123"/>
      <c r="P41" s="123"/>
      <c r="Q41" s="123"/>
      <c r="R41" s="123"/>
      <c r="S41" s="123"/>
      <c r="T41" s="123"/>
      <c r="U41" s="14"/>
      <c r="V41" s="1"/>
      <c r="W41" s="1"/>
      <c r="X41" s="1"/>
    </row>
    <row r="42" spans="1:24" x14ac:dyDescent="0.2">
      <c r="A42" s="1"/>
      <c r="B42" s="13"/>
      <c r="C42" s="120"/>
      <c r="D42" s="121"/>
      <c r="E42" s="90" t="s">
        <v>77</v>
      </c>
      <c r="F42" s="160">
        <v>1000000</v>
      </c>
      <c r="G42" s="115"/>
      <c r="H42" s="160">
        <v>1700000</v>
      </c>
      <c r="I42" s="115"/>
      <c r="J42" s="114" t="s">
        <v>78</v>
      </c>
      <c r="K42" s="139"/>
      <c r="L42" s="115"/>
      <c r="M42" s="114">
        <v>72103</v>
      </c>
      <c r="N42" s="115"/>
      <c r="O42" s="124"/>
      <c r="P42" s="124"/>
      <c r="Q42" s="124"/>
      <c r="R42" s="124"/>
      <c r="S42" s="124"/>
      <c r="T42" s="124"/>
      <c r="U42" s="14"/>
      <c r="V42" s="1"/>
      <c r="W42" s="1"/>
      <c r="X42" s="1"/>
    </row>
    <row r="43" spans="1:24" x14ac:dyDescent="0.2">
      <c r="A43" s="1"/>
      <c r="B43" s="13"/>
      <c r="C43" s="120"/>
      <c r="D43" s="119" t="s">
        <v>79</v>
      </c>
      <c r="E43" s="172" t="s">
        <v>158</v>
      </c>
      <c r="F43" s="173"/>
      <c r="G43" s="173"/>
      <c r="H43" s="173"/>
      <c r="I43" s="173"/>
      <c r="J43" s="173"/>
      <c r="K43" s="173"/>
      <c r="L43" s="173"/>
      <c r="M43" s="173"/>
      <c r="N43" s="173"/>
      <c r="O43" s="173"/>
      <c r="P43" s="174"/>
      <c r="Q43" s="93"/>
      <c r="R43" s="93"/>
      <c r="S43" s="94"/>
      <c r="T43" s="94"/>
      <c r="U43" s="14"/>
      <c r="V43" s="1"/>
      <c r="W43" s="1"/>
      <c r="X43" s="1"/>
    </row>
    <row r="44" spans="1:24" x14ac:dyDescent="0.2">
      <c r="A44" s="45"/>
      <c r="B44" s="46"/>
      <c r="C44" s="120"/>
      <c r="D44" s="120"/>
      <c r="E44" s="157" t="s">
        <v>80</v>
      </c>
      <c r="F44" s="139"/>
      <c r="G44" s="115"/>
      <c r="H44" s="157" t="s">
        <v>81</v>
      </c>
      <c r="I44" s="115"/>
      <c r="J44" s="126" t="s">
        <v>59</v>
      </c>
      <c r="K44" s="115"/>
      <c r="L44" s="95" t="s">
        <v>82</v>
      </c>
      <c r="M44" s="126" t="s">
        <v>83</v>
      </c>
      <c r="N44" s="115"/>
      <c r="O44" s="122" t="s">
        <v>30</v>
      </c>
      <c r="P44" s="122" t="s">
        <v>22</v>
      </c>
      <c r="Q44" s="122" t="s">
        <v>14</v>
      </c>
      <c r="R44" s="90"/>
      <c r="S44" s="96"/>
      <c r="T44" s="96"/>
      <c r="U44" s="49"/>
      <c r="V44" s="45"/>
      <c r="W44" s="45"/>
      <c r="X44" s="50"/>
    </row>
    <row r="45" spans="1:24" x14ac:dyDescent="0.2">
      <c r="A45" s="1"/>
      <c r="B45" s="13"/>
      <c r="C45" s="120"/>
      <c r="D45" s="120"/>
      <c r="E45" s="114" t="s">
        <v>84</v>
      </c>
      <c r="F45" s="139"/>
      <c r="G45" s="115"/>
      <c r="H45" s="160">
        <v>4</v>
      </c>
      <c r="I45" s="115"/>
      <c r="J45" s="114" t="s">
        <v>85</v>
      </c>
      <c r="K45" s="115"/>
      <c r="L45" s="97" t="s">
        <v>86</v>
      </c>
      <c r="M45" s="114" t="s">
        <v>86</v>
      </c>
      <c r="N45" s="115"/>
      <c r="O45" s="123"/>
      <c r="P45" s="123"/>
      <c r="Q45" s="123"/>
      <c r="R45" s="90">
        <v>1</v>
      </c>
      <c r="S45" s="94">
        <v>37350000</v>
      </c>
      <c r="T45" s="94">
        <f t="shared" ref="T45:T51" si="1">S45*R45</f>
        <v>37350000</v>
      </c>
      <c r="U45" s="14"/>
      <c r="V45" s="1"/>
      <c r="W45" s="1"/>
      <c r="X45" s="28"/>
    </row>
    <row r="46" spans="1:24" x14ac:dyDescent="0.2">
      <c r="A46" s="1"/>
      <c r="B46" s="13"/>
      <c r="C46" s="120"/>
      <c r="D46" s="120"/>
      <c r="E46" s="114" t="s">
        <v>87</v>
      </c>
      <c r="F46" s="139"/>
      <c r="G46" s="115"/>
      <c r="H46" s="160">
        <v>3</v>
      </c>
      <c r="I46" s="115"/>
      <c r="J46" s="114" t="s">
        <v>88</v>
      </c>
      <c r="K46" s="115"/>
      <c r="L46" s="97" t="s">
        <v>86</v>
      </c>
      <c r="M46" s="114" t="s">
        <v>86</v>
      </c>
      <c r="N46" s="115"/>
      <c r="O46" s="123"/>
      <c r="P46" s="123"/>
      <c r="Q46" s="123"/>
      <c r="R46" s="90">
        <v>1</v>
      </c>
      <c r="S46" s="94">
        <v>37350000</v>
      </c>
      <c r="T46" s="94">
        <f t="shared" si="1"/>
        <v>37350000</v>
      </c>
      <c r="U46" s="14"/>
      <c r="V46" s="1"/>
      <c r="W46" s="1"/>
      <c r="X46" s="1"/>
    </row>
    <row r="47" spans="1:24" x14ac:dyDescent="0.2">
      <c r="A47" s="1"/>
      <c r="B47" s="13"/>
      <c r="C47" s="120"/>
      <c r="D47" s="120"/>
      <c r="E47" s="114" t="s">
        <v>89</v>
      </c>
      <c r="F47" s="139"/>
      <c r="G47" s="115"/>
      <c r="H47" s="160" t="s">
        <v>86</v>
      </c>
      <c r="I47" s="115"/>
      <c r="J47" s="114" t="s">
        <v>86</v>
      </c>
      <c r="K47" s="115"/>
      <c r="L47" s="97" t="s">
        <v>90</v>
      </c>
      <c r="M47" s="125">
        <v>0.4</v>
      </c>
      <c r="N47" s="115"/>
      <c r="O47" s="123"/>
      <c r="P47" s="123"/>
      <c r="Q47" s="123"/>
      <c r="R47" s="90">
        <v>1</v>
      </c>
      <c r="S47" s="94">
        <v>28000000</v>
      </c>
      <c r="T47" s="94">
        <f t="shared" si="1"/>
        <v>28000000</v>
      </c>
      <c r="U47" s="14"/>
      <c r="V47" s="1"/>
      <c r="W47" s="1"/>
      <c r="X47" s="1"/>
    </row>
    <row r="48" spans="1:24" x14ac:dyDescent="0.2">
      <c r="A48" s="1"/>
      <c r="B48" s="13"/>
      <c r="C48" s="120"/>
      <c r="D48" s="120"/>
      <c r="E48" s="114" t="s">
        <v>91</v>
      </c>
      <c r="F48" s="139"/>
      <c r="G48" s="115"/>
      <c r="H48" s="160" t="s">
        <v>86</v>
      </c>
      <c r="I48" s="115"/>
      <c r="J48" s="114" t="s">
        <v>92</v>
      </c>
      <c r="K48" s="115"/>
      <c r="L48" s="97" t="s">
        <v>93</v>
      </c>
      <c r="M48" s="114" t="s">
        <v>86</v>
      </c>
      <c r="N48" s="115"/>
      <c r="O48" s="123"/>
      <c r="P48" s="123"/>
      <c r="Q48" s="123"/>
      <c r="R48" s="90">
        <v>1</v>
      </c>
      <c r="S48" s="94">
        <v>23000000</v>
      </c>
      <c r="T48" s="94">
        <f t="shared" si="1"/>
        <v>23000000</v>
      </c>
      <c r="U48" s="14"/>
      <c r="V48" s="1"/>
      <c r="W48" s="1"/>
      <c r="X48" s="1"/>
    </row>
    <row r="49" spans="1:24" x14ac:dyDescent="0.2">
      <c r="A49" s="1"/>
      <c r="B49" s="13"/>
      <c r="C49" s="120"/>
      <c r="D49" s="120"/>
      <c r="E49" s="114" t="s">
        <v>94</v>
      </c>
      <c r="F49" s="139"/>
      <c r="G49" s="115"/>
      <c r="H49" s="160" t="s">
        <v>86</v>
      </c>
      <c r="I49" s="115"/>
      <c r="J49" s="114" t="s">
        <v>86</v>
      </c>
      <c r="K49" s="115"/>
      <c r="L49" s="98">
        <v>1</v>
      </c>
      <c r="M49" s="125">
        <v>0.96</v>
      </c>
      <c r="N49" s="115"/>
      <c r="O49" s="123"/>
      <c r="P49" s="123"/>
      <c r="Q49" s="123"/>
      <c r="R49" s="90">
        <v>1</v>
      </c>
      <c r="S49" s="94">
        <v>20000000</v>
      </c>
      <c r="T49" s="94">
        <f t="shared" si="1"/>
        <v>20000000</v>
      </c>
      <c r="U49" s="14"/>
      <c r="V49" s="1"/>
      <c r="W49" s="1"/>
      <c r="X49" s="1"/>
    </row>
    <row r="50" spans="1:24" x14ac:dyDescent="0.2">
      <c r="A50" s="1"/>
      <c r="B50" s="13"/>
      <c r="C50" s="120"/>
      <c r="D50" s="120"/>
      <c r="E50" s="114" t="s">
        <v>95</v>
      </c>
      <c r="F50" s="139"/>
      <c r="G50" s="115"/>
      <c r="H50" s="160" t="s">
        <v>86</v>
      </c>
      <c r="I50" s="115"/>
      <c r="J50" s="114" t="s">
        <v>86</v>
      </c>
      <c r="K50" s="115"/>
      <c r="L50" s="98">
        <v>0.75</v>
      </c>
      <c r="M50" s="125">
        <v>0.7</v>
      </c>
      <c r="N50" s="115"/>
      <c r="O50" s="123"/>
      <c r="P50" s="123"/>
      <c r="Q50" s="123"/>
      <c r="R50" s="90">
        <v>1</v>
      </c>
      <c r="S50" s="94">
        <v>17900000</v>
      </c>
      <c r="T50" s="94">
        <f t="shared" si="1"/>
        <v>17900000</v>
      </c>
      <c r="U50" s="14"/>
      <c r="V50" s="1"/>
      <c r="W50" s="1"/>
      <c r="X50" s="1"/>
    </row>
    <row r="51" spans="1:24" x14ac:dyDescent="0.2">
      <c r="A51" s="1"/>
      <c r="B51" s="13"/>
      <c r="C51" s="120"/>
      <c r="D51" s="121"/>
      <c r="E51" s="114" t="s">
        <v>96</v>
      </c>
      <c r="F51" s="139"/>
      <c r="G51" s="115"/>
      <c r="H51" s="160" t="s">
        <v>86</v>
      </c>
      <c r="I51" s="115"/>
      <c r="J51" s="114" t="s">
        <v>86</v>
      </c>
      <c r="K51" s="115"/>
      <c r="L51" s="98">
        <v>0.85</v>
      </c>
      <c r="M51" s="125">
        <v>0.8</v>
      </c>
      <c r="N51" s="115"/>
      <c r="O51" s="124"/>
      <c r="P51" s="124"/>
      <c r="Q51" s="124"/>
      <c r="R51" s="90">
        <v>1</v>
      </c>
      <c r="S51" s="94">
        <v>16400000</v>
      </c>
      <c r="T51" s="94">
        <f t="shared" si="1"/>
        <v>16400000</v>
      </c>
      <c r="U51" s="14"/>
      <c r="V51" s="1"/>
      <c r="W51" s="1"/>
      <c r="X51" s="1"/>
    </row>
    <row r="52" spans="1:24" x14ac:dyDescent="0.2">
      <c r="A52" s="1"/>
      <c r="B52" s="13"/>
      <c r="C52" s="120"/>
      <c r="D52" s="119" t="s">
        <v>97</v>
      </c>
      <c r="E52" s="134" t="s">
        <v>98</v>
      </c>
      <c r="F52" s="116"/>
      <c r="G52" s="116"/>
      <c r="H52" s="116"/>
      <c r="I52" s="116"/>
      <c r="J52" s="116"/>
      <c r="K52" s="116"/>
      <c r="L52" s="116"/>
      <c r="M52" s="116"/>
      <c r="N52" s="116"/>
      <c r="O52" s="116"/>
      <c r="P52" s="117"/>
      <c r="Q52" s="43"/>
      <c r="R52" s="43"/>
      <c r="S52" s="44"/>
      <c r="T52" s="39"/>
      <c r="U52" s="14"/>
      <c r="V52" s="1"/>
      <c r="W52" s="1"/>
      <c r="X52" s="1"/>
    </row>
    <row r="53" spans="1:24" x14ac:dyDescent="0.2">
      <c r="A53" s="1"/>
      <c r="B53" s="13"/>
      <c r="C53" s="120"/>
      <c r="D53" s="120"/>
      <c r="E53" s="111" t="s">
        <v>99</v>
      </c>
      <c r="F53" s="116"/>
      <c r="G53" s="116"/>
      <c r="H53" s="116"/>
      <c r="I53" s="116"/>
      <c r="J53" s="116"/>
      <c r="K53" s="116"/>
      <c r="L53" s="116"/>
      <c r="M53" s="116"/>
      <c r="N53" s="116"/>
      <c r="O53" s="119" t="s">
        <v>30</v>
      </c>
      <c r="P53" s="119" t="s">
        <v>22</v>
      </c>
      <c r="Q53" s="119" t="s">
        <v>14</v>
      </c>
      <c r="R53" s="43">
        <v>1</v>
      </c>
      <c r="S53" s="44">
        <v>1200000</v>
      </c>
      <c r="T53" s="52">
        <f t="shared" ref="T53:T57" si="2">S53*R53</f>
        <v>1200000</v>
      </c>
      <c r="U53" s="14"/>
      <c r="V53" s="1"/>
      <c r="W53" s="1"/>
      <c r="X53" s="1"/>
    </row>
    <row r="54" spans="1:24" x14ac:dyDescent="0.2">
      <c r="A54" s="1"/>
      <c r="B54" s="13"/>
      <c r="C54" s="120"/>
      <c r="D54" s="120"/>
      <c r="E54" s="111" t="s">
        <v>100</v>
      </c>
      <c r="F54" s="116"/>
      <c r="G54" s="116"/>
      <c r="H54" s="116"/>
      <c r="I54" s="116"/>
      <c r="J54" s="116"/>
      <c r="K54" s="116"/>
      <c r="L54" s="116"/>
      <c r="M54" s="116"/>
      <c r="N54" s="116"/>
      <c r="O54" s="120"/>
      <c r="P54" s="120"/>
      <c r="Q54" s="120"/>
      <c r="R54" s="43">
        <v>1</v>
      </c>
      <c r="S54" s="44">
        <v>2420000</v>
      </c>
      <c r="T54" s="52">
        <f t="shared" si="2"/>
        <v>2420000</v>
      </c>
      <c r="U54" s="14"/>
      <c r="V54" s="1"/>
      <c r="W54" s="1"/>
      <c r="X54" s="1"/>
    </row>
    <row r="55" spans="1:24" ht="35.25" customHeight="1" x14ac:dyDescent="0.2">
      <c r="A55" s="1"/>
      <c r="B55" s="13"/>
      <c r="C55" s="120"/>
      <c r="D55" s="120"/>
      <c r="E55" s="111" t="s">
        <v>159</v>
      </c>
      <c r="F55" s="116"/>
      <c r="G55" s="116"/>
      <c r="H55" s="116"/>
      <c r="I55" s="116"/>
      <c r="J55" s="116"/>
      <c r="K55" s="116"/>
      <c r="L55" s="116"/>
      <c r="M55" s="116"/>
      <c r="N55" s="117"/>
      <c r="O55" s="120"/>
      <c r="P55" s="120"/>
      <c r="Q55" s="120"/>
      <c r="R55" s="43">
        <v>1</v>
      </c>
      <c r="S55" s="44">
        <v>2000000</v>
      </c>
      <c r="T55" s="52">
        <f t="shared" si="2"/>
        <v>2000000</v>
      </c>
      <c r="U55" s="14"/>
      <c r="V55" s="1"/>
      <c r="W55" s="1"/>
      <c r="X55" s="1"/>
    </row>
    <row r="56" spans="1:24" ht="381" customHeight="1" x14ac:dyDescent="0.2">
      <c r="A56" s="1"/>
      <c r="B56" s="13"/>
      <c r="C56" s="120"/>
      <c r="D56" s="120"/>
      <c r="E56" s="114" t="s">
        <v>179</v>
      </c>
      <c r="F56" s="139"/>
      <c r="G56" s="139"/>
      <c r="H56" s="139"/>
      <c r="I56" s="139"/>
      <c r="J56" s="139"/>
      <c r="K56" s="139"/>
      <c r="L56" s="139"/>
      <c r="M56" s="139"/>
      <c r="N56" s="115"/>
      <c r="O56" s="120"/>
      <c r="P56" s="120"/>
      <c r="Q56" s="120"/>
      <c r="R56" s="43">
        <v>1</v>
      </c>
      <c r="S56" s="44">
        <v>1680000</v>
      </c>
      <c r="T56" s="52">
        <f t="shared" si="2"/>
        <v>1680000</v>
      </c>
      <c r="U56" s="14"/>
      <c r="V56" s="1"/>
      <c r="W56" s="1"/>
      <c r="X56" s="1"/>
    </row>
    <row r="57" spans="1:24" ht="153" customHeight="1" x14ac:dyDescent="0.2">
      <c r="A57" s="1"/>
      <c r="B57" s="13"/>
      <c r="C57" s="120"/>
      <c r="D57" s="121"/>
      <c r="E57" s="163" t="s">
        <v>166</v>
      </c>
      <c r="F57" s="139"/>
      <c r="G57" s="139"/>
      <c r="H57" s="139"/>
      <c r="I57" s="139"/>
      <c r="J57" s="139"/>
      <c r="K57" s="139"/>
      <c r="L57" s="139"/>
      <c r="M57" s="139"/>
      <c r="N57" s="115"/>
      <c r="O57" s="121"/>
      <c r="P57" s="121"/>
      <c r="Q57" s="121"/>
      <c r="R57" s="86">
        <v>1</v>
      </c>
      <c r="S57" s="87">
        <v>12700000</v>
      </c>
      <c r="T57" s="88">
        <f t="shared" si="2"/>
        <v>12700000</v>
      </c>
      <c r="U57" s="14"/>
      <c r="V57" s="1"/>
      <c r="W57" s="1"/>
      <c r="X57" s="1"/>
    </row>
    <row r="58" spans="1:24" ht="40.5" customHeight="1" x14ac:dyDescent="0.2">
      <c r="A58" s="1"/>
      <c r="B58" s="13"/>
      <c r="C58" s="120"/>
      <c r="D58" s="119" t="s">
        <v>102</v>
      </c>
      <c r="E58" s="161" t="s">
        <v>180</v>
      </c>
      <c r="F58" s="116"/>
      <c r="G58" s="116"/>
      <c r="H58" s="116"/>
      <c r="I58" s="116"/>
      <c r="J58" s="116"/>
      <c r="K58" s="116"/>
      <c r="L58" s="116"/>
      <c r="M58" s="116"/>
      <c r="N58" s="117"/>
      <c r="O58" s="119" t="s">
        <v>30</v>
      </c>
      <c r="P58" s="119" t="s">
        <v>22</v>
      </c>
      <c r="Q58" s="119" t="s">
        <v>14</v>
      </c>
      <c r="R58" s="17"/>
      <c r="S58" s="44"/>
      <c r="T58" s="52"/>
      <c r="U58" s="14"/>
      <c r="V58" s="1"/>
      <c r="W58" s="1"/>
      <c r="X58" s="1"/>
    </row>
    <row r="59" spans="1:24" x14ac:dyDescent="0.2">
      <c r="A59" s="40"/>
      <c r="B59" s="41"/>
      <c r="C59" s="120"/>
      <c r="D59" s="120"/>
      <c r="E59" s="134" t="s">
        <v>104</v>
      </c>
      <c r="F59" s="116"/>
      <c r="G59" s="116"/>
      <c r="H59" s="117"/>
      <c r="I59" s="134" t="s">
        <v>58</v>
      </c>
      <c r="J59" s="116"/>
      <c r="K59" s="116"/>
      <c r="L59" s="116"/>
      <c r="M59" s="116"/>
      <c r="N59" s="117"/>
      <c r="O59" s="120"/>
      <c r="P59" s="120"/>
      <c r="Q59" s="120"/>
      <c r="R59" s="15"/>
      <c r="S59" s="48"/>
      <c r="T59" s="53"/>
      <c r="U59" s="42"/>
      <c r="V59" s="40"/>
      <c r="W59" s="40"/>
      <c r="X59" s="40"/>
    </row>
    <row r="60" spans="1:24" ht="55.5" customHeight="1" x14ac:dyDescent="0.2">
      <c r="A60" s="1"/>
      <c r="B60" s="13"/>
      <c r="C60" s="120"/>
      <c r="D60" s="120"/>
      <c r="E60" s="111" t="s">
        <v>105</v>
      </c>
      <c r="F60" s="116"/>
      <c r="G60" s="116"/>
      <c r="H60" s="117"/>
      <c r="I60" s="111" t="s">
        <v>106</v>
      </c>
      <c r="J60" s="116"/>
      <c r="K60" s="116"/>
      <c r="L60" s="116"/>
      <c r="M60" s="116"/>
      <c r="N60" s="117"/>
      <c r="O60" s="120"/>
      <c r="P60" s="120"/>
      <c r="Q60" s="120"/>
      <c r="R60" s="17">
        <v>1</v>
      </c>
      <c r="S60" s="44">
        <v>2150000</v>
      </c>
      <c r="T60" s="39">
        <f t="shared" ref="T60:T73" si="3">S60*R60</f>
        <v>2150000</v>
      </c>
      <c r="U60" s="14"/>
      <c r="V60" s="1"/>
      <c r="W60" s="1"/>
      <c r="X60" s="1"/>
    </row>
    <row r="61" spans="1:24" ht="67.5" customHeight="1" x14ac:dyDescent="0.2">
      <c r="A61" s="1"/>
      <c r="B61" s="13"/>
      <c r="C61" s="120"/>
      <c r="D61" s="120"/>
      <c r="E61" s="111" t="s">
        <v>107</v>
      </c>
      <c r="F61" s="116"/>
      <c r="G61" s="116"/>
      <c r="H61" s="117"/>
      <c r="I61" s="111" t="s">
        <v>108</v>
      </c>
      <c r="J61" s="116"/>
      <c r="K61" s="116"/>
      <c r="L61" s="116"/>
      <c r="M61" s="116"/>
      <c r="N61" s="117"/>
      <c r="O61" s="120"/>
      <c r="P61" s="120"/>
      <c r="Q61" s="120"/>
      <c r="R61" s="17">
        <v>1</v>
      </c>
      <c r="S61" s="44">
        <v>3800000</v>
      </c>
      <c r="T61" s="39">
        <f t="shared" si="3"/>
        <v>3800000</v>
      </c>
      <c r="U61" s="14"/>
      <c r="V61" s="1"/>
      <c r="W61" s="1"/>
      <c r="X61" s="1"/>
    </row>
    <row r="62" spans="1:24" ht="57.75" customHeight="1" x14ac:dyDescent="0.2">
      <c r="A62" s="1"/>
      <c r="B62" s="13"/>
      <c r="C62" s="120"/>
      <c r="D62" s="120"/>
      <c r="E62" s="111" t="s">
        <v>109</v>
      </c>
      <c r="F62" s="116"/>
      <c r="G62" s="116"/>
      <c r="H62" s="117"/>
      <c r="I62" s="111" t="s">
        <v>110</v>
      </c>
      <c r="J62" s="116"/>
      <c r="K62" s="116"/>
      <c r="L62" s="116"/>
      <c r="M62" s="116"/>
      <c r="N62" s="117"/>
      <c r="O62" s="120"/>
      <c r="P62" s="120"/>
      <c r="Q62" s="120"/>
      <c r="R62" s="17">
        <v>1</v>
      </c>
      <c r="S62" s="44">
        <v>41750000</v>
      </c>
      <c r="T62" s="39">
        <f t="shared" si="3"/>
        <v>41750000</v>
      </c>
      <c r="U62" s="14"/>
      <c r="V62" s="1"/>
      <c r="W62" s="1"/>
      <c r="X62" s="1"/>
    </row>
    <row r="63" spans="1:24" ht="57.75" customHeight="1" x14ac:dyDescent="0.2">
      <c r="A63" s="1"/>
      <c r="B63" s="13"/>
      <c r="C63" s="120"/>
      <c r="D63" s="120"/>
      <c r="E63" s="111" t="s">
        <v>111</v>
      </c>
      <c r="F63" s="116"/>
      <c r="G63" s="116"/>
      <c r="H63" s="117"/>
      <c r="I63" s="111" t="s">
        <v>112</v>
      </c>
      <c r="J63" s="116"/>
      <c r="K63" s="116"/>
      <c r="L63" s="116"/>
      <c r="M63" s="116"/>
      <c r="N63" s="117"/>
      <c r="O63" s="120"/>
      <c r="P63" s="120"/>
      <c r="Q63" s="120"/>
      <c r="R63" s="17">
        <v>1</v>
      </c>
      <c r="S63" s="44">
        <v>13500000</v>
      </c>
      <c r="T63" s="39">
        <f t="shared" si="3"/>
        <v>13500000</v>
      </c>
      <c r="U63" s="14"/>
      <c r="V63" s="1"/>
      <c r="W63" s="1"/>
      <c r="X63" s="1"/>
    </row>
    <row r="64" spans="1:24" ht="48" customHeight="1" x14ac:dyDescent="0.2">
      <c r="A64" s="1"/>
      <c r="B64" s="13"/>
      <c r="C64" s="120"/>
      <c r="D64" s="120"/>
      <c r="E64" s="111" t="s">
        <v>113</v>
      </c>
      <c r="F64" s="116"/>
      <c r="G64" s="116"/>
      <c r="H64" s="117"/>
      <c r="I64" s="111" t="s">
        <v>114</v>
      </c>
      <c r="J64" s="116"/>
      <c r="K64" s="116"/>
      <c r="L64" s="116"/>
      <c r="M64" s="116"/>
      <c r="N64" s="117"/>
      <c r="O64" s="120"/>
      <c r="P64" s="120"/>
      <c r="Q64" s="120"/>
      <c r="R64" s="17">
        <v>1</v>
      </c>
      <c r="S64" s="44">
        <v>8800000</v>
      </c>
      <c r="T64" s="39">
        <f t="shared" si="3"/>
        <v>8800000</v>
      </c>
      <c r="U64" s="14"/>
      <c r="V64" s="1"/>
      <c r="W64" s="1"/>
      <c r="X64" s="1"/>
    </row>
    <row r="65" spans="1:24" ht="52.5" customHeight="1" x14ac:dyDescent="0.2">
      <c r="A65" s="1"/>
      <c r="B65" s="13"/>
      <c r="C65" s="120"/>
      <c r="D65" s="120"/>
      <c r="E65" s="111" t="s">
        <v>115</v>
      </c>
      <c r="F65" s="116"/>
      <c r="G65" s="116"/>
      <c r="H65" s="117"/>
      <c r="I65" s="111" t="s">
        <v>116</v>
      </c>
      <c r="J65" s="116"/>
      <c r="K65" s="116"/>
      <c r="L65" s="116"/>
      <c r="M65" s="116"/>
      <c r="N65" s="117"/>
      <c r="O65" s="120"/>
      <c r="P65" s="120"/>
      <c r="Q65" s="120"/>
      <c r="R65" s="17">
        <v>1</v>
      </c>
      <c r="S65" s="44">
        <v>7000000</v>
      </c>
      <c r="T65" s="39">
        <f t="shared" si="3"/>
        <v>7000000</v>
      </c>
      <c r="U65" s="14"/>
      <c r="V65" s="1"/>
      <c r="W65" s="1"/>
      <c r="X65" s="1"/>
    </row>
    <row r="66" spans="1:24" ht="57.75" customHeight="1" x14ac:dyDescent="0.2">
      <c r="A66" s="1"/>
      <c r="B66" s="13"/>
      <c r="C66" s="120"/>
      <c r="D66" s="120"/>
      <c r="E66" s="111" t="s">
        <v>117</v>
      </c>
      <c r="F66" s="116"/>
      <c r="G66" s="116"/>
      <c r="H66" s="117"/>
      <c r="I66" s="111" t="s">
        <v>118</v>
      </c>
      <c r="J66" s="116"/>
      <c r="K66" s="116"/>
      <c r="L66" s="116"/>
      <c r="M66" s="116"/>
      <c r="N66" s="117"/>
      <c r="O66" s="120"/>
      <c r="P66" s="120"/>
      <c r="Q66" s="120"/>
      <c r="R66" s="17">
        <v>1</v>
      </c>
      <c r="S66" s="44">
        <v>3000000</v>
      </c>
      <c r="T66" s="39">
        <f t="shared" si="3"/>
        <v>3000000</v>
      </c>
      <c r="U66" s="14"/>
      <c r="V66" s="1"/>
      <c r="W66" s="1"/>
      <c r="X66" s="1"/>
    </row>
    <row r="67" spans="1:24" ht="46.5" customHeight="1" x14ac:dyDescent="0.2">
      <c r="A67" s="54"/>
      <c r="B67" s="55"/>
      <c r="C67" s="119" t="s">
        <v>119</v>
      </c>
      <c r="D67" s="17" t="s">
        <v>120</v>
      </c>
      <c r="E67" s="111" t="s">
        <v>175</v>
      </c>
      <c r="F67" s="116"/>
      <c r="G67" s="116"/>
      <c r="H67" s="117"/>
      <c r="I67" s="111" t="s">
        <v>174</v>
      </c>
      <c r="J67" s="116"/>
      <c r="K67" s="116"/>
      <c r="L67" s="116"/>
      <c r="M67" s="116"/>
      <c r="N67" s="117"/>
      <c r="O67" s="119" t="s">
        <v>121</v>
      </c>
      <c r="P67" s="162" t="s">
        <v>22</v>
      </c>
      <c r="Q67" s="119" t="s">
        <v>14</v>
      </c>
      <c r="R67" s="17">
        <v>1</v>
      </c>
      <c r="S67" s="52">
        <v>1480000</v>
      </c>
      <c r="T67" s="39">
        <f t="shared" si="3"/>
        <v>1480000</v>
      </c>
      <c r="U67" s="56"/>
      <c r="V67" s="54"/>
      <c r="W67" s="54"/>
      <c r="X67" s="54"/>
    </row>
    <row r="68" spans="1:24" ht="55.5" customHeight="1" x14ac:dyDescent="0.2">
      <c r="A68" s="54"/>
      <c r="B68" s="55"/>
      <c r="C68" s="121"/>
      <c r="D68" s="17" t="s">
        <v>122</v>
      </c>
      <c r="E68" s="111" t="s">
        <v>123</v>
      </c>
      <c r="F68" s="116"/>
      <c r="G68" s="116"/>
      <c r="H68" s="117"/>
      <c r="I68" s="111" t="s">
        <v>124</v>
      </c>
      <c r="J68" s="116"/>
      <c r="K68" s="116"/>
      <c r="L68" s="116"/>
      <c r="M68" s="116"/>
      <c r="N68" s="117"/>
      <c r="O68" s="121"/>
      <c r="P68" s="121"/>
      <c r="Q68" s="121"/>
      <c r="R68" s="43">
        <v>1</v>
      </c>
      <c r="S68" s="39">
        <v>48520200</v>
      </c>
      <c r="T68" s="39">
        <f t="shared" si="3"/>
        <v>48520200</v>
      </c>
      <c r="U68" s="56"/>
      <c r="V68" s="54"/>
      <c r="W68" s="54"/>
      <c r="X68" s="54"/>
    </row>
    <row r="69" spans="1:24" ht="51" customHeight="1" x14ac:dyDescent="0.2">
      <c r="A69" s="54"/>
      <c r="B69" s="55"/>
      <c r="C69" s="119" t="s">
        <v>125</v>
      </c>
      <c r="D69" s="17" t="s">
        <v>126</v>
      </c>
      <c r="E69" s="111" t="s">
        <v>127</v>
      </c>
      <c r="F69" s="116"/>
      <c r="G69" s="116"/>
      <c r="H69" s="117"/>
      <c r="I69" s="111" t="s">
        <v>176</v>
      </c>
      <c r="J69" s="116"/>
      <c r="K69" s="116"/>
      <c r="L69" s="116"/>
      <c r="M69" s="116"/>
      <c r="N69" s="117"/>
      <c r="O69" s="119" t="s">
        <v>129</v>
      </c>
      <c r="P69" s="162" t="s">
        <v>130</v>
      </c>
      <c r="Q69" s="119" t="s">
        <v>14</v>
      </c>
      <c r="R69" s="86">
        <v>1</v>
      </c>
      <c r="S69" s="39">
        <v>1970000</v>
      </c>
      <c r="T69" s="39">
        <f t="shared" si="3"/>
        <v>1970000</v>
      </c>
      <c r="U69" s="56"/>
      <c r="V69" s="54"/>
      <c r="W69" s="54"/>
      <c r="X69" s="54"/>
    </row>
    <row r="70" spans="1:24" ht="72.75" customHeight="1" x14ac:dyDescent="0.2">
      <c r="A70" s="54"/>
      <c r="B70" s="55"/>
      <c r="C70" s="120"/>
      <c r="D70" s="43" t="s">
        <v>131</v>
      </c>
      <c r="E70" s="111" t="s">
        <v>132</v>
      </c>
      <c r="F70" s="116"/>
      <c r="G70" s="116"/>
      <c r="H70" s="117"/>
      <c r="I70" s="111" t="s">
        <v>133</v>
      </c>
      <c r="J70" s="116"/>
      <c r="K70" s="116"/>
      <c r="L70" s="116"/>
      <c r="M70" s="116"/>
      <c r="N70" s="117"/>
      <c r="O70" s="120"/>
      <c r="P70" s="120"/>
      <c r="Q70" s="120"/>
      <c r="R70" s="86">
        <v>1</v>
      </c>
      <c r="S70" s="39">
        <v>2500000</v>
      </c>
      <c r="T70" s="39">
        <f t="shared" si="3"/>
        <v>2500000</v>
      </c>
      <c r="U70" s="56"/>
      <c r="V70" s="54"/>
      <c r="W70" s="54"/>
      <c r="X70" s="54"/>
    </row>
    <row r="71" spans="1:24" ht="42.75" customHeight="1" x14ac:dyDescent="0.2">
      <c r="A71" s="54"/>
      <c r="B71" s="55"/>
      <c r="C71" s="120"/>
      <c r="D71" s="43" t="s">
        <v>134</v>
      </c>
      <c r="E71" s="111" t="s">
        <v>135</v>
      </c>
      <c r="F71" s="116"/>
      <c r="G71" s="116"/>
      <c r="H71" s="117"/>
      <c r="I71" s="111" t="s">
        <v>136</v>
      </c>
      <c r="J71" s="116"/>
      <c r="K71" s="116"/>
      <c r="L71" s="116"/>
      <c r="M71" s="116"/>
      <c r="N71" s="117"/>
      <c r="O71" s="120"/>
      <c r="P71" s="120"/>
      <c r="Q71" s="120"/>
      <c r="R71" s="86">
        <v>1</v>
      </c>
      <c r="S71" s="39">
        <v>1430000</v>
      </c>
      <c r="T71" s="39">
        <f t="shared" si="3"/>
        <v>1430000</v>
      </c>
      <c r="U71" s="56"/>
      <c r="V71" s="54"/>
      <c r="W71" s="54"/>
      <c r="X71" s="54"/>
    </row>
    <row r="72" spans="1:24" ht="40.5" customHeight="1" x14ac:dyDescent="0.2">
      <c r="A72" s="54"/>
      <c r="B72" s="55"/>
      <c r="C72" s="120"/>
      <c r="D72" s="43" t="s">
        <v>137</v>
      </c>
      <c r="E72" s="111" t="s">
        <v>138</v>
      </c>
      <c r="F72" s="116"/>
      <c r="G72" s="116"/>
      <c r="H72" s="117"/>
      <c r="I72" s="111" t="s">
        <v>139</v>
      </c>
      <c r="J72" s="116"/>
      <c r="K72" s="116"/>
      <c r="L72" s="116"/>
      <c r="M72" s="116"/>
      <c r="N72" s="117"/>
      <c r="O72" s="120"/>
      <c r="P72" s="120"/>
      <c r="Q72" s="120"/>
      <c r="R72" s="86">
        <v>1</v>
      </c>
      <c r="S72" s="39">
        <v>3200000</v>
      </c>
      <c r="T72" s="39">
        <f t="shared" si="3"/>
        <v>3200000</v>
      </c>
      <c r="U72" s="56"/>
      <c r="V72" s="54"/>
      <c r="W72" s="54"/>
      <c r="X72" s="54"/>
    </row>
    <row r="73" spans="1:24" ht="85.5" customHeight="1" x14ac:dyDescent="0.2">
      <c r="A73" s="1"/>
      <c r="B73" s="13"/>
      <c r="C73" s="121"/>
      <c r="D73" s="43" t="s">
        <v>140</v>
      </c>
      <c r="E73" s="111" t="s">
        <v>141</v>
      </c>
      <c r="F73" s="116"/>
      <c r="G73" s="116"/>
      <c r="H73" s="117"/>
      <c r="I73" s="111" t="s">
        <v>142</v>
      </c>
      <c r="J73" s="116"/>
      <c r="K73" s="116"/>
      <c r="L73" s="116"/>
      <c r="M73" s="116"/>
      <c r="N73" s="117"/>
      <c r="O73" s="121"/>
      <c r="P73" s="121"/>
      <c r="Q73" s="121"/>
      <c r="R73" s="89">
        <v>1</v>
      </c>
      <c r="S73" s="39">
        <v>15900000</v>
      </c>
      <c r="T73" s="39">
        <f t="shared" si="3"/>
        <v>15900000</v>
      </c>
      <c r="U73" s="14"/>
      <c r="V73" s="1"/>
      <c r="W73" s="1"/>
      <c r="X73" s="1"/>
    </row>
    <row r="74" spans="1:24" ht="44.25" customHeight="1" x14ac:dyDescent="0.2">
      <c r="A74" s="1"/>
      <c r="B74" s="13"/>
      <c r="C74" s="119" t="s">
        <v>143</v>
      </c>
      <c r="D74" s="168" t="s">
        <v>144</v>
      </c>
      <c r="E74" s="161" t="s">
        <v>164</v>
      </c>
      <c r="F74" s="116"/>
      <c r="G74" s="116"/>
      <c r="H74" s="116"/>
      <c r="I74" s="116"/>
      <c r="J74" s="116"/>
      <c r="K74" s="116"/>
      <c r="L74" s="116"/>
      <c r="M74" s="116"/>
      <c r="N74" s="116"/>
      <c r="O74" s="57"/>
      <c r="P74" s="58"/>
      <c r="Q74" s="16"/>
      <c r="R74" s="89"/>
      <c r="S74" s="39"/>
      <c r="T74" s="39"/>
      <c r="U74" s="14"/>
      <c r="V74" s="1"/>
      <c r="W74" s="1"/>
      <c r="X74" s="1"/>
    </row>
    <row r="75" spans="1:24" ht="37.5" customHeight="1" x14ac:dyDescent="0.2">
      <c r="A75" s="1"/>
      <c r="B75" s="13"/>
      <c r="C75" s="120"/>
      <c r="D75" s="169"/>
      <c r="E75" s="161" t="s">
        <v>161</v>
      </c>
      <c r="F75" s="116"/>
      <c r="G75" s="116"/>
      <c r="H75" s="116"/>
      <c r="I75" s="116"/>
      <c r="J75" s="116"/>
      <c r="K75" s="116"/>
      <c r="L75" s="116"/>
      <c r="M75" s="116"/>
      <c r="N75" s="116"/>
      <c r="O75" s="116"/>
      <c r="P75" s="117"/>
      <c r="Q75" s="15"/>
      <c r="R75" s="17"/>
      <c r="S75" s="39"/>
      <c r="T75" s="39"/>
      <c r="U75" s="14"/>
      <c r="V75" s="1"/>
      <c r="W75" s="1"/>
      <c r="X75" s="1"/>
    </row>
    <row r="76" spans="1:24" ht="29.25" customHeight="1" x14ac:dyDescent="0.2">
      <c r="A76" s="1"/>
      <c r="B76" s="13"/>
      <c r="C76" s="120"/>
      <c r="D76" s="169"/>
      <c r="E76" s="170" t="s">
        <v>145</v>
      </c>
      <c r="F76" s="111" t="s">
        <v>146</v>
      </c>
      <c r="G76" s="116"/>
      <c r="H76" s="116"/>
      <c r="I76" s="116"/>
      <c r="J76" s="116"/>
      <c r="K76" s="116"/>
      <c r="L76" s="116"/>
      <c r="M76" s="116"/>
      <c r="N76" s="116"/>
      <c r="O76" s="116"/>
      <c r="P76" s="116"/>
      <c r="Q76" s="17" t="s">
        <v>14</v>
      </c>
      <c r="R76" s="17">
        <v>1</v>
      </c>
      <c r="S76" s="39">
        <v>94480000</v>
      </c>
      <c r="T76" s="39">
        <f>S76*R76</f>
        <v>94480000</v>
      </c>
      <c r="U76" s="14"/>
      <c r="V76" s="1"/>
      <c r="W76" s="1"/>
      <c r="X76" s="1"/>
    </row>
    <row r="77" spans="1:24" ht="37.5" customHeight="1" x14ac:dyDescent="0.2">
      <c r="A77" s="1"/>
      <c r="B77" s="13"/>
      <c r="C77" s="120"/>
      <c r="D77" s="169"/>
      <c r="E77" s="121"/>
      <c r="F77" s="111" t="s">
        <v>162</v>
      </c>
      <c r="G77" s="116"/>
      <c r="H77" s="116"/>
      <c r="I77" s="116"/>
      <c r="J77" s="116"/>
      <c r="K77" s="116"/>
      <c r="L77" s="116"/>
      <c r="M77" s="116"/>
      <c r="N77" s="116"/>
      <c r="O77" s="116"/>
      <c r="P77" s="117"/>
      <c r="Q77" s="17" t="s">
        <v>14</v>
      </c>
      <c r="R77" s="17">
        <v>1</v>
      </c>
      <c r="S77" s="39">
        <v>21330000</v>
      </c>
      <c r="T77" s="39">
        <f t="shared" ref="T77:T83" si="4">S77*R77</f>
        <v>21330000</v>
      </c>
      <c r="U77" s="14"/>
      <c r="V77" s="1"/>
      <c r="W77" s="1"/>
      <c r="X77" s="1"/>
    </row>
    <row r="78" spans="1:24" ht="41.25" customHeight="1" x14ac:dyDescent="0.2">
      <c r="A78" s="1"/>
      <c r="B78" s="13"/>
      <c r="C78" s="120"/>
      <c r="D78" s="169"/>
      <c r="E78" s="170" t="s">
        <v>147</v>
      </c>
      <c r="F78" s="111" t="s">
        <v>148</v>
      </c>
      <c r="G78" s="116"/>
      <c r="H78" s="116"/>
      <c r="I78" s="116"/>
      <c r="J78" s="116"/>
      <c r="K78" s="116"/>
      <c r="L78" s="116"/>
      <c r="M78" s="116"/>
      <c r="N78" s="116"/>
      <c r="O78" s="116"/>
      <c r="P78" s="117"/>
      <c r="Q78" s="17" t="s">
        <v>14</v>
      </c>
      <c r="R78" s="17">
        <v>1</v>
      </c>
      <c r="S78" s="39">
        <v>45030000</v>
      </c>
      <c r="T78" s="39">
        <f t="shared" si="4"/>
        <v>45030000</v>
      </c>
      <c r="U78" s="14"/>
      <c r="V78" s="1"/>
      <c r="W78" s="1"/>
      <c r="X78" s="1"/>
    </row>
    <row r="79" spans="1:24" ht="45" customHeight="1" x14ac:dyDescent="0.2">
      <c r="A79" s="1"/>
      <c r="B79" s="13"/>
      <c r="C79" s="120"/>
      <c r="D79" s="169"/>
      <c r="E79" s="121"/>
      <c r="F79" s="111" t="s">
        <v>149</v>
      </c>
      <c r="G79" s="116"/>
      <c r="H79" s="116"/>
      <c r="I79" s="116"/>
      <c r="J79" s="116"/>
      <c r="K79" s="116"/>
      <c r="L79" s="116"/>
      <c r="M79" s="116"/>
      <c r="N79" s="116"/>
      <c r="O79" s="116"/>
      <c r="P79" s="117"/>
      <c r="Q79" s="17" t="s">
        <v>14</v>
      </c>
      <c r="R79" s="17">
        <v>1</v>
      </c>
      <c r="S79" s="39">
        <v>23700000</v>
      </c>
      <c r="T79" s="39">
        <f t="shared" si="4"/>
        <v>23700000</v>
      </c>
      <c r="U79" s="14"/>
      <c r="V79" s="1"/>
      <c r="W79" s="1"/>
      <c r="X79" s="1"/>
    </row>
    <row r="80" spans="1:24" ht="27.75" customHeight="1" x14ac:dyDescent="0.2">
      <c r="A80" s="1"/>
      <c r="B80" s="13"/>
      <c r="C80" s="120"/>
      <c r="D80" s="169"/>
      <c r="E80" s="170" t="s">
        <v>150</v>
      </c>
      <c r="F80" s="111" t="s">
        <v>151</v>
      </c>
      <c r="G80" s="116"/>
      <c r="H80" s="116"/>
      <c r="I80" s="116"/>
      <c r="J80" s="116"/>
      <c r="K80" s="116"/>
      <c r="L80" s="116"/>
      <c r="M80" s="116"/>
      <c r="N80" s="116"/>
      <c r="O80" s="116"/>
      <c r="P80" s="117"/>
      <c r="Q80" s="17" t="s">
        <v>14</v>
      </c>
      <c r="R80" s="17">
        <v>1</v>
      </c>
      <c r="S80" s="39">
        <v>23700000</v>
      </c>
      <c r="T80" s="39">
        <f t="shared" si="4"/>
        <v>23700000</v>
      </c>
      <c r="U80" s="14"/>
      <c r="V80" s="1"/>
      <c r="W80" s="1"/>
      <c r="X80" s="1"/>
    </row>
    <row r="81" spans="1:24" ht="45" customHeight="1" x14ac:dyDescent="0.2">
      <c r="A81" s="1"/>
      <c r="B81" s="13"/>
      <c r="C81" s="120"/>
      <c r="D81" s="169"/>
      <c r="E81" s="121"/>
      <c r="F81" s="111" t="s">
        <v>152</v>
      </c>
      <c r="G81" s="116"/>
      <c r="H81" s="116"/>
      <c r="I81" s="116"/>
      <c r="J81" s="116"/>
      <c r="K81" s="116"/>
      <c r="L81" s="116"/>
      <c r="M81" s="116"/>
      <c r="N81" s="116"/>
      <c r="O81" s="116"/>
      <c r="P81" s="117"/>
      <c r="Q81" s="17" t="s">
        <v>14</v>
      </c>
      <c r="R81" s="34">
        <v>1</v>
      </c>
      <c r="S81" s="39">
        <v>11850000</v>
      </c>
      <c r="T81" s="39">
        <f t="shared" si="4"/>
        <v>11850000</v>
      </c>
      <c r="U81" s="14"/>
      <c r="V81" s="1"/>
      <c r="W81" s="1"/>
      <c r="X81" s="1"/>
    </row>
    <row r="82" spans="1:24" ht="33" customHeight="1" x14ac:dyDescent="0.2">
      <c r="A82" s="1"/>
      <c r="B82" s="13"/>
      <c r="C82" s="120"/>
      <c r="D82" s="169"/>
      <c r="E82" s="170" t="s">
        <v>153</v>
      </c>
      <c r="F82" s="111" t="s">
        <v>154</v>
      </c>
      <c r="G82" s="116"/>
      <c r="H82" s="116"/>
      <c r="I82" s="116"/>
      <c r="J82" s="116"/>
      <c r="K82" s="116"/>
      <c r="L82" s="116"/>
      <c r="M82" s="116"/>
      <c r="N82" s="116"/>
      <c r="O82" s="116"/>
      <c r="P82" s="117"/>
      <c r="Q82" s="16" t="s">
        <v>14</v>
      </c>
      <c r="R82" s="34">
        <v>1</v>
      </c>
      <c r="S82" s="39">
        <v>7110000</v>
      </c>
      <c r="T82" s="39">
        <f t="shared" si="4"/>
        <v>7110000</v>
      </c>
      <c r="U82" s="14"/>
      <c r="V82" s="1"/>
      <c r="W82" s="1"/>
      <c r="X82" s="1"/>
    </row>
    <row r="83" spans="1:24" ht="42.75" customHeight="1" x14ac:dyDescent="0.2">
      <c r="A83" s="1"/>
      <c r="B83" s="13"/>
      <c r="C83" s="121"/>
      <c r="D83" s="171"/>
      <c r="E83" s="121"/>
      <c r="F83" s="111" t="s">
        <v>163</v>
      </c>
      <c r="G83" s="116"/>
      <c r="H83" s="116"/>
      <c r="I83" s="116"/>
      <c r="J83" s="116"/>
      <c r="K83" s="116"/>
      <c r="L83" s="116"/>
      <c r="M83" s="116"/>
      <c r="N83" s="116"/>
      <c r="O83" s="116"/>
      <c r="P83" s="117"/>
      <c r="Q83" s="16" t="s">
        <v>14</v>
      </c>
      <c r="R83" s="17">
        <v>1</v>
      </c>
      <c r="S83" s="39">
        <v>14220000</v>
      </c>
      <c r="T83" s="39">
        <f t="shared" si="4"/>
        <v>14220000</v>
      </c>
      <c r="U83" s="72"/>
      <c r="V83" s="1"/>
      <c r="W83" s="1"/>
      <c r="X83" s="1"/>
    </row>
    <row r="84" spans="1:24" x14ac:dyDescent="0.2">
      <c r="A84" s="1"/>
      <c r="B84" s="13"/>
      <c r="C84" s="20"/>
      <c r="D84" s="20"/>
      <c r="E84" s="59"/>
      <c r="F84" s="20"/>
      <c r="G84" s="20"/>
      <c r="H84" s="20"/>
      <c r="I84" s="20"/>
      <c r="J84" s="20"/>
      <c r="K84" s="20"/>
      <c r="L84" s="20"/>
      <c r="M84" s="20"/>
      <c r="N84" s="20"/>
      <c r="O84" s="20"/>
      <c r="P84" s="60"/>
      <c r="Q84" s="20"/>
      <c r="R84" s="20"/>
      <c r="S84" s="61"/>
      <c r="T84" s="61"/>
      <c r="U84" s="72"/>
      <c r="V84" s="1"/>
      <c r="W84" s="1"/>
      <c r="X84" s="1"/>
    </row>
    <row r="85" spans="1:24" ht="16" thickBot="1" x14ac:dyDescent="0.25">
      <c r="A85" s="1"/>
      <c r="B85" s="13"/>
      <c r="C85" s="65"/>
      <c r="D85" s="66"/>
      <c r="E85" s="67"/>
      <c r="F85" s="66"/>
      <c r="G85" s="67"/>
      <c r="H85" s="67"/>
      <c r="I85" s="67"/>
      <c r="J85" s="67"/>
      <c r="K85" s="67"/>
      <c r="L85" s="67"/>
      <c r="M85" s="67"/>
      <c r="N85" s="67"/>
      <c r="O85" s="67"/>
      <c r="P85" s="67"/>
      <c r="Q85" s="68"/>
      <c r="R85" s="68"/>
      <c r="S85" s="65"/>
      <c r="T85" s="65"/>
      <c r="U85" s="72"/>
      <c r="V85" s="1"/>
      <c r="W85" s="1"/>
      <c r="X85" s="1"/>
    </row>
    <row r="86" spans="1:24" ht="18" customHeight="1" thickBot="1" x14ac:dyDescent="0.25">
      <c r="A86" s="72"/>
      <c r="B86" s="69"/>
      <c r="C86" s="65"/>
      <c r="D86" s="66"/>
      <c r="E86" s="69"/>
      <c r="F86" s="65"/>
      <c r="G86" s="66"/>
      <c r="H86" s="69"/>
      <c r="I86" s="65"/>
      <c r="J86" s="66"/>
      <c r="K86" s="67"/>
      <c r="L86" s="67"/>
      <c r="M86" s="67"/>
      <c r="N86" s="99" t="s">
        <v>177</v>
      </c>
      <c r="O86" s="100"/>
      <c r="P86" s="100"/>
      <c r="Q86" s="100"/>
      <c r="R86" s="100"/>
      <c r="S86" s="101"/>
      <c r="T86" s="71">
        <f>SUM(T9:T85)</f>
        <v>710865836.92000008</v>
      </c>
      <c r="U86" s="72"/>
      <c r="V86" s="28"/>
      <c r="W86" s="62"/>
      <c r="X86" s="1"/>
    </row>
    <row r="87" spans="1:24" ht="16" thickBot="1" x14ac:dyDescent="0.25">
      <c r="A87" s="72"/>
      <c r="B87" s="69"/>
      <c r="C87" s="69"/>
      <c r="D87" s="70"/>
      <c r="E87" s="69"/>
      <c r="F87" s="69"/>
      <c r="G87" s="70"/>
      <c r="H87" s="69"/>
      <c r="I87" s="69"/>
      <c r="J87" s="70"/>
      <c r="K87" s="70"/>
      <c r="L87" s="70"/>
      <c r="M87" s="70"/>
      <c r="N87" s="70"/>
      <c r="O87" s="69"/>
      <c r="P87" s="69"/>
      <c r="Q87" s="70"/>
      <c r="R87" s="70"/>
      <c r="S87" s="69"/>
      <c r="T87" s="69"/>
      <c r="U87" s="72"/>
      <c r="V87" s="1"/>
      <c r="W87" s="1"/>
      <c r="X87" s="1"/>
    </row>
    <row r="88" spans="1:24" ht="17.25" customHeight="1" x14ac:dyDescent="0.2">
      <c r="A88" s="72"/>
      <c r="B88" s="69"/>
      <c r="C88" s="1"/>
      <c r="D88" s="2"/>
      <c r="E88" s="1"/>
      <c r="F88" s="102" t="s">
        <v>169</v>
      </c>
      <c r="G88" s="103"/>
      <c r="H88" s="103"/>
      <c r="I88" s="103"/>
      <c r="J88" s="103"/>
      <c r="K88" s="103"/>
      <c r="L88" s="103"/>
      <c r="M88" s="103"/>
      <c r="N88" s="103"/>
      <c r="O88" s="103"/>
      <c r="P88" s="103"/>
      <c r="Q88" s="103"/>
      <c r="R88" s="103"/>
      <c r="S88" s="103"/>
      <c r="T88" s="104"/>
      <c r="U88" s="72"/>
      <c r="V88" s="1"/>
      <c r="W88" s="1"/>
      <c r="X88" s="1"/>
    </row>
    <row r="89" spans="1:24" ht="25.5" customHeight="1" x14ac:dyDescent="0.2">
      <c r="A89" s="72"/>
      <c r="B89" s="69"/>
      <c r="C89" s="1"/>
      <c r="D89" s="2"/>
      <c r="E89" s="1"/>
      <c r="F89" s="105"/>
      <c r="G89" s="106"/>
      <c r="H89" s="106"/>
      <c r="I89" s="106"/>
      <c r="J89" s="106"/>
      <c r="K89" s="106"/>
      <c r="L89" s="106"/>
      <c r="M89" s="106"/>
      <c r="N89" s="106"/>
      <c r="O89" s="106"/>
      <c r="P89" s="106"/>
      <c r="Q89" s="106"/>
      <c r="R89" s="106"/>
      <c r="S89" s="106"/>
      <c r="T89" s="107"/>
      <c r="U89" s="72"/>
      <c r="V89" s="1"/>
      <c r="W89" s="1"/>
      <c r="X89" s="1"/>
    </row>
    <row r="90" spans="1:24" ht="33" customHeight="1" thickBot="1" x14ac:dyDescent="0.25">
      <c r="A90" s="72"/>
      <c r="B90" s="69"/>
      <c r="C90" s="1"/>
      <c r="D90" s="2"/>
      <c r="E90" s="1"/>
      <c r="F90" s="108"/>
      <c r="G90" s="109"/>
      <c r="H90" s="109"/>
      <c r="I90" s="109"/>
      <c r="J90" s="109"/>
      <c r="K90" s="109"/>
      <c r="L90" s="109"/>
      <c r="M90" s="109"/>
      <c r="N90" s="109"/>
      <c r="O90" s="109"/>
      <c r="P90" s="109"/>
      <c r="Q90" s="109"/>
      <c r="R90" s="109"/>
      <c r="S90" s="109"/>
      <c r="T90" s="110"/>
      <c r="U90" s="72"/>
      <c r="V90" s="1"/>
      <c r="W90" s="1"/>
      <c r="X90" s="1"/>
    </row>
    <row r="91" spans="1:24" ht="16" thickBot="1" x14ac:dyDescent="0.25">
      <c r="A91" s="72"/>
      <c r="B91" s="73"/>
      <c r="C91" s="73"/>
      <c r="D91" s="74"/>
      <c r="E91" s="73"/>
      <c r="F91" s="75"/>
      <c r="G91" s="73"/>
      <c r="H91" s="73"/>
      <c r="I91" s="73"/>
      <c r="J91" s="73"/>
      <c r="K91" s="73"/>
      <c r="L91" s="73"/>
      <c r="M91" s="73"/>
      <c r="N91" s="73"/>
      <c r="O91" s="73"/>
      <c r="P91" s="73"/>
      <c r="Q91" s="74"/>
      <c r="R91" s="74"/>
      <c r="S91" s="73"/>
      <c r="T91" s="73"/>
      <c r="U91" s="76"/>
      <c r="V91" s="1"/>
      <c r="W91" s="1"/>
      <c r="X91" s="1"/>
    </row>
    <row r="92" spans="1:24" ht="16" thickTop="1" x14ac:dyDescent="0.2">
      <c r="A92" s="1"/>
      <c r="B92" s="1"/>
      <c r="C92" s="1"/>
      <c r="D92" s="2"/>
      <c r="E92" s="1"/>
      <c r="F92" s="3"/>
      <c r="G92" s="1"/>
      <c r="H92" s="1"/>
      <c r="I92" s="1"/>
      <c r="J92" s="1"/>
      <c r="K92" s="1"/>
      <c r="L92" s="1"/>
      <c r="M92" s="1"/>
      <c r="N92" s="1"/>
      <c r="O92" s="1"/>
      <c r="P92" s="1"/>
      <c r="Q92" s="2"/>
      <c r="R92" s="2"/>
      <c r="S92" s="1"/>
      <c r="T92" s="1"/>
      <c r="U92" s="1"/>
      <c r="V92" s="1"/>
      <c r="W92" s="1"/>
      <c r="X92" s="1"/>
    </row>
    <row r="93" spans="1:24" x14ac:dyDescent="0.2">
      <c r="A93" s="1"/>
      <c r="B93" s="1"/>
      <c r="C93" s="1"/>
      <c r="D93" s="2"/>
      <c r="E93" s="1"/>
      <c r="F93" s="3"/>
      <c r="G93" s="1"/>
      <c r="H93" s="1"/>
      <c r="I93" s="1"/>
      <c r="J93" s="1"/>
      <c r="K93" s="1"/>
      <c r="L93" s="1"/>
      <c r="M93" s="1"/>
      <c r="N93" s="1"/>
      <c r="O93" s="1"/>
      <c r="P93" s="1"/>
      <c r="Q93" s="2"/>
      <c r="R93" s="2"/>
      <c r="S93" s="1"/>
      <c r="T93" s="28"/>
      <c r="U93" s="1"/>
      <c r="V93" s="1"/>
      <c r="W93" s="1"/>
      <c r="X93" s="1"/>
    </row>
    <row r="94" spans="1:24" x14ac:dyDescent="0.2">
      <c r="A94" s="1"/>
      <c r="B94" s="1"/>
      <c r="C94" s="1"/>
      <c r="D94" s="2"/>
      <c r="E94" s="1"/>
      <c r="F94" s="3"/>
      <c r="G94" s="1"/>
      <c r="H94" s="1"/>
      <c r="I94" s="1"/>
      <c r="J94" s="1"/>
      <c r="K94" s="1"/>
      <c r="L94" s="1"/>
      <c r="M94" s="1"/>
      <c r="N94" s="1"/>
      <c r="O94" s="1"/>
      <c r="P94" s="1"/>
      <c r="Q94" s="2"/>
      <c r="R94" s="2"/>
      <c r="S94" s="1"/>
      <c r="T94" s="1"/>
      <c r="U94" s="1"/>
      <c r="V94" s="1"/>
      <c r="W94" s="1"/>
      <c r="X94" s="1"/>
    </row>
    <row r="95" spans="1:24" x14ac:dyDescent="0.2">
      <c r="A95" s="1"/>
      <c r="B95" s="1"/>
      <c r="C95" s="1"/>
      <c r="D95" s="2"/>
      <c r="E95" s="1"/>
      <c r="F95" s="3"/>
      <c r="G95" s="1"/>
      <c r="H95" s="1"/>
      <c r="I95" s="1"/>
      <c r="J95" s="1"/>
      <c r="K95" s="1"/>
      <c r="L95" s="1"/>
      <c r="M95" s="1"/>
      <c r="N95" s="1"/>
      <c r="O95" s="1"/>
      <c r="P95" s="1"/>
      <c r="Q95" s="2"/>
      <c r="R95" s="2"/>
      <c r="S95" s="1"/>
      <c r="T95" s="1"/>
      <c r="U95" s="1"/>
      <c r="V95" s="1"/>
      <c r="W95" s="1"/>
      <c r="X95" s="1"/>
    </row>
    <row r="96" spans="1:24" x14ac:dyDescent="0.2">
      <c r="A96" s="1"/>
      <c r="B96" s="1"/>
      <c r="C96" s="1"/>
      <c r="D96" s="2"/>
      <c r="E96" s="1"/>
      <c r="F96" s="3"/>
      <c r="G96" s="1"/>
      <c r="H96" s="1"/>
      <c r="I96" s="1"/>
      <c r="J96" s="1"/>
      <c r="K96" s="1"/>
      <c r="L96" s="1"/>
      <c r="M96" s="1"/>
      <c r="N96" s="1"/>
      <c r="O96" s="1"/>
      <c r="P96" s="1"/>
      <c r="Q96" s="2"/>
      <c r="R96" s="2"/>
      <c r="S96" s="1"/>
      <c r="T96" s="1"/>
      <c r="U96" s="1"/>
      <c r="V96" s="1"/>
      <c r="W96" s="1"/>
      <c r="X96" s="1"/>
    </row>
    <row r="97" spans="1:24" x14ac:dyDescent="0.2">
      <c r="A97" s="1"/>
      <c r="B97" s="1"/>
      <c r="C97" s="1"/>
      <c r="D97" s="2"/>
      <c r="E97" s="1"/>
      <c r="F97" s="3"/>
      <c r="G97" s="1"/>
      <c r="H97" s="1"/>
      <c r="I97" s="1"/>
      <c r="J97" s="1"/>
      <c r="K97" s="1"/>
      <c r="L97" s="1"/>
      <c r="M97" s="1"/>
      <c r="N97" s="1"/>
      <c r="O97" s="1"/>
      <c r="P97" s="1"/>
      <c r="Q97" s="2"/>
      <c r="R97" s="2"/>
      <c r="S97" s="1"/>
      <c r="T97" s="1"/>
      <c r="U97" s="1"/>
      <c r="V97" s="1"/>
      <c r="W97" s="1"/>
      <c r="X97" s="1"/>
    </row>
    <row r="98" spans="1:24" x14ac:dyDescent="0.2">
      <c r="A98" s="1"/>
      <c r="B98" s="1"/>
      <c r="C98" s="1"/>
      <c r="D98" s="2"/>
      <c r="E98" s="1"/>
      <c r="F98" s="3"/>
      <c r="G98" s="1"/>
      <c r="H98" s="1"/>
      <c r="I98" s="1"/>
      <c r="J98" s="1"/>
      <c r="K98" s="1"/>
      <c r="L98" s="1"/>
      <c r="M98" s="1"/>
      <c r="N98" s="1"/>
      <c r="O98" s="1"/>
      <c r="P98" s="1"/>
      <c r="Q98" s="2"/>
      <c r="R98" s="2"/>
      <c r="S98" s="1"/>
      <c r="T98" s="1"/>
      <c r="U98" s="1"/>
      <c r="V98" s="1"/>
      <c r="W98" s="1"/>
      <c r="X98" s="1"/>
    </row>
    <row r="99" spans="1:24" x14ac:dyDescent="0.2">
      <c r="A99" s="1"/>
      <c r="B99" s="1"/>
      <c r="C99" s="1"/>
      <c r="D99" s="2"/>
      <c r="E99" s="1"/>
      <c r="F99" s="3"/>
      <c r="G99" s="1"/>
      <c r="H99" s="1"/>
      <c r="I99" s="1"/>
      <c r="J99" s="1"/>
      <c r="K99" s="1"/>
      <c r="L99" s="1"/>
      <c r="M99" s="1"/>
      <c r="N99" s="1"/>
      <c r="O99" s="1"/>
      <c r="P99" s="1"/>
      <c r="Q99" s="2"/>
      <c r="R99" s="2"/>
      <c r="S99" s="1"/>
      <c r="T99" s="1"/>
      <c r="U99" s="1"/>
      <c r="V99" s="1"/>
      <c r="W99" s="1"/>
      <c r="X99" s="1"/>
    </row>
    <row r="100" spans="1:24" x14ac:dyDescent="0.2">
      <c r="A100" s="1"/>
      <c r="B100" s="1"/>
      <c r="C100" s="1"/>
      <c r="D100" s="2"/>
      <c r="E100" s="1"/>
      <c r="F100" s="3"/>
      <c r="G100" s="1"/>
      <c r="H100" s="1"/>
      <c r="I100" s="1"/>
      <c r="J100" s="1"/>
      <c r="K100" s="1"/>
      <c r="L100" s="1"/>
      <c r="M100" s="1"/>
      <c r="N100" s="1"/>
      <c r="O100" s="1"/>
      <c r="P100" s="1"/>
      <c r="Q100" s="2"/>
      <c r="R100" s="2"/>
      <c r="S100" s="1"/>
      <c r="T100" s="1"/>
      <c r="U100" s="1"/>
      <c r="V100" s="1"/>
      <c r="W100" s="1"/>
      <c r="X100" s="1"/>
    </row>
  </sheetData>
  <mergeCells count="207">
    <mergeCell ref="E73:H73"/>
    <mergeCell ref="I73:N73"/>
    <mergeCell ref="J39:L39"/>
    <mergeCell ref="J40:L40"/>
    <mergeCell ref="J41:L41"/>
    <mergeCell ref="O44:O51"/>
    <mergeCell ref="E44:G44"/>
    <mergeCell ref="E45:G45"/>
    <mergeCell ref="E46:G46"/>
    <mergeCell ref="E47:G47"/>
    <mergeCell ref="E49:G49"/>
    <mergeCell ref="E43:P43"/>
    <mergeCell ref="H44:I44"/>
    <mergeCell ref="H45:I45"/>
    <mergeCell ref="H46:I46"/>
    <mergeCell ref="H47:I47"/>
    <mergeCell ref="H49:I49"/>
    <mergeCell ref="J48:K48"/>
    <mergeCell ref="H39:I39"/>
    <mergeCell ref="H40:I40"/>
    <mergeCell ref="H41:I41"/>
    <mergeCell ref="H42:I42"/>
    <mergeCell ref="E48:G48"/>
    <mergeCell ref="M45:N45"/>
    <mergeCell ref="E76:E77"/>
    <mergeCell ref="E78:E79"/>
    <mergeCell ref="F78:P78"/>
    <mergeCell ref="F79:P79"/>
    <mergeCell ref="D74:D83"/>
    <mergeCell ref="E80:E81"/>
    <mergeCell ref="E82:E83"/>
    <mergeCell ref="F82:P82"/>
    <mergeCell ref="F83:P83"/>
    <mergeCell ref="E74:N74"/>
    <mergeCell ref="C69:C73"/>
    <mergeCell ref="C14:C66"/>
    <mergeCell ref="D14:D31"/>
    <mergeCell ref="O15:O31"/>
    <mergeCell ref="P14:P31"/>
    <mergeCell ref="Q14:Q31"/>
    <mergeCell ref="P33:P35"/>
    <mergeCell ref="Q33:Q35"/>
    <mergeCell ref="H37:I37"/>
    <mergeCell ref="H38:I38"/>
    <mergeCell ref="D36:D42"/>
    <mergeCell ref="F37:G37"/>
    <mergeCell ref="F38:G38"/>
    <mergeCell ref="F39:G39"/>
    <mergeCell ref="F40:G40"/>
    <mergeCell ref="F41:G41"/>
    <mergeCell ref="F42:G42"/>
    <mergeCell ref="M50:N50"/>
    <mergeCell ref="M48:N48"/>
    <mergeCell ref="M49:N49"/>
    <mergeCell ref="M41:N41"/>
    <mergeCell ref="M42:N42"/>
    <mergeCell ref="J42:L42"/>
    <mergeCell ref="E51:G51"/>
    <mergeCell ref="E55:N55"/>
    <mergeCell ref="E56:N56"/>
    <mergeCell ref="O53:O57"/>
    <mergeCell ref="P53:P57"/>
    <mergeCell ref="E57:N57"/>
    <mergeCell ref="H51:I51"/>
    <mergeCell ref="H48:I48"/>
    <mergeCell ref="J51:K51"/>
    <mergeCell ref="E50:G50"/>
    <mergeCell ref="C74:C83"/>
    <mergeCell ref="Q67:Q68"/>
    <mergeCell ref="Q69:Q73"/>
    <mergeCell ref="F76:P76"/>
    <mergeCell ref="E75:P75"/>
    <mergeCell ref="F81:P81"/>
    <mergeCell ref="P69:P73"/>
    <mergeCell ref="O69:O73"/>
    <mergeCell ref="E67:H67"/>
    <mergeCell ref="O67:O68"/>
    <mergeCell ref="E68:H68"/>
    <mergeCell ref="I68:N68"/>
    <mergeCell ref="F77:P77"/>
    <mergeCell ref="F80:P80"/>
    <mergeCell ref="E69:H69"/>
    <mergeCell ref="I69:N69"/>
    <mergeCell ref="P67:P68"/>
    <mergeCell ref="E70:H70"/>
    <mergeCell ref="I70:N70"/>
    <mergeCell ref="E71:H71"/>
    <mergeCell ref="E72:H72"/>
    <mergeCell ref="I71:N71"/>
    <mergeCell ref="I72:N72"/>
    <mergeCell ref="C67:C68"/>
    <mergeCell ref="D58:D66"/>
    <mergeCell ref="O58:O66"/>
    <mergeCell ref="I65:N65"/>
    <mergeCell ref="I66:N66"/>
    <mergeCell ref="I67:N67"/>
    <mergeCell ref="I59:N59"/>
    <mergeCell ref="I60:N60"/>
    <mergeCell ref="I61:N61"/>
    <mergeCell ref="I62:N62"/>
    <mergeCell ref="I63:N63"/>
    <mergeCell ref="I64:N64"/>
    <mergeCell ref="E58:N58"/>
    <mergeCell ref="E59:H59"/>
    <mergeCell ref="E60:H60"/>
    <mergeCell ref="E61:H61"/>
    <mergeCell ref="E62:H62"/>
    <mergeCell ref="E63:H63"/>
    <mergeCell ref="E64:H64"/>
    <mergeCell ref="E65:H65"/>
    <mergeCell ref="E66:H66"/>
    <mergeCell ref="D52:D57"/>
    <mergeCell ref="F34:G34"/>
    <mergeCell ref="F35:G35"/>
    <mergeCell ref="E32:N32"/>
    <mergeCell ref="O33:O35"/>
    <mergeCell ref="E36:N36"/>
    <mergeCell ref="J37:L37"/>
    <mergeCell ref="J38:L38"/>
    <mergeCell ref="D32:D35"/>
    <mergeCell ref="F33:G33"/>
    <mergeCell ref="M47:N47"/>
    <mergeCell ref="H50:I50"/>
    <mergeCell ref="D43:D51"/>
    <mergeCell ref="E52:P52"/>
    <mergeCell ref="E53:N53"/>
    <mergeCell ref="E54:N54"/>
    <mergeCell ref="P44:P51"/>
    <mergeCell ref="M33:N33"/>
    <mergeCell ref="O37:O42"/>
    <mergeCell ref="P37:P42"/>
    <mergeCell ref="J46:K46"/>
    <mergeCell ref="J47:K47"/>
    <mergeCell ref="J49:K49"/>
    <mergeCell ref="J50:K50"/>
    <mergeCell ref="E8:N8"/>
    <mergeCell ref="E9:N9"/>
    <mergeCell ref="E10:N10"/>
    <mergeCell ref="C5:T6"/>
    <mergeCell ref="C9:C11"/>
    <mergeCell ref="P9:P11"/>
    <mergeCell ref="C3:T3"/>
    <mergeCell ref="C4:T4"/>
    <mergeCell ref="Q37:Q42"/>
    <mergeCell ref="R37:R42"/>
    <mergeCell ref="R33:R35"/>
    <mergeCell ref="S33:S35"/>
    <mergeCell ref="T33:T35"/>
    <mergeCell ref="T14:T31"/>
    <mergeCell ref="R14:R31"/>
    <mergeCell ref="S14:S31"/>
    <mergeCell ref="T37:T42"/>
    <mergeCell ref="M37:N37"/>
    <mergeCell ref="M38:N38"/>
    <mergeCell ref="M39:N39"/>
    <mergeCell ref="M40:N40"/>
    <mergeCell ref="S37:S42"/>
    <mergeCell ref="M20:N20"/>
    <mergeCell ref="M21:N21"/>
    <mergeCell ref="E11:N11"/>
    <mergeCell ref="M28:N28"/>
    <mergeCell ref="E14:O14"/>
    <mergeCell ref="F15:H15"/>
    <mergeCell ref="F16:H16"/>
    <mergeCell ref="F17:H17"/>
    <mergeCell ref="F18:H18"/>
    <mergeCell ref="F19:H19"/>
    <mergeCell ref="F20:H20"/>
    <mergeCell ref="F21:H21"/>
    <mergeCell ref="F22:H22"/>
    <mergeCell ref="F23:H23"/>
    <mergeCell ref="O9:O11"/>
    <mergeCell ref="M22:N22"/>
    <mergeCell ref="M23:N23"/>
    <mergeCell ref="M24:N24"/>
    <mergeCell ref="M25:N25"/>
    <mergeCell ref="M26:N26"/>
    <mergeCell ref="M27:N27"/>
    <mergeCell ref="M15:N15"/>
    <mergeCell ref="M16:N16"/>
    <mergeCell ref="M17:N17"/>
    <mergeCell ref="M18:N18"/>
    <mergeCell ref="M19:N19"/>
    <mergeCell ref="N86:S86"/>
    <mergeCell ref="F88:T90"/>
    <mergeCell ref="F24:H24"/>
    <mergeCell ref="F25:H25"/>
    <mergeCell ref="F26:H26"/>
    <mergeCell ref="F27:H27"/>
    <mergeCell ref="F28:H28"/>
    <mergeCell ref="F29:H29"/>
    <mergeCell ref="F30:H30"/>
    <mergeCell ref="F31:H31"/>
    <mergeCell ref="M46:N46"/>
    <mergeCell ref="M34:N34"/>
    <mergeCell ref="M35:N35"/>
    <mergeCell ref="M29:N29"/>
    <mergeCell ref="M30:N30"/>
    <mergeCell ref="M31:N31"/>
    <mergeCell ref="Q58:Q66"/>
    <mergeCell ref="P58:P66"/>
    <mergeCell ref="Q53:Q57"/>
    <mergeCell ref="Q44:Q51"/>
    <mergeCell ref="M51:N51"/>
    <mergeCell ref="J45:K45"/>
    <mergeCell ref="M44:N44"/>
    <mergeCell ref="J44:K44"/>
  </mergeCells>
  <pageMargins left="0.7" right="0.7" top="0.75" bottom="0.75"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0"/>
  <sheetViews>
    <sheetView showGridLines="0" tabSelected="1" zoomScale="40" zoomScaleNormal="60" workbookViewId="0">
      <selection activeCell="H108" sqref="H108"/>
    </sheetView>
  </sheetViews>
  <sheetFormatPr baseColWidth="10" defaultColWidth="14.5" defaultRowHeight="15" x14ac:dyDescent="0.2"/>
  <cols>
    <col min="1" max="1" width="5.5" customWidth="1"/>
    <col min="2" max="2" width="3.1640625" customWidth="1"/>
    <col min="3" max="3" width="25.33203125" customWidth="1"/>
    <col min="4" max="4" width="12" customWidth="1"/>
    <col min="5" max="5" width="43.33203125" customWidth="1"/>
    <col min="6" max="6" width="30.6640625" customWidth="1"/>
    <col min="7" max="7" width="12" customWidth="1"/>
    <col min="8" max="8" width="32.33203125" customWidth="1"/>
    <col min="9" max="9" width="37.5" customWidth="1"/>
    <col min="10" max="10" width="29.33203125" customWidth="1"/>
    <col min="11" max="11" width="34.5" customWidth="1"/>
    <col min="12" max="12" width="27" customWidth="1"/>
    <col min="13" max="13" width="14.33203125" customWidth="1"/>
    <col min="14" max="14" width="25.5" customWidth="1"/>
    <col min="15" max="15" width="24.6640625" customWidth="1"/>
    <col min="16" max="16" width="29.1640625" customWidth="1"/>
    <col min="17" max="17" width="14.1640625" customWidth="1"/>
    <col min="18" max="18" width="24" customWidth="1"/>
    <col min="19" max="19" width="26.5" customWidth="1"/>
    <col min="20" max="20" width="23.33203125" bestFit="1" customWidth="1"/>
    <col min="21" max="21" width="2.6640625" customWidth="1"/>
    <col min="22" max="22" width="14.1640625" customWidth="1"/>
    <col min="23" max="23" width="13.6640625" customWidth="1"/>
    <col min="24" max="24" width="13.1640625" customWidth="1"/>
  </cols>
  <sheetData>
    <row r="1" spans="1:24" ht="16" thickBot="1" x14ac:dyDescent="0.25">
      <c r="A1" s="1"/>
      <c r="B1" s="1"/>
      <c r="C1" s="1"/>
      <c r="D1" s="2"/>
      <c r="E1" s="1"/>
      <c r="F1" s="3"/>
      <c r="G1" s="1"/>
      <c r="H1" s="1"/>
      <c r="I1" s="1"/>
      <c r="J1" s="1"/>
      <c r="K1" s="1"/>
      <c r="L1" s="1"/>
      <c r="M1" s="1"/>
      <c r="N1" s="1"/>
      <c r="O1" s="1"/>
      <c r="P1" s="1"/>
      <c r="Q1" s="2"/>
      <c r="R1" s="2"/>
      <c r="S1" s="1"/>
      <c r="T1" s="1"/>
      <c r="U1" s="1"/>
      <c r="V1" s="1"/>
      <c r="W1" s="1"/>
      <c r="X1" s="1"/>
    </row>
    <row r="2" spans="1:24" ht="17" thickTop="1" thickBot="1" x14ac:dyDescent="0.25">
      <c r="A2" s="1"/>
      <c r="B2" s="4"/>
      <c r="C2" s="5"/>
      <c r="D2" s="6"/>
      <c r="E2" s="5"/>
      <c r="F2" s="7"/>
      <c r="G2" s="5"/>
      <c r="H2" s="5"/>
      <c r="I2" s="5"/>
      <c r="J2" s="5"/>
      <c r="K2" s="5"/>
      <c r="L2" s="5"/>
      <c r="M2" s="5"/>
      <c r="N2" s="5"/>
      <c r="O2" s="5"/>
      <c r="P2" s="5"/>
      <c r="Q2" s="6"/>
      <c r="R2" s="6"/>
      <c r="S2" s="5"/>
      <c r="T2" s="5"/>
      <c r="U2" s="8"/>
      <c r="V2" s="1"/>
      <c r="W2" s="1"/>
      <c r="X2" s="1"/>
    </row>
    <row r="3" spans="1:24" ht="18.75" customHeight="1" thickBot="1" x14ac:dyDescent="0.25">
      <c r="A3" s="1"/>
      <c r="B3" s="9"/>
      <c r="C3" s="146" t="s">
        <v>167</v>
      </c>
      <c r="D3" s="147"/>
      <c r="E3" s="147"/>
      <c r="F3" s="147"/>
      <c r="G3" s="147"/>
      <c r="H3" s="147"/>
      <c r="I3" s="147"/>
      <c r="J3" s="147"/>
      <c r="K3" s="147"/>
      <c r="L3" s="147"/>
      <c r="M3" s="147"/>
      <c r="N3" s="147"/>
      <c r="O3" s="147"/>
      <c r="P3" s="147"/>
      <c r="Q3" s="147"/>
      <c r="R3" s="147"/>
      <c r="S3" s="147"/>
      <c r="T3" s="148"/>
      <c r="U3" s="10"/>
      <c r="V3" s="1"/>
      <c r="W3" s="1"/>
      <c r="X3" s="1"/>
    </row>
    <row r="4" spans="1:24" ht="19.5" customHeight="1" thickBot="1" x14ac:dyDescent="0.25">
      <c r="A4" s="1"/>
      <c r="B4" s="9"/>
      <c r="C4" s="149" t="s">
        <v>170</v>
      </c>
      <c r="D4" s="150"/>
      <c r="E4" s="150"/>
      <c r="F4" s="150"/>
      <c r="G4" s="150"/>
      <c r="H4" s="150"/>
      <c r="I4" s="150"/>
      <c r="J4" s="150"/>
      <c r="K4" s="150"/>
      <c r="L4" s="150"/>
      <c r="M4" s="150"/>
      <c r="N4" s="150"/>
      <c r="O4" s="150"/>
      <c r="P4" s="150"/>
      <c r="Q4" s="150"/>
      <c r="R4" s="150"/>
      <c r="S4" s="150"/>
      <c r="T4" s="151"/>
      <c r="U4" s="10"/>
      <c r="V4" s="1"/>
      <c r="W4" s="1"/>
      <c r="X4" s="1"/>
    </row>
    <row r="5" spans="1:24" x14ac:dyDescent="0.2">
      <c r="A5" s="1"/>
      <c r="B5" s="11"/>
      <c r="C5" s="140" t="s">
        <v>0</v>
      </c>
      <c r="D5" s="141"/>
      <c r="E5" s="141"/>
      <c r="F5" s="141"/>
      <c r="G5" s="141"/>
      <c r="H5" s="141"/>
      <c r="I5" s="141"/>
      <c r="J5" s="141"/>
      <c r="K5" s="141"/>
      <c r="L5" s="141"/>
      <c r="M5" s="141"/>
      <c r="N5" s="141"/>
      <c r="O5" s="141"/>
      <c r="P5" s="141"/>
      <c r="Q5" s="141"/>
      <c r="R5" s="141"/>
      <c r="S5" s="141"/>
      <c r="T5" s="142"/>
      <c r="U5" s="12"/>
      <c r="V5" s="1"/>
      <c r="W5" s="1"/>
      <c r="X5" s="1"/>
    </row>
    <row r="6" spans="1:24" ht="16" thickBot="1" x14ac:dyDescent="0.25">
      <c r="A6" s="1"/>
      <c r="B6" s="9"/>
      <c r="C6" s="143"/>
      <c r="D6" s="144"/>
      <c r="E6" s="144"/>
      <c r="F6" s="144"/>
      <c r="G6" s="144"/>
      <c r="H6" s="144"/>
      <c r="I6" s="144"/>
      <c r="J6" s="144"/>
      <c r="K6" s="144"/>
      <c r="L6" s="144"/>
      <c r="M6" s="144"/>
      <c r="N6" s="144"/>
      <c r="O6" s="144"/>
      <c r="P6" s="144"/>
      <c r="Q6" s="144"/>
      <c r="R6" s="144"/>
      <c r="S6" s="144"/>
      <c r="T6" s="145"/>
      <c r="U6" s="10"/>
      <c r="V6" s="1"/>
      <c r="W6" s="1"/>
      <c r="X6" s="1"/>
    </row>
    <row r="7" spans="1:24" x14ac:dyDescent="0.2">
      <c r="A7" s="1"/>
      <c r="B7" s="13"/>
      <c r="C7" s="1"/>
      <c r="D7" s="2"/>
      <c r="E7" s="1"/>
      <c r="F7" s="3"/>
      <c r="G7" s="1"/>
      <c r="H7" s="1"/>
      <c r="I7" s="1"/>
      <c r="J7" s="1"/>
      <c r="K7" s="1"/>
      <c r="L7" s="1"/>
      <c r="M7" s="1"/>
      <c r="N7" s="1"/>
      <c r="O7" s="1"/>
      <c r="P7" s="1"/>
      <c r="Q7" s="2"/>
      <c r="R7" s="2"/>
      <c r="S7" s="1"/>
      <c r="T7" s="1"/>
      <c r="U7" s="14"/>
      <c r="V7" s="1"/>
      <c r="W7" s="1"/>
      <c r="X7" s="1"/>
    </row>
    <row r="8" spans="1:24" x14ac:dyDescent="0.2">
      <c r="A8" s="1"/>
      <c r="B8" s="13"/>
      <c r="C8" s="15" t="s">
        <v>1</v>
      </c>
      <c r="D8" s="15" t="s">
        <v>2</v>
      </c>
      <c r="E8" s="134" t="s">
        <v>3</v>
      </c>
      <c r="F8" s="116"/>
      <c r="G8" s="116"/>
      <c r="H8" s="116"/>
      <c r="I8" s="116"/>
      <c r="J8" s="116"/>
      <c r="K8" s="116"/>
      <c r="L8" s="116"/>
      <c r="M8" s="116"/>
      <c r="N8" s="117"/>
      <c r="O8" s="15" t="s">
        <v>4</v>
      </c>
      <c r="P8" s="15" t="s">
        <v>5</v>
      </c>
      <c r="Q8" s="15" t="s">
        <v>6</v>
      </c>
      <c r="R8" s="15" t="s">
        <v>7</v>
      </c>
      <c r="S8" s="15" t="s">
        <v>8</v>
      </c>
      <c r="T8" s="15" t="s">
        <v>9</v>
      </c>
      <c r="U8" s="14"/>
      <c r="V8" s="1"/>
      <c r="W8" s="1"/>
      <c r="X8" s="1"/>
    </row>
    <row r="9" spans="1:24" ht="55.5" customHeight="1" x14ac:dyDescent="0.2">
      <c r="A9" s="1"/>
      <c r="B9" s="13"/>
      <c r="C9" s="119" t="s">
        <v>10</v>
      </c>
      <c r="D9" s="16" t="s">
        <v>11</v>
      </c>
      <c r="E9" s="182" t="s">
        <v>165</v>
      </c>
      <c r="F9" s="183"/>
      <c r="G9" s="183"/>
      <c r="H9" s="183"/>
      <c r="I9" s="183"/>
      <c r="J9" s="183"/>
      <c r="K9" s="183"/>
      <c r="L9" s="183"/>
      <c r="M9" s="183"/>
      <c r="N9" s="184"/>
      <c r="O9" s="119" t="s">
        <v>12</v>
      </c>
      <c r="P9" s="119" t="s">
        <v>13</v>
      </c>
      <c r="Q9" s="17" t="s">
        <v>14</v>
      </c>
      <c r="R9" s="17">
        <v>1</v>
      </c>
      <c r="S9" s="18"/>
      <c r="T9" s="18"/>
      <c r="U9" s="14"/>
      <c r="V9" s="1"/>
      <c r="W9" s="1"/>
      <c r="X9" s="1"/>
    </row>
    <row r="10" spans="1:24" ht="155.25" customHeight="1" x14ac:dyDescent="0.2">
      <c r="A10" s="1"/>
      <c r="B10" s="13"/>
      <c r="C10" s="120"/>
      <c r="D10" s="16" t="s">
        <v>15</v>
      </c>
      <c r="E10" s="185" t="s">
        <v>16</v>
      </c>
      <c r="F10" s="116"/>
      <c r="G10" s="116"/>
      <c r="H10" s="116"/>
      <c r="I10" s="116"/>
      <c r="J10" s="116"/>
      <c r="K10" s="116"/>
      <c r="L10" s="116"/>
      <c r="M10" s="116"/>
      <c r="N10" s="117"/>
      <c r="O10" s="120"/>
      <c r="P10" s="120"/>
      <c r="Q10" s="17" t="s">
        <v>14</v>
      </c>
      <c r="R10" s="17">
        <v>1</v>
      </c>
      <c r="S10" s="18"/>
      <c r="T10" s="18"/>
      <c r="U10" s="14"/>
      <c r="V10" s="1"/>
      <c r="W10" s="1"/>
      <c r="X10" s="1"/>
    </row>
    <row r="11" spans="1:24" ht="81" customHeight="1" x14ac:dyDescent="0.2">
      <c r="A11" s="1"/>
      <c r="B11" s="13"/>
      <c r="C11" s="121"/>
      <c r="D11" s="17" t="s">
        <v>17</v>
      </c>
      <c r="E11" s="186" t="s">
        <v>18</v>
      </c>
      <c r="F11" s="187"/>
      <c r="G11" s="187"/>
      <c r="H11" s="187"/>
      <c r="I11" s="187"/>
      <c r="J11" s="187"/>
      <c r="K11" s="187"/>
      <c r="L11" s="187"/>
      <c r="M11" s="187"/>
      <c r="N11" s="171"/>
      <c r="O11" s="121"/>
      <c r="P11" s="121"/>
      <c r="Q11" s="17" t="s">
        <v>14</v>
      </c>
      <c r="R11" s="17">
        <v>1</v>
      </c>
      <c r="S11" s="18"/>
      <c r="T11" s="18"/>
      <c r="U11" s="14"/>
      <c r="V11" s="1"/>
      <c r="W11" s="1"/>
      <c r="X11" s="1"/>
    </row>
    <row r="12" spans="1:24" x14ac:dyDescent="0.2">
      <c r="A12" s="1"/>
      <c r="B12" s="13"/>
      <c r="C12" s="19"/>
      <c r="D12" s="20"/>
      <c r="E12" s="19"/>
      <c r="F12" s="20"/>
      <c r="G12" s="19"/>
      <c r="H12" s="19"/>
      <c r="I12" s="19"/>
      <c r="J12" s="19"/>
      <c r="K12" s="19"/>
      <c r="L12" s="19"/>
      <c r="M12" s="19"/>
      <c r="N12" s="19"/>
      <c r="O12" s="19"/>
      <c r="P12" s="20"/>
      <c r="Q12" s="20"/>
      <c r="R12" s="20"/>
      <c r="S12" s="20"/>
      <c r="T12" s="20"/>
      <c r="U12" s="14"/>
      <c r="V12" s="1"/>
      <c r="W12" s="1"/>
      <c r="X12" s="1"/>
    </row>
    <row r="13" spans="1:24" x14ac:dyDescent="0.2">
      <c r="A13" s="1"/>
      <c r="B13" s="13"/>
      <c r="C13" s="19"/>
      <c r="D13" s="20"/>
      <c r="E13" s="19"/>
      <c r="F13" s="20"/>
      <c r="G13" s="19"/>
      <c r="H13" s="19"/>
      <c r="I13" s="19"/>
      <c r="J13" s="19"/>
      <c r="K13" s="19"/>
      <c r="L13" s="19"/>
      <c r="M13" s="19"/>
      <c r="N13" s="19"/>
      <c r="O13" s="19"/>
      <c r="P13" s="20"/>
      <c r="Q13" s="20"/>
      <c r="R13" s="20"/>
      <c r="S13" s="20"/>
      <c r="T13" s="20"/>
      <c r="U13" s="14"/>
      <c r="V13" s="1"/>
      <c r="W13" s="1"/>
      <c r="X13" s="1"/>
    </row>
    <row r="14" spans="1:24" x14ac:dyDescent="0.2">
      <c r="A14" s="1"/>
      <c r="B14" s="13"/>
      <c r="C14" s="119" t="s">
        <v>19</v>
      </c>
      <c r="D14" s="164" t="s">
        <v>20</v>
      </c>
      <c r="E14" s="130" t="s">
        <v>21</v>
      </c>
      <c r="F14" s="116"/>
      <c r="G14" s="116"/>
      <c r="H14" s="116"/>
      <c r="I14" s="116"/>
      <c r="J14" s="116"/>
      <c r="K14" s="116"/>
      <c r="L14" s="116"/>
      <c r="M14" s="116"/>
      <c r="N14" s="116"/>
      <c r="O14" s="117"/>
      <c r="P14" s="168" t="s">
        <v>22</v>
      </c>
      <c r="Q14" s="119" t="s">
        <v>14</v>
      </c>
      <c r="R14" s="119">
        <v>1</v>
      </c>
      <c r="S14" s="155"/>
      <c r="T14" s="155"/>
      <c r="U14" s="14"/>
      <c r="V14" s="1"/>
      <c r="W14" s="1"/>
      <c r="X14" s="1"/>
    </row>
    <row r="15" spans="1:24" ht="36" customHeight="1" x14ac:dyDescent="0.2">
      <c r="A15" s="1"/>
      <c r="B15" s="13"/>
      <c r="C15" s="120"/>
      <c r="D15" s="165"/>
      <c r="E15" s="21" t="s">
        <v>23</v>
      </c>
      <c r="F15" s="130" t="s">
        <v>24</v>
      </c>
      <c r="G15" s="131"/>
      <c r="H15" s="132"/>
      <c r="I15" s="21" t="s">
        <v>25</v>
      </c>
      <c r="J15" s="21" t="s">
        <v>26</v>
      </c>
      <c r="K15" s="21" t="s">
        <v>27</v>
      </c>
      <c r="L15" s="21" t="s">
        <v>28</v>
      </c>
      <c r="M15" s="133" t="s">
        <v>29</v>
      </c>
      <c r="N15" s="117"/>
      <c r="O15" s="167" t="s">
        <v>30</v>
      </c>
      <c r="P15" s="169"/>
      <c r="Q15" s="120"/>
      <c r="R15" s="120"/>
      <c r="S15" s="120"/>
      <c r="T15" s="120"/>
      <c r="U15" s="14"/>
      <c r="V15" s="1"/>
      <c r="W15" s="1"/>
      <c r="X15" s="1"/>
    </row>
    <row r="16" spans="1:24" ht="60" customHeight="1" x14ac:dyDescent="0.2">
      <c r="A16" s="1"/>
      <c r="B16" s="13"/>
      <c r="C16" s="120"/>
      <c r="D16" s="165"/>
      <c r="E16" s="22" t="s">
        <v>31</v>
      </c>
      <c r="F16" s="111" t="s">
        <v>32</v>
      </c>
      <c r="G16" s="112"/>
      <c r="H16" s="113"/>
      <c r="I16" s="22" t="s">
        <v>33</v>
      </c>
      <c r="J16" s="22" t="s">
        <v>34</v>
      </c>
      <c r="K16" s="22" t="s">
        <v>35</v>
      </c>
      <c r="L16" s="22" t="s">
        <v>36</v>
      </c>
      <c r="M16" s="118">
        <v>4</v>
      </c>
      <c r="N16" s="117"/>
      <c r="O16" s="120"/>
      <c r="P16" s="169"/>
      <c r="Q16" s="120"/>
      <c r="R16" s="120"/>
      <c r="S16" s="120"/>
      <c r="T16" s="120"/>
      <c r="U16" s="14"/>
      <c r="V16" s="1"/>
      <c r="W16" s="1"/>
      <c r="X16" s="1"/>
    </row>
    <row r="17" spans="1:24" ht="40.5" customHeight="1" x14ac:dyDescent="0.2">
      <c r="A17" s="1"/>
      <c r="B17" s="13"/>
      <c r="C17" s="120"/>
      <c r="D17" s="165"/>
      <c r="E17" s="22" t="s">
        <v>31</v>
      </c>
      <c r="F17" s="111" t="s">
        <v>37</v>
      </c>
      <c r="G17" s="112"/>
      <c r="H17" s="113"/>
      <c r="I17" s="22" t="s">
        <v>33</v>
      </c>
      <c r="J17" s="22" t="s">
        <v>34</v>
      </c>
      <c r="K17" s="22" t="s">
        <v>35</v>
      </c>
      <c r="L17" s="22" t="s">
        <v>36</v>
      </c>
      <c r="M17" s="118">
        <v>4</v>
      </c>
      <c r="N17" s="117"/>
      <c r="O17" s="120"/>
      <c r="P17" s="169"/>
      <c r="Q17" s="120"/>
      <c r="R17" s="120"/>
      <c r="S17" s="120"/>
      <c r="T17" s="120"/>
      <c r="U17" s="14"/>
      <c r="V17" s="1"/>
      <c r="W17" s="1"/>
      <c r="X17" s="1"/>
    </row>
    <row r="18" spans="1:24" ht="35" customHeight="1" x14ac:dyDescent="0.2">
      <c r="A18" s="1"/>
      <c r="B18" s="13"/>
      <c r="C18" s="120"/>
      <c r="D18" s="165"/>
      <c r="E18" s="63" t="s">
        <v>38</v>
      </c>
      <c r="F18" s="111" t="s">
        <v>32</v>
      </c>
      <c r="G18" s="112"/>
      <c r="H18" s="113"/>
      <c r="I18" s="22" t="s">
        <v>33</v>
      </c>
      <c r="J18" s="22" t="s">
        <v>34</v>
      </c>
      <c r="K18" s="22" t="s">
        <v>35</v>
      </c>
      <c r="L18" s="22" t="s">
        <v>36</v>
      </c>
      <c r="M18" s="118">
        <v>4</v>
      </c>
      <c r="N18" s="117"/>
      <c r="O18" s="120"/>
      <c r="P18" s="169"/>
      <c r="Q18" s="120"/>
      <c r="R18" s="120"/>
      <c r="S18" s="120"/>
      <c r="T18" s="120"/>
      <c r="U18" s="14"/>
      <c r="V18" s="1"/>
      <c r="W18" s="1"/>
      <c r="X18" s="1"/>
    </row>
    <row r="19" spans="1:24" ht="43.25" customHeight="1" x14ac:dyDescent="0.2">
      <c r="A19" s="1"/>
      <c r="B19" s="13"/>
      <c r="C19" s="120"/>
      <c r="D19" s="165"/>
      <c r="E19" s="22" t="s">
        <v>38</v>
      </c>
      <c r="F19" s="111" t="s">
        <v>37</v>
      </c>
      <c r="G19" s="112"/>
      <c r="H19" s="113"/>
      <c r="I19" s="22" t="s">
        <v>33</v>
      </c>
      <c r="J19" s="22" t="s">
        <v>34</v>
      </c>
      <c r="K19" s="22" t="s">
        <v>35</v>
      </c>
      <c r="L19" s="22" t="s">
        <v>36</v>
      </c>
      <c r="M19" s="118">
        <v>4</v>
      </c>
      <c r="N19" s="117"/>
      <c r="O19" s="120"/>
      <c r="P19" s="169"/>
      <c r="Q19" s="120"/>
      <c r="R19" s="120"/>
      <c r="S19" s="120"/>
      <c r="T19" s="120"/>
      <c r="U19" s="14"/>
      <c r="V19" s="1"/>
      <c r="W19" s="1"/>
      <c r="X19" s="1"/>
    </row>
    <row r="20" spans="1:24" ht="39" customHeight="1" x14ac:dyDescent="0.2">
      <c r="A20" s="1"/>
      <c r="B20" s="13"/>
      <c r="C20" s="120"/>
      <c r="D20" s="165"/>
      <c r="E20" s="22" t="s">
        <v>39</v>
      </c>
      <c r="F20" s="111" t="s">
        <v>37</v>
      </c>
      <c r="G20" s="112"/>
      <c r="H20" s="113"/>
      <c r="I20" s="22" t="s">
        <v>33</v>
      </c>
      <c r="J20" s="22" t="s">
        <v>34</v>
      </c>
      <c r="K20" s="22" t="s">
        <v>35</v>
      </c>
      <c r="L20" s="22" t="s">
        <v>36</v>
      </c>
      <c r="M20" s="118">
        <v>4</v>
      </c>
      <c r="N20" s="117"/>
      <c r="O20" s="120"/>
      <c r="P20" s="169"/>
      <c r="Q20" s="120"/>
      <c r="R20" s="120"/>
      <c r="S20" s="120"/>
      <c r="T20" s="120"/>
      <c r="U20" s="14"/>
      <c r="V20" s="1"/>
      <c r="W20" s="1"/>
      <c r="X20" s="1"/>
    </row>
    <row r="21" spans="1:24" ht="35.5" customHeight="1" x14ac:dyDescent="0.2">
      <c r="A21" s="1"/>
      <c r="B21" s="13"/>
      <c r="C21" s="120"/>
      <c r="D21" s="165"/>
      <c r="E21" s="22" t="s">
        <v>39</v>
      </c>
      <c r="F21" s="111" t="s">
        <v>37</v>
      </c>
      <c r="G21" s="112"/>
      <c r="H21" s="113"/>
      <c r="I21" s="22" t="s">
        <v>33</v>
      </c>
      <c r="J21" s="22" t="s">
        <v>34</v>
      </c>
      <c r="K21" s="22" t="s">
        <v>35</v>
      </c>
      <c r="L21" s="22" t="s">
        <v>36</v>
      </c>
      <c r="M21" s="118">
        <v>4</v>
      </c>
      <c r="N21" s="117"/>
      <c r="O21" s="120"/>
      <c r="P21" s="169"/>
      <c r="Q21" s="120"/>
      <c r="R21" s="120"/>
      <c r="S21" s="120"/>
      <c r="T21" s="120"/>
      <c r="U21" s="14"/>
      <c r="V21" s="1"/>
      <c r="W21" s="1"/>
      <c r="X21" s="1"/>
    </row>
    <row r="22" spans="1:24" ht="43.5" customHeight="1" x14ac:dyDescent="0.2">
      <c r="A22" s="1"/>
      <c r="B22" s="13"/>
      <c r="C22" s="120"/>
      <c r="D22" s="165"/>
      <c r="E22" s="22" t="s">
        <v>40</v>
      </c>
      <c r="F22" s="111" t="s">
        <v>37</v>
      </c>
      <c r="G22" s="112"/>
      <c r="H22" s="113"/>
      <c r="I22" s="22" t="s">
        <v>41</v>
      </c>
      <c r="J22" s="22" t="s">
        <v>34</v>
      </c>
      <c r="K22" s="22" t="s">
        <v>35</v>
      </c>
      <c r="L22" s="22" t="s">
        <v>36</v>
      </c>
      <c r="M22" s="118">
        <v>4</v>
      </c>
      <c r="N22" s="117"/>
      <c r="O22" s="120"/>
      <c r="P22" s="169"/>
      <c r="Q22" s="120"/>
      <c r="R22" s="120"/>
      <c r="S22" s="120"/>
      <c r="T22" s="120"/>
      <c r="U22" s="14"/>
      <c r="V22" s="1"/>
      <c r="W22" s="1"/>
      <c r="X22" s="1"/>
    </row>
    <row r="23" spans="1:24" ht="29" customHeight="1" x14ac:dyDescent="0.2">
      <c r="A23" s="1"/>
      <c r="B23" s="13"/>
      <c r="C23" s="120"/>
      <c r="D23" s="165"/>
      <c r="E23" s="22" t="s">
        <v>40</v>
      </c>
      <c r="F23" s="111" t="s">
        <v>32</v>
      </c>
      <c r="G23" s="112"/>
      <c r="H23" s="113"/>
      <c r="I23" s="22" t="s">
        <v>41</v>
      </c>
      <c r="J23" s="22" t="s">
        <v>34</v>
      </c>
      <c r="K23" s="22" t="s">
        <v>35</v>
      </c>
      <c r="L23" s="22" t="s">
        <v>36</v>
      </c>
      <c r="M23" s="118">
        <v>4</v>
      </c>
      <c r="N23" s="117"/>
      <c r="O23" s="120"/>
      <c r="P23" s="169"/>
      <c r="Q23" s="120"/>
      <c r="R23" s="120"/>
      <c r="S23" s="120"/>
      <c r="T23" s="120"/>
      <c r="U23" s="14"/>
      <c r="V23" s="1"/>
      <c r="W23" s="1"/>
      <c r="X23" s="1"/>
    </row>
    <row r="24" spans="1:24" ht="27.5" customHeight="1" x14ac:dyDescent="0.2">
      <c r="A24" s="1"/>
      <c r="B24" s="13"/>
      <c r="C24" s="120"/>
      <c r="D24" s="165"/>
      <c r="E24" s="22" t="s">
        <v>42</v>
      </c>
      <c r="F24" s="111" t="s">
        <v>43</v>
      </c>
      <c r="G24" s="112"/>
      <c r="H24" s="113"/>
      <c r="I24" s="22" t="s">
        <v>41</v>
      </c>
      <c r="J24" s="22" t="s">
        <v>34</v>
      </c>
      <c r="K24" s="22" t="s">
        <v>35</v>
      </c>
      <c r="L24" s="22" t="s">
        <v>36</v>
      </c>
      <c r="M24" s="118">
        <v>4</v>
      </c>
      <c r="N24" s="117"/>
      <c r="O24" s="120"/>
      <c r="P24" s="169"/>
      <c r="Q24" s="120"/>
      <c r="R24" s="120"/>
      <c r="S24" s="120"/>
      <c r="T24" s="120"/>
      <c r="U24" s="14"/>
      <c r="V24" s="1"/>
      <c r="W24" s="1"/>
      <c r="X24" s="1"/>
    </row>
    <row r="25" spans="1:24" ht="30.5" customHeight="1" x14ac:dyDescent="0.2">
      <c r="A25" s="1"/>
      <c r="B25" s="13"/>
      <c r="C25" s="120"/>
      <c r="D25" s="165"/>
      <c r="E25" s="22" t="s">
        <v>42</v>
      </c>
      <c r="F25" s="111" t="s">
        <v>37</v>
      </c>
      <c r="G25" s="112"/>
      <c r="H25" s="113"/>
      <c r="I25" s="22" t="s">
        <v>41</v>
      </c>
      <c r="J25" s="22" t="s">
        <v>44</v>
      </c>
      <c r="K25" s="22" t="s">
        <v>35</v>
      </c>
      <c r="L25" s="22" t="s">
        <v>36</v>
      </c>
      <c r="M25" s="118">
        <v>4</v>
      </c>
      <c r="N25" s="117"/>
      <c r="O25" s="120"/>
      <c r="P25" s="169"/>
      <c r="Q25" s="120"/>
      <c r="R25" s="120"/>
      <c r="S25" s="120"/>
      <c r="T25" s="120"/>
      <c r="U25" s="14"/>
      <c r="V25" s="1"/>
      <c r="W25" s="1"/>
      <c r="X25" s="1"/>
    </row>
    <row r="26" spans="1:24" ht="36.75" customHeight="1" x14ac:dyDescent="0.2">
      <c r="A26" s="1"/>
      <c r="B26" s="13"/>
      <c r="C26" s="120"/>
      <c r="D26" s="165"/>
      <c r="E26" s="22" t="s">
        <v>45</v>
      </c>
      <c r="F26" s="111" t="s">
        <v>37</v>
      </c>
      <c r="G26" s="112"/>
      <c r="H26" s="113"/>
      <c r="I26" s="22" t="s">
        <v>41</v>
      </c>
      <c r="J26" s="22" t="s">
        <v>46</v>
      </c>
      <c r="K26" s="22" t="s">
        <v>35</v>
      </c>
      <c r="L26" s="22" t="s">
        <v>36</v>
      </c>
      <c r="M26" s="118">
        <v>4</v>
      </c>
      <c r="N26" s="117"/>
      <c r="O26" s="120"/>
      <c r="P26" s="169"/>
      <c r="Q26" s="120"/>
      <c r="R26" s="120"/>
      <c r="S26" s="120"/>
      <c r="T26" s="120"/>
      <c r="U26" s="14"/>
      <c r="V26" s="1"/>
      <c r="W26" s="1"/>
      <c r="X26" s="1"/>
    </row>
    <row r="27" spans="1:24" ht="33" customHeight="1" x14ac:dyDescent="0.2">
      <c r="A27" s="1"/>
      <c r="B27" s="13"/>
      <c r="C27" s="120"/>
      <c r="D27" s="165"/>
      <c r="E27" s="22" t="s">
        <v>45</v>
      </c>
      <c r="F27" s="111" t="s">
        <v>32</v>
      </c>
      <c r="G27" s="112"/>
      <c r="H27" s="113"/>
      <c r="I27" s="22" t="s">
        <v>41</v>
      </c>
      <c r="J27" s="22" t="s">
        <v>34</v>
      </c>
      <c r="K27" s="22" t="s">
        <v>35</v>
      </c>
      <c r="L27" s="22" t="s">
        <v>36</v>
      </c>
      <c r="M27" s="118">
        <v>4</v>
      </c>
      <c r="N27" s="117"/>
      <c r="O27" s="120"/>
      <c r="P27" s="169"/>
      <c r="Q27" s="120"/>
      <c r="R27" s="120"/>
      <c r="S27" s="120"/>
      <c r="T27" s="120"/>
      <c r="U27" s="14"/>
      <c r="V27" s="1"/>
      <c r="W27" s="1"/>
      <c r="X27" s="1"/>
    </row>
    <row r="28" spans="1:24" ht="30.5" customHeight="1" x14ac:dyDescent="0.2">
      <c r="A28" s="1"/>
      <c r="B28" s="13"/>
      <c r="C28" s="120"/>
      <c r="D28" s="165"/>
      <c r="E28" s="22" t="s">
        <v>47</v>
      </c>
      <c r="F28" s="111" t="s">
        <v>32</v>
      </c>
      <c r="G28" s="112"/>
      <c r="H28" s="113"/>
      <c r="I28" s="22" t="s">
        <v>41</v>
      </c>
      <c r="J28" s="22" t="s">
        <v>48</v>
      </c>
      <c r="K28" s="22" t="s">
        <v>35</v>
      </c>
      <c r="L28" s="22" t="s">
        <v>36</v>
      </c>
      <c r="M28" s="118">
        <v>4</v>
      </c>
      <c r="N28" s="117"/>
      <c r="O28" s="120"/>
      <c r="P28" s="169"/>
      <c r="Q28" s="120"/>
      <c r="R28" s="120"/>
      <c r="S28" s="120"/>
      <c r="T28" s="120"/>
      <c r="U28" s="14"/>
      <c r="V28" s="1"/>
      <c r="W28" s="1"/>
      <c r="X28" s="1"/>
    </row>
    <row r="29" spans="1:24" ht="44.25" customHeight="1" x14ac:dyDescent="0.2">
      <c r="A29" s="1"/>
      <c r="B29" s="13"/>
      <c r="C29" s="120"/>
      <c r="D29" s="165"/>
      <c r="E29" s="22" t="s">
        <v>47</v>
      </c>
      <c r="F29" s="111" t="s">
        <v>49</v>
      </c>
      <c r="G29" s="112"/>
      <c r="H29" s="113"/>
      <c r="I29" s="22" t="s">
        <v>41</v>
      </c>
      <c r="J29" s="22" t="s">
        <v>34</v>
      </c>
      <c r="K29" s="22" t="s">
        <v>35</v>
      </c>
      <c r="L29" s="22" t="s">
        <v>36</v>
      </c>
      <c r="M29" s="118">
        <v>4</v>
      </c>
      <c r="N29" s="117"/>
      <c r="O29" s="120"/>
      <c r="P29" s="169"/>
      <c r="Q29" s="120"/>
      <c r="R29" s="120"/>
      <c r="S29" s="120"/>
      <c r="T29" s="120"/>
      <c r="U29" s="14"/>
      <c r="V29" s="1"/>
      <c r="W29" s="1"/>
      <c r="X29" s="1"/>
    </row>
    <row r="30" spans="1:24" ht="36" customHeight="1" x14ac:dyDescent="0.2">
      <c r="A30" s="1"/>
      <c r="B30" s="13"/>
      <c r="C30" s="120"/>
      <c r="D30" s="165"/>
      <c r="E30" s="22" t="s">
        <v>50</v>
      </c>
      <c r="F30" s="111" t="s">
        <v>49</v>
      </c>
      <c r="G30" s="112"/>
      <c r="H30" s="113"/>
      <c r="I30" s="22" t="s">
        <v>41</v>
      </c>
      <c r="J30" s="22" t="s">
        <v>34</v>
      </c>
      <c r="K30" s="22" t="s">
        <v>35</v>
      </c>
      <c r="L30" s="22" t="s">
        <v>36</v>
      </c>
      <c r="M30" s="118">
        <v>4</v>
      </c>
      <c r="N30" s="117"/>
      <c r="O30" s="120"/>
      <c r="P30" s="169"/>
      <c r="Q30" s="120"/>
      <c r="R30" s="120"/>
      <c r="S30" s="120"/>
      <c r="T30" s="120"/>
      <c r="U30" s="14"/>
      <c r="V30" s="1"/>
      <c r="W30" s="1"/>
      <c r="X30" s="1"/>
    </row>
    <row r="31" spans="1:24" ht="49.5" customHeight="1" x14ac:dyDescent="0.2">
      <c r="A31" s="1"/>
      <c r="B31" s="13"/>
      <c r="C31" s="120"/>
      <c r="D31" s="166"/>
      <c r="E31" s="22" t="s">
        <v>50</v>
      </c>
      <c r="F31" s="111" t="s">
        <v>32</v>
      </c>
      <c r="G31" s="112"/>
      <c r="H31" s="113"/>
      <c r="I31" s="22" t="s">
        <v>41</v>
      </c>
      <c r="J31" s="22" t="s">
        <v>34</v>
      </c>
      <c r="K31" s="22" t="s">
        <v>35</v>
      </c>
      <c r="L31" s="22" t="s">
        <v>36</v>
      </c>
      <c r="M31" s="118">
        <v>4</v>
      </c>
      <c r="N31" s="117"/>
      <c r="O31" s="121"/>
      <c r="P31" s="169"/>
      <c r="Q31" s="120"/>
      <c r="R31" s="120"/>
      <c r="S31" s="120"/>
      <c r="T31" s="120"/>
      <c r="U31" s="14"/>
      <c r="V31" s="1"/>
      <c r="W31" s="1"/>
      <c r="X31" s="1"/>
    </row>
    <row r="32" spans="1:24" x14ac:dyDescent="0.2">
      <c r="A32" s="1"/>
      <c r="B32" s="13"/>
      <c r="C32" s="120"/>
      <c r="D32" s="119" t="s">
        <v>51</v>
      </c>
      <c r="E32" s="158" t="s">
        <v>52</v>
      </c>
      <c r="F32" s="116"/>
      <c r="G32" s="116"/>
      <c r="H32" s="116"/>
      <c r="I32" s="116"/>
      <c r="J32" s="116"/>
      <c r="K32" s="116"/>
      <c r="L32" s="116"/>
      <c r="M32" s="116"/>
      <c r="N32" s="116"/>
      <c r="O32" s="23"/>
      <c r="P32" s="23"/>
      <c r="Q32" s="24"/>
      <c r="R32" s="25"/>
      <c r="S32" s="26"/>
      <c r="T32" s="27"/>
      <c r="U32" s="14"/>
      <c r="V32" s="28"/>
      <c r="W32" s="1"/>
      <c r="X32" s="1"/>
    </row>
    <row r="33" spans="1:24" ht="16" x14ac:dyDescent="0.2">
      <c r="A33" s="29"/>
      <c r="B33" s="30"/>
      <c r="C33" s="120"/>
      <c r="D33" s="120"/>
      <c r="E33" s="31" t="s">
        <v>53</v>
      </c>
      <c r="F33" s="159" t="s">
        <v>54</v>
      </c>
      <c r="G33" s="117"/>
      <c r="H33" s="31" t="s">
        <v>55</v>
      </c>
      <c r="I33" s="31" t="s">
        <v>56</v>
      </c>
      <c r="J33" s="31" t="s">
        <v>57</v>
      </c>
      <c r="K33" s="31" t="s">
        <v>58</v>
      </c>
      <c r="L33" s="31" t="s">
        <v>59</v>
      </c>
      <c r="M33" s="159" t="s">
        <v>60</v>
      </c>
      <c r="N33" s="116"/>
      <c r="O33" s="119" t="s">
        <v>30</v>
      </c>
      <c r="P33" s="119" t="s">
        <v>22</v>
      </c>
      <c r="Q33" s="119" t="s">
        <v>14</v>
      </c>
      <c r="R33" s="119">
        <v>1</v>
      </c>
      <c r="S33" s="155"/>
      <c r="T33" s="155"/>
      <c r="U33" s="32"/>
      <c r="V33" s="33"/>
      <c r="W33" s="29"/>
      <c r="X33" s="29"/>
    </row>
    <row r="34" spans="1:24" ht="60" x14ac:dyDescent="0.2">
      <c r="A34" s="1"/>
      <c r="B34" s="13"/>
      <c r="C34" s="120"/>
      <c r="D34" s="120"/>
      <c r="E34" s="17" t="s">
        <v>40</v>
      </c>
      <c r="F34" s="111" t="s">
        <v>155</v>
      </c>
      <c r="G34" s="117"/>
      <c r="H34" s="17">
        <v>6</v>
      </c>
      <c r="I34" s="35"/>
      <c r="J34" s="17" t="s">
        <v>61</v>
      </c>
      <c r="K34" s="17" t="s">
        <v>62</v>
      </c>
      <c r="L34" s="36">
        <v>64800</v>
      </c>
      <c r="M34" s="111" t="s">
        <v>63</v>
      </c>
      <c r="N34" s="116"/>
      <c r="O34" s="120"/>
      <c r="P34" s="120"/>
      <c r="Q34" s="120"/>
      <c r="R34" s="120"/>
      <c r="S34" s="120"/>
      <c r="T34" s="120"/>
      <c r="U34" s="14"/>
      <c r="V34" s="28"/>
      <c r="W34" s="1"/>
      <c r="X34" s="1"/>
    </row>
    <row r="35" spans="1:24" ht="60" x14ac:dyDescent="0.2">
      <c r="A35" s="1"/>
      <c r="B35" s="13"/>
      <c r="C35" s="120"/>
      <c r="D35" s="121"/>
      <c r="E35" s="17" t="s">
        <v>42</v>
      </c>
      <c r="F35" s="111" t="s">
        <v>156</v>
      </c>
      <c r="G35" s="117"/>
      <c r="H35" s="17">
        <v>86</v>
      </c>
      <c r="I35" s="37"/>
      <c r="J35" s="17" t="s">
        <v>61</v>
      </c>
      <c r="K35" s="17" t="s">
        <v>64</v>
      </c>
      <c r="L35" s="36">
        <v>928800</v>
      </c>
      <c r="M35" s="111" t="s">
        <v>63</v>
      </c>
      <c r="N35" s="117"/>
      <c r="O35" s="121"/>
      <c r="P35" s="121"/>
      <c r="Q35" s="121"/>
      <c r="R35" s="121"/>
      <c r="S35" s="120"/>
      <c r="T35" s="120"/>
      <c r="U35" s="14"/>
      <c r="V35" s="28"/>
      <c r="W35" s="1"/>
      <c r="X35" s="1"/>
    </row>
    <row r="36" spans="1:24" x14ac:dyDescent="0.2">
      <c r="A36" s="1"/>
      <c r="B36" s="13"/>
      <c r="C36" s="120"/>
      <c r="D36" s="119" t="s">
        <v>65</v>
      </c>
      <c r="E36" s="159" t="s">
        <v>157</v>
      </c>
      <c r="F36" s="116"/>
      <c r="G36" s="116"/>
      <c r="H36" s="116"/>
      <c r="I36" s="116"/>
      <c r="J36" s="116"/>
      <c r="K36" s="116"/>
      <c r="L36" s="116"/>
      <c r="M36" s="116"/>
      <c r="N36" s="116"/>
      <c r="O36" s="38"/>
      <c r="P36" s="17"/>
      <c r="Q36" s="17"/>
      <c r="R36" s="17"/>
      <c r="S36" s="39"/>
      <c r="T36" s="39"/>
      <c r="U36" s="14"/>
      <c r="V36" s="1"/>
      <c r="W36" s="1"/>
      <c r="X36" s="1"/>
    </row>
    <row r="37" spans="1:24" x14ac:dyDescent="0.2">
      <c r="A37" s="40"/>
      <c r="B37" s="41"/>
      <c r="C37" s="120"/>
      <c r="D37" s="120"/>
      <c r="E37" s="15" t="s">
        <v>66</v>
      </c>
      <c r="F37" s="134" t="s">
        <v>67</v>
      </c>
      <c r="G37" s="117"/>
      <c r="H37" s="134" t="s">
        <v>68</v>
      </c>
      <c r="I37" s="117"/>
      <c r="J37" s="134" t="s">
        <v>69</v>
      </c>
      <c r="K37" s="116"/>
      <c r="L37" s="117"/>
      <c r="M37" s="134" t="s">
        <v>70</v>
      </c>
      <c r="N37" s="116"/>
      <c r="O37" s="119" t="s">
        <v>30</v>
      </c>
      <c r="P37" s="119" t="s">
        <v>22</v>
      </c>
      <c r="Q37" s="119" t="s">
        <v>14</v>
      </c>
      <c r="R37" s="119">
        <v>1</v>
      </c>
      <c r="S37" s="155"/>
      <c r="T37" s="155"/>
      <c r="U37" s="42"/>
      <c r="V37" s="40"/>
      <c r="W37" s="40"/>
      <c r="X37" s="40"/>
    </row>
    <row r="38" spans="1:24" x14ac:dyDescent="0.2">
      <c r="A38" s="1"/>
      <c r="B38" s="13"/>
      <c r="C38" s="120"/>
      <c r="D38" s="120"/>
      <c r="E38" s="17" t="s">
        <v>71</v>
      </c>
      <c r="F38" s="176">
        <v>66700</v>
      </c>
      <c r="G38" s="117"/>
      <c r="H38" s="176">
        <v>152400</v>
      </c>
      <c r="I38" s="117"/>
      <c r="J38" s="111" t="s">
        <v>72</v>
      </c>
      <c r="K38" s="116"/>
      <c r="L38" s="117"/>
      <c r="M38" s="111">
        <v>54500</v>
      </c>
      <c r="N38" s="117"/>
      <c r="O38" s="120"/>
      <c r="P38" s="120"/>
      <c r="Q38" s="120"/>
      <c r="R38" s="120"/>
      <c r="S38" s="120"/>
      <c r="T38" s="120"/>
      <c r="U38" s="14"/>
      <c r="V38" s="1"/>
      <c r="W38" s="1"/>
      <c r="X38" s="1"/>
    </row>
    <row r="39" spans="1:24" x14ac:dyDescent="0.2">
      <c r="A39" s="1"/>
      <c r="B39" s="13"/>
      <c r="C39" s="120"/>
      <c r="D39" s="120"/>
      <c r="E39" s="17" t="s">
        <v>73</v>
      </c>
      <c r="F39" s="176">
        <v>30300</v>
      </c>
      <c r="G39" s="117"/>
      <c r="H39" s="176">
        <v>130600</v>
      </c>
      <c r="I39" s="117"/>
      <c r="J39" s="111" t="s">
        <v>72</v>
      </c>
      <c r="K39" s="116"/>
      <c r="L39" s="117"/>
      <c r="M39" s="111">
        <v>35523</v>
      </c>
      <c r="N39" s="117"/>
      <c r="O39" s="120"/>
      <c r="P39" s="120"/>
      <c r="Q39" s="120"/>
      <c r="R39" s="120"/>
      <c r="S39" s="120"/>
      <c r="T39" s="120"/>
      <c r="U39" s="14"/>
      <c r="V39" s="1"/>
      <c r="W39" s="1"/>
      <c r="X39" s="1"/>
    </row>
    <row r="40" spans="1:24" x14ac:dyDescent="0.2">
      <c r="A40" s="1"/>
      <c r="B40" s="13"/>
      <c r="C40" s="120"/>
      <c r="D40" s="120"/>
      <c r="E40" s="17" t="s">
        <v>74</v>
      </c>
      <c r="F40" s="176">
        <v>323000</v>
      </c>
      <c r="G40" s="117"/>
      <c r="H40" s="176">
        <v>471600</v>
      </c>
      <c r="I40" s="117"/>
      <c r="J40" s="111" t="s">
        <v>72</v>
      </c>
      <c r="K40" s="116"/>
      <c r="L40" s="117"/>
      <c r="M40" s="111">
        <v>31306</v>
      </c>
      <c r="N40" s="117"/>
      <c r="O40" s="120"/>
      <c r="P40" s="120"/>
      <c r="Q40" s="120"/>
      <c r="R40" s="120"/>
      <c r="S40" s="120"/>
      <c r="T40" s="120"/>
      <c r="U40" s="14"/>
      <c r="V40" s="1"/>
      <c r="W40" s="1"/>
      <c r="X40" s="1"/>
    </row>
    <row r="41" spans="1:24" x14ac:dyDescent="0.2">
      <c r="A41" s="1"/>
      <c r="B41" s="13"/>
      <c r="C41" s="120"/>
      <c r="D41" s="120"/>
      <c r="E41" s="17" t="s">
        <v>75</v>
      </c>
      <c r="F41" s="176">
        <v>259000</v>
      </c>
      <c r="G41" s="117"/>
      <c r="H41" s="176">
        <v>302000</v>
      </c>
      <c r="I41" s="117"/>
      <c r="J41" s="111" t="s">
        <v>76</v>
      </c>
      <c r="K41" s="116"/>
      <c r="L41" s="117"/>
      <c r="M41" s="111">
        <v>45138</v>
      </c>
      <c r="N41" s="117"/>
      <c r="O41" s="120"/>
      <c r="P41" s="120"/>
      <c r="Q41" s="120"/>
      <c r="R41" s="120"/>
      <c r="S41" s="120"/>
      <c r="T41" s="120"/>
      <c r="U41" s="14"/>
      <c r="V41" s="1"/>
      <c r="W41" s="1"/>
      <c r="X41" s="1"/>
    </row>
    <row r="42" spans="1:24" x14ac:dyDescent="0.2">
      <c r="A42" s="1"/>
      <c r="B42" s="13"/>
      <c r="C42" s="120"/>
      <c r="D42" s="121"/>
      <c r="E42" s="17" t="s">
        <v>77</v>
      </c>
      <c r="F42" s="176">
        <v>1000000</v>
      </c>
      <c r="G42" s="117"/>
      <c r="H42" s="176">
        <v>1700000</v>
      </c>
      <c r="I42" s="117"/>
      <c r="J42" s="111" t="s">
        <v>78</v>
      </c>
      <c r="K42" s="116"/>
      <c r="L42" s="117"/>
      <c r="M42" s="111">
        <v>72103</v>
      </c>
      <c r="N42" s="117"/>
      <c r="O42" s="121"/>
      <c r="P42" s="121"/>
      <c r="Q42" s="121"/>
      <c r="R42" s="121"/>
      <c r="S42" s="121"/>
      <c r="T42" s="121"/>
      <c r="U42" s="14"/>
      <c r="V42" s="1"/>
      <c r="W42" s="1"/>
      <c r="X42" s="1"/>
    </row>
    <row r="43" spans="1:24" x14ac:dyDescent="0.2">
      <c r="A43" s="1"/>
      <c r="B43" s="13"/>
      <c r="C43" s="120"/>
      <c r="D43" s="119" t="s">
        <v>79</v>
      </c>
      <c r="E43" s="178" t="s">
        <v>158</v>
      </c>
      <c r="F43" s="179"/>
      <c r="G43" s="179"/>
      <c r="H43" s="179"/>
      <c r="I43" s="179"/>
      <c r="J43" s="179"/>
      <c r="K43" s="179"/>
      <c r="L43" s="179"/>
      <c r="M43" s="179"/>
      <c r="N43" s="179"/>
      <c r="O43" s="179"/>
      <c r="P43" s="180"/>
      <c r="Q43" s="43"/>
      <c r="R43" s="43"/>
      <c r="S43" s="44"/>
      <c r="T43" s="44"/>
      <c r="U43" s="14"/>
      <c r="V43" s="1"/>
      <c r="W43" s="1"/>
      <c r="X43" s="1"/>
    </row>
    <row r="44" spans="1:24" x14ac:dyDescent="0.2">
      <c r="A44" s="45"/>
      <c r="B44" s="46"/>
      <c r="C44" s="120"/>
      <c r="D44" s="120"/>
      <c r="E44" s="134" t="s">
        <v>80</v>
      </c>
      <c r="F44" s="116"/>
      <c r="G44" s="117"/>
      <c r="H44" s="134" t="s">
        <v>81</v>
      </c>
      <c r="I44" s="117"/>
      <c r="J44" s="181" t="s">
        <v>59</v>
      </c>
      <c r="K44" s="117"/>
      <c r="L44" s="47" t="s">
        <v>82</v>
      </c>
      <c r="M44" s="181" t="s">
        <v>83</v>
      </c>
      <c r="N44" s="117"/>
      <c r="O44" s="119" t="s">
        <v>30</v>
      </c>
      <c r="P44" s="119" t="s">
        <v>22</v>
      </c>
      <c r="Q44" s="119" t="s">
        <v>14</v>
      </c>
      <c r="R44" s="17"/>
      <c r="S44" s="48"/>
      <c r="T44" s="48"/>
      <c r="U44" s="49"/>
      <c r="V44" s="45"/>
      <c r="W44" s="45"/>
      <c r="X44" s="50"/>
    </row>
    <row r="45" spans="1:24" x14ac:dyDescent="0.2">
      <c r="A45" s="1"/>
      <c r="B45" s="13"/>
      <c r="C45" s="120"/>
      <c r="D45" s="120"/>
      <c r="E45" s="111" t="s">
        <v>84</v>
      </c>
      <c r="F45" s="116"/>
      <c r="G45" s="117"/>
      <c r="H45" s="176">
        <v>4</v>
      </c>
      <c r="I45" s="117"/>
      <c r="J45" s="111" t="s">
        <v>85</v>
      </c>
      <c r="K45" s="117"/>
      <c r="L45" s="16" t="s">
        <v>86</v>
      </c>
      <c r="M45" s="111" t="s">
        <v>86</v>
      </c>
      <c r="N45" s="117"/>
      <c r="O45" s="120"/>
      <c r="P45" s="120"/>
      <c r="Q45" s="120"/>
      <c r="R45" s="17">
        <v>1</v>
      </c>
      <c r="S45" s="44"/>
      <c r="T45" s="44"/>
      <c r="U45" s="14"/>
      <c r="V45" s="1"/>
      <c r="W45" s="1"/>
      <c r="X45" s="28"/>
    </row>
    <row r="46" spans="1:24" x14ac:dyDescent="0.2">
      <c r="A46" s="1"/>
      <c r="B46" s="13"/>
      <c r="C46" s="120"/>
      <c r="D46" s="120"/>
      <c r="E46" s="111" t="s">
        <v>87</v>
      </c>
      <c r="F46" s="116"/>
      <c r="G46" s="117"/>
      <c r="H46" s="176">
        <v>3</v>
      </c>
      <c r="I46" s="117"/>
      <c r="J46" s="111" t="s">
        <v>88</v>
      </c>
      <c r="K46" s="117"/>
      <c r="L46" s="16" t="s">
        <v>86</v>
      </c>
      <c r="M46" s="111" t="s">
        <v>86</v>
      </c>
      <c r="N46" s="117"/>
      <c r="O46" s="120"/>
      <c r="P46" s="120"/>
      <c r="Q46" s="120"/>
      <c r="R46" s="17">
        <v>1</v>
      </c>
      <c r="S46" s="44"/>
      <c r="T46" s="44"/>
      <c r="U46" s="14"/>
      <c r="V46" s="1"/>
      <c r="W46" s="1"/>
      <c r="X46" s="1"/>
    </row>
    <row r="47" spans="1:24" x14ac:dyDescent="0.2">
      <c r="A47" s="1"/>
      <c r="B47" s="13"/>
      <c r="C47" s="120"/>
      <c r="D47" s="120"/>
      <c r="E47" s="111" t="s">
        <v>89</v>
      </c>
      <c r="F47" s="116"/>
      <c r="G47" s="117"/>
      <c r="H47" s="176" t="s">
        <v>86</v>
      </c>
      <c r="I47" s="117"/>
      <c r="J47" s="111" t="s">
        <v>86</v>
      </c>
      <c r="K47" s="117"/>
      <c r="L47" s="16" t="s">
        <v>90</v>
      </c>
      <c r="M47" s="177">
        <v>0.4</v>
      </c>
      <c r="N47" s="117"/>
      <c r="O47" s="120"/>
      <c r="P47" s="120"/>
      <c r="Q47" s="120"/>
      <c r="R47" s="17">
        <v>1</v>
      </c>
      <c r="S47" s="44"/>
      <c r="T47" s="44"/>
      <c r="U47" s="14"/>
      <c r="V47" s="1"/>
      <c r="W47" s="1"/>
      <c r="X47" s="1"/>
    </row>
    <row r="48" spans="1:24" x14ac:dyDescent="0.2">
      <c r="A48" s="1"/>
      <c r="B48" s="13"/>
      <c r="C48" s="120"/>
      <c r="D48" s="120"/>
      <c r="E48" s="111" t="s">
        <v>91</v>
      </c>
      <c r="F48" s="116"/>
      <c r="G48" s="117"/>
      <c r="H48" s="176" t="s">
        <v>86</v>
      </c>
      <c r="I48" s="117"/>
      <c r="J48" s="111" t="s">
        <v>92</v>
      </c>
      <c r="K48" s="117"/>
      <c r="L48" s="16" t="s">
        <v>93</v>
      </c>
      <c r="M48" s="111" t="s">
        <v>86</v>
      </c>
      <c r="N48" s="117"/>
      <c r="O48" s="120"/>
      <c r="P48" s="120"/>
      <c r="Q48" s="120"/>
      <c r="R48" s="17">
        <v>1</v>
      </c>
      <c r="S48" s="44"/>
      <c r="T48" s="44"/>
      <c r="U48" s="14"/>
      <c r="V48" s="1"/>
      <c r="W48" s="1"/>
      <c r="X48" s="1"/>
    </row>
    <row r="49" spans="1:24" x14ac:dyDescent="0.2">
      <c r="A49" s="1"/>
      <c r="B49" s="13"/>
      <c r="C49" s="120"/>
      <c r="D49" s="120"/>
      <c r="E49" s="111" t="s">
        <v>94</v>
      </c>
      <c r="F49" s="116"/>
      <c r="G49" s="117"/>
      <c r="H49" s="176" t="s">
        <v>86</v>
      </c>
      <c r="I49" s="117"/>
      <c r="J49" s="111" t="s">
        <v>86</v>
      </c>
      <c r="K49" s="117"/>
      <c r="L49" s="51">
        <v>1</v>
      </c>
      <c r="M49" s="177">
        <v>0.96</v>
      </c>
      <c r="N49" s="117"/>
      <c r="O49" s="120"/>
      <c r="P49" s="120"/>
      <c r="Q49" s="120"/>
      <c r="R49" s="17">
        <v>1</v>
      </c>
      <c r="S49" s="44"/>
      <c r="T49" s="44"/>
      <c r="U49" s="14"/>
      <c r="V49" s="1"/>
      <c r="W49" s="1"/>
      <c r="X49" s="1"/>
    </row>
    <row r="50" spans="1:24" x14ac:dyDescent="0.2">
      <c r="A50" s="1"/>
      <c r="B50" s="13"/>
      <c r="C50" s="120"/>
      <c r="D50" s="120"/>
      <c r="E50" s="111" t="s">
        <v>95</v>
      </c>
      <c r="F50" s="116"/>
      <c r="G50" s="117"/>
      <c r="H50" s="176" t="s">
        <v>86</v>
      </c>
      <c r="I50" s="117"/>
      <c r="J50" s="111" t="s">
        <v>86</v>
      </c>
      <c r="K50" s="117"/>
      <c r="L50" s="51">
        <v>0.75</v>
      </c>
      <c r="M50" s="177">
        <v>0.7</v>
      </c>
      <c r="N50" s="117"/>
      <c r="O50" s="120"/>
      <c r="P50" s="120"/>
      <c r="Q50" s="120"/>
      <c r="R50" s="17">
        <v>1</v>
      </c>
      <c r="S50" s="44"/>
      <c r="T50" s="44"/>
      <c r="U50" s="14"/>
      <c r="V50" s="1"/>
      <c r="W50" s="1"/>
      <c r="X50" s="1"/>
    </row>
    <row r="51" spans="1:24" x14ac:dyDescent="0.2">
      <c r="A51" s="1"/>
      <c r="B51" s="13"/>
      <c r="C51" s="120"/>
      <c r="D51" s="121"/>
      <c r="E51" s="111" t="s">
        <v>96</v>
      </c>
      <c r="F51" s="116"/>
      <c r="G51" s="117"/>
      <c r="H51" s="176" t="s">
        <v>86</v>
      </c>
      <c r="I51" s="117"/>
      <c r="J51" s="111" t="s">
        <v>86</v>
      </c>
      <c r="K51" s="117"/>
      <c r="L51" s="51">
        <v>0.85</v>
      </c>
      <c r="M51" s="177">
        <v>0.8</v>
      </c>
      <c r="N51" s="117"/>
      <c r="O51" s="121"/>
      <c r="P51" s="121"/>
      <c r="Q51" s="121"/>
      <c r="R51" s="17">
        <v>1</v>
      </c>
      <c r="S51" s="44"/>
      <c r="T51" s="44"/>
      <c r="U51" s="14"/>
      <c r="V51" s="1"/>
      <c r="W51" s="1"/>
      <c r="X51" s="1"/>
    </row>
    <row r="52" spans="1:24" x14ac:dyDescent="0.2">
      <c r="A52" s="1"/>
      <c r="B52" s="13"/>
      <c r="C52" s="120"/>
      <c r="D52" s="119" t="s">
        <v>97</v>
      </c>
      <c r="E52" s="134" t="s">
        <v>98</v>
      </c>
      <c r="F52" s="116"/>
      <c r="G52" s="116"/>
      <c r="H52" s="116"/>
      <c r="I52" s="116"/>
      <c r="J52" s="116"/>
      <c r="K52" s="116"/>
      <c r="L52" s="116"/>
      <c r="M52" s="116"/>
      <c r="N52" s="116"/>
      <c r="O52" s="116"/>
      <c r="P52" s="117"/>
      <c r="Q52" s="43"/>
      <c r="R52" s="43"/>
      <c r="S52" s="44"/>
      <c r="T52" s="39"/>
      <c r="U52" s="14"/>
      <c r="V52" s="1"/>
      <c r="W52" s="1"/>
      <c r="X52" s="1"/>
    </row>
    <row r="53" spans="1:24" x14ac:dyDescent="0.2">
      <c r="A53" s="1"/>
      <c r="B53" s="13"/>
      <c r="C53" s="120"/>
      <c r="D53" s="120"/>
      <c r="E53" s="111" t="s">
        <v>99</v>
      </c>
      <c r="F53" s="116"/>
      <c r="G53" s="116"/>
      <c r="H53" s="116"/>
      <c r="I53" s="116"/>
      <c r="J53" s="116"/>
      <c r="K53" s="116"/>
      <c r="L53" s="116"/>
      <c r="M53" s="116"/>
      <c r="N53" s="116"/>
      <c r="O53" s="119" t="s">
        <v>30</v>
      </c>
      <c r="P53" s="119" t="s">
        <v>22</v>
      </c>
      <c r="Q53" s="119" t="s">
        <v>14</v>
      </c>
      <c r="R53" s="43">
        <v>1</v>
      </c>
      <c r="S53" s="44"/>
      <c r="T53" s="52"/>
      <c r="U53" s="14"/>
      <c r="V53" s="1"/>
      <c r="W53" s="1"/>
      <c r="X53" s="1"/>
    </row>
    <row r="54" spans="1:24" x14ac:dyDescent="0.2">
      <c r="A54" s="1"/>
      <c r="B54" s="13"/>
      <c r="C54" s="120"/>
      <c r="D54" s="120"/>
      <c r="E54" s="111" t="s">
        <v>100</v>
      </c>
      <c r="F54" s="116"/>
      <c r="G54" s="116"/>
      <c r="H54" s="116"/>
      <c r="I54" s="116"/>
      <c r="J54" s="116"/>
      <c r="K54" s="116"/>
      <c r="L54" s="116"/>
      <c r="M54" s="116"/>
      <c r="N54" s="116"/>
      <c r="O54" s="120"/>
      <c r="P54" s="120"/>
      <c r="Q54" s="120"/>
      <c r="R54" s="43">
        <v>1</v>
      </c>
      <c r="S54" s="44"/>
      <c r="T54" s="52"/>
      <c r="U54" s="14"/>
      <c r="V54" s="1"/>
      <c r="W54" s="1"/>
      <c r="X54" s="1"/>
    </row>
    <row r="55" spans="1:24" ht="35.25" customHeight="1" x14ac:dyDescent="0.2">
      <c r="A55" s="1"/>
      <c r="B55" s="13"/>
      <c r="C55" s="120"/>
      <c r="D55" s="120"/>
      <c r="E55" s="111" t="s">
        <v>159</v>
      </c>
      <c r="F55" s="116"/>
      <c r="G55" s="116"/>
      <c r="H55" s="116"/>
      <c r="I55" s="116"/>
      <c r="J55" s="116"/>
      <c r="K55" s="116"/>
      <c r="L55" s="116"/>
      <c r="M55" s="116"/>
      <c r="N55" s="117"/>
      <c r="O55" s="120"/>
      <c r="P55" s="120"/>
      <c r="Q55" s="120"/>
      <c r="R55" s="43">
        <v>1</v>
      </c>
      <c r="S55" s="44"/>
      <c r="T55" s="52"/>
      <c r="U55" s="14"/>
      <c r="V55" s="1"/>
      <c r="W55" s="1"/>
      <c r="X55" s="1"/>
    </row>
    <row r="56" spans="1:24" ht="381" customHeight="1" x14ac:dyDescent="0.2">
      <c r="A56" s="1"/>
      <c r="B56" s="13"/>
      <c r="C56" s="120"/>
      <c r="D56" s="120"/>
      <c r="E56" s="111" t="s">
        <v>101</v>
      </c>
      <c r="F56" s="116"/>
      <c r="G56" s="116"/>
      <c r="H56" s="116"/>
      <c r="I56" s="116"/>
      <c r="J56" s="116"/>
      <c r="K56" s="116"/>
      <c r="L56" s="116"/>
      <c r="M56" s="116"/>
      <c r="N56" s="117"/>
      <c r="O56" s="120"/>
      <c r="P56" s="120"/>
      <c r="Q56" s="120"/>
      <c r="R56" s="43">
        <v>1</v>
      </c>
      <c r="S56" s="44"/>
      <c r="T56" s="52"/>
      <c r="U56" s="14"/>
      <c r="V56" s="1"/>
      <c r="W56" s="1"/>
      <c r="X56" s="1"/>
    </row>
    <row r="57" spans="1:24" ht="153" customHeight="1" x14ac:dyDescent="0.2">
      <c r="A57" s="1"/>
      <c r="B57" s="13"/>
      <c r="C57" s="120"/>
      <c r="D57" s="121"/>
      <c r="E57" s="175" t="s">
        <v>166</v>
      </c>
      <c r="F57" s="116"/>
      <c r="G57" s="116"/>
      <c r="H57" s="116"/>
      <c r="I57" s="116"/>
      <c r="J57" s="116"/>
      <c r="K57" s="116"/>
      <c r="L57" s="116"/>
      <c r="M57" s="116"/>
      <c r="N57" s="117"/>
      <c r="O57" s="121"/>
      <c r="P57" s="121"/>
      <c r="Q57" s="121"/>
      <c r="R57" s="43">
        <v>1</v>
      </c>
      <c r="S57" s="44"/>
      <c r="T57" s="52"/>
      <c r="U57" s="14"/>
      <c r="V57" s="1"/>
      <c r="W57" s="1"/>
      <c r="X57" s="1"/>
    </row>
    <row r="58" spans="1:24" ht="40.5" customHeight="1" x14ac:dyDescent="0.2">
      <c r="A58" s="1"/>
      <c r="B58" s="13"/>
      <c r="C58" s="120"/>
      <c r="D58" s="119" t="s">
        <v>102</v>
      </c>
      <c r="E58" s="134" t="s">
        <v>103</v>
      </c>
      <c r="F58" s="116"/>
      <c r="G58" s="116"/>
      <c r="H58" s="116"/>
      <c r="I58" s="116"/>
      <c r="J58" s="116"/>
      <c r="K58" s="116"/>
      <c r="L58" s="116"/>
      <c r="M58" s="116"/>
      <c r="N58" s="117"/>
      <c r="O58" s="119" t="s">
        <v>30</v>
      </c>
      <c r="P58" s="119" t="s">
        <v>22</v>
      </c>
      <c r="Q58" s="119" t="s">
        <v>14</v>
      </c>
      <c r="R58" s="17"/>
      <c r="S58" s="44"/>
      <c r="T58" s="52"/>
      <c r="U58" s="14"/>
      <c r="V58" s="1"/>
      <c r="W58" s="1"/>
      <c r="X58" s="1"/>
    </row>
    <row r="59" spans="1:24" x14ac:dyDescent="0.2">
      <c r="A59" s="40"/>
      <c r="B59" s="41"/>
      <c r="C59" s="120"/>
      <c r="D59" s="120"/>
      <c r="E59" s="134" t="s">
        <v>104</v>
      </c>
      <c r="F59" s="116"/>
      <c r="G59" s="116"/>
      <c r="H59" s="117"/>
      <c r="I59" s="134" t="s">
        <v>58</v>
      </c>
      <c r="J59" s="116"/>
      <c r="K59" s="116"/>
      <c r="L59" s="116"/>
      <c r="M59" s="116"/>
      <c r="N59" s="117"/>
      <c r="O59" s="120"/>
      <c r="P59" s="120"/>
      <c r="Q59" s="120"/>
      <c r="R59" s="15"/>
      <c r="S59" s="48"/>
      <c r="T59" s="53"/>
      <c r="U59" s="42"/>
      <c r="V59" s="40"/>
      <c r="W59" s="40"/>
      <c r="X59" s="40"/>
    </row>
    <row r="60" spans="1:24" ht="55.5" customHeight="1" x14ac:dyDescent="0.2">
      <c r="A60" s="1"/>
      <c r="B60" s="13"/>
      <c r="C60" s="120"/>
      <c r="D60" s="120"/>
      <c r="E60" s="111" t="s">
        <v>105</v>
      </c>
      <c r="F60" s="116"/>
      <c r="G60" s="116"/>
      <c r="H60" s="117"/>
      <c r="I60" s="111" t="s">
        <v>106</v>
      </c>
      <c r="J60" s="116"/>
      <c r="K60" s="116"/>
      <c r="L60" s="116"/>
      <c r="M60" s="116"/>
      <c r="N60" s="117"/>
      <c r="O60" s="120"/>
      <c r="P60" s="120"/>
      <c r="Q60" s="120"/>
      <c r="R60" s="17">
        <v>1</v>
      </c>
      <c r="S60" s="44"/>
      <c r="T60" s="39"/>
      <c r="U60" s="14"/>
      <c r="V60" s="1"/>
      <c r="W60" s="1"/>
      <c r="X60" s="1"/>
    </row>
    <row r="61" spans="1:24" ht="67.5" customHeight="1" x14ac:dyDescent="0.2">
      <c r="A61" s="1"/>
      <c r="B61" s="13"/>
      <c r="C61" s="120"/>
      <c r="D61" s="120"/>
      <c r="E61" s="111" t="s">
        <v>107</v>
      </c>
      <c r="F61" s="116"/>
      <c r="G61" s="116"/>
      <c r="H61" s="117"/>
      <c r="I61" s="111" t="s">
        <v>108</v>
      </c>
      <c r="J61" s="116"/>
      <c r="K61" s="116"/>
      <c r="L61" s="116"/>
      <c r="M61" s="116"/>
      <c r="N61" s="117"/>
      <c r="O61" s="120"/>
      <c r="P61" s="120"/>
      <c r="Q61" s="120"/>
      <c r="R61" s="17">
        <v>1</v>
      </c>
      <c r="S61" s="44"/>
      <c r="T61" s="39"/>
      <c r="U61" s="14"/>
      <c r="V61" s="1"/>
      <c r="W61" s="1"/>
      <c r="X61" s="1"/>
    </row>
    <row r="62" spans="1:24" ht="57.75" customHeight="1" x14ac:dyDescent="0.2">
      <c r="A62" s="1"/>
      <c r="B62" s="13"/>
      <c r="C62" s="120"/>
      <c r="D62" s="120"/>
      <c r="E62" s="111" t="s">
        <v>109</v>
      </c>
      <c r="F62" s="116"/>
      <c r="G62" s="116"/>
      <c r="H62" s="117"/>
      <c r="I62" s="111" t="s">
        <v>110</v>
      </c>
      <c r="J62" s="116"/>
      <c r="K62" s="116"/>
      <c r="L62" s="116"/>
      <c r="M62" s="116"/>
      <c r="N62" s="117"/>
      <c r="O62" s="120"/>
      <c r="P62" s="120"/>
      <c r="Q62" s="120"/>
      <c r="R62" s="17">
        <v>1</v>
      </c>
      <c r="S62" s="44"/>
      <c r="T62" s="39"/>
      <c r="U62" s="14"/>
      <c r="V62" s="1"/>
      <c r="W62" s="1"/>
      <c r="X62" s="1"/>
    </row>
    <row r="63" spans="1:24" ht="57.75" customHeight="1" x14ac:dyDescent="0.2">
      <c r="A63" s="1"/>
      <c r="B63" s="13"/>
      <c r="C63" s="120"/>
      <c r="D63" s="120"/>
      <c r="E63" s="111" t="s">
        <v>111</v>
      </c>
      <c r="F63" s="116"/>
      <c r="G63" s="116"/>
      <c r="H63" s="117"/>
      <c r="I63" s="111" t="s">
        <v>112</v>
      </c>
      <c r="J63" s="116"/>
      <c r="K63" s="116"/>
      <c r="L63" s="116"/>
      <c r="M63" s="116"/>
      <c r="N63" s="117"/>
      <c r="O63" s="120"/>
      <c r="P63" s="120"/>
      <c r="Q63" s="120"/>
      <c r="R63" s="17">
        <v>1</v>
      </c>
      <c r="S63" s="44"/>
      <c r="T63" s="39"/>
      <c r="U63" s="14"/>
      <c r="V63" s="1"/>
      <c r="W63" s="1"/>
      <c r="X63" s="1"/>
    </row>
    <row r="64" spans="1:24" ht="48" customHeight="1" x14ac:dyDescent="0.2">
      <c r="A64" s="1"/>
      <c r="B64" s="13"/>
      <c r="C64" s="120"/>
      <c r="D64" s="120"/>
      <c r="E64" s="111" t="s">
        <v>113</v>
      </c>
      <c r="F64" s="116"/>
      <c r="G64" s="116"/>
      <c r="H64" s="117"/>
      <c r="I64" s="111" t="s">
        <v>114</v>
      </c>
      <c r="J64" s="116"/>
      <c r="K64" s="116"/>
      <c r="L64" s="116"/>
      <c r="M64" s="116"/>
      <c r="N64" s="117"/>
      <c r="O64" s="120"/>
      <c r="P64" s="120"/>
      <c r="Q64" s="120"/>
      <c r="R64" s="17">
        <v>1</v>
      </c>
      <c r="S64" s="44"/>
      <c r="T64" s="39"/>
      <c r="U64" s="14"/>
      <c r="V64" s="1"/>
      <c r="W64" s="1"/>
      <c r="X64" s="1"/>
    </row>
    <row r="65" spans="1:24" ht="52.5" customHeight="1" x14ac:dyDescent="0.2">
      <c r="A65" s="1"/>
      <c r="B65" s="13"/>
      <c r="C65" s="120"/>
      <c r="D65" s="120"/>
      <c r="E65" s="111" t="s">
        <v>115</v>
      </c>
      <c r="F65" s="116"/>
      <c r="G65" s="116"/>
      <c r="H65" s="117"/>
      <c r="I65" s="111" t="s">
        <v>116</v>
      </c>
      <c r="J65" s="116"/>
      <c r="K65" s="116"/>
      <c r="L65" s="116"/>
      <c r="M65" s="116"/>
      <c r="N65" s="117"/>
      <c r="O65" s="120"/>
      <c r="P65" s="120"/>
      <c r="Q65" s="120"/>
      <c r="R65" s="17">
        <v>1</v>
      </c>
      <c r="S65" s="44"/>
      <c r="T65" s="39"/>
      <c r="U65" s="14"/>
      <c r="V65" s="1"/>
      <c r="W65" s="1"/>
      <c r="X65" s="1"/>
    </row>
    <row r="66" spans="1:24" ht="57.75" customHeight="1" x14ac:dyDescent="0.2">
      <c r="A66" s="1"/>
      <c r="B66" s="13"/>
      <c r="C66" s="120"/>
      <c r="D66" s="120"/>
      <c r="E66" s="111" t="s">
        <v>117</v>
      </c>
      <c r="F66" s="116"/>
      <c r="G66" s="116"/>
      <c r="H66" s="117"/>
      <c r="I66" s="111" t="s">
        <v>118</v>
      </c>
      <c r="J66" s="116"/>
      <c r="K66" s="116"/>
      <c r="L66" s="116"/>
      <c r="M66" s="116"/>
      <c r="N66" s="117"/>
      <c r="O66" s="120"/>
      <c r="P66" s="120"/>
      <c r="Q66" s="120"/>
      <c r="R66" s="17">
        <v>1</v>
      </c>
      <c r="S66" s="44"/>
      <c r="T66" s="39"/>
      <c r="U66" s="14"/>
      <c r="V66" s="1"/>
      <c r="W66" s="1"/>
      <c r="X66" s="1"/>
    </row>
    <row r="67" spans="1:24" ht="46.5" customHeight="1" x14ac:dyDescent="0.2">
      <c r="A67" s="54"/>
      <c r="B67" s="55"/>
      <c r="C67" s="119" t="s">
        <v>119</v>
      </c>
      <c r="D67" s="17" t="s">
        <v>120</v>
      </c>
      <c r="E67" s="111" t="s">
        <v>160</v>
      </c>
      <c r="F67" s="116"/>
      <c r="G67" s="116"/>
      <c r="H67" s="117"/>
      <c r="I67" s="111"/>
      <c r="J67" s="116"/>
      <c r="K67" s="116"/>
      <c r="L67" s="116"/>
      <c r="M67" s="116"/>
      <c r="N67" s="117"/>
      <c r="O67" s="119" t="s">
        <v>121</v>
      </c>
      <c r="P67" s="162" t="s">
        <v>22</v>
      </c>
      <c r="Q67" s="119" t="s">
        <v>14</v>
      </c>
      <c r="R67" s="17">
        <v>1</v>
      </c>
      <c r="S67" s="52"/>
      <c r="T67" s="39"/>
      <c r="U67" s="56"/>
      <c r="V67" s="54"/>
      <c r="W67" s="54"/>
      <c r="X67" s="54"/>
    </row>
    <row r="68" spans="1:24" ht="55.5" customHeight="1" x14ac:dyDescent="0.2">
      <c r="A68" s="54"/>
      <c r="B68" s="55"/>
      <c r="C68" s="121"/>
      <c r="D68" s="17" t="s">
        <v>122</v>
      </c>
      <c r="E68" s="111" t="s">
        <v>123</v>
      </c>
      <c r="F68" s="116"/>
      <c r="G68" s="116"/>
      <c r="H68" s="117"/>
      <c r="I68" s="111" t="s">
        <v>124</v>
      </c>
      <c r="J68" s="116"/>
      <c r="K68" s="116"/>
      <c r="L68" s="116"/>
      <c r="M68" s="116"/>
      <c r="N68" s="117"/>
      <c r="O68" s="121"/>
      <c r="P68" s="121"/>
      <c r="Q68" s="121"/>
      <c r="R68" s="43">
        <v>1</v>
      </c>
      <c r="S68" s="39"/>
      <c r="T68" s="39"/>
      <c r="U68" s="56"/>
      <c r="V68" s="54"/>
      <c r="W68" s="54"/>
      <c r="X68" s="54"/>
    </row>
    <row r="69" spans="1:24" ht="51" customHeight="1" x14ac:dyDescent="0.2">
      <c r="A69" s="54"/>
      <c r="B69" s="55"/>
      <c r="C69" s="119" t="s">
        <v>125</v>
      </c>
      <c r="D69" s="17" t="s">
        <v>126</v>
      </c>
      <c r="E69" s="111" t="s">
        <v>127</v>
      </c>
      <c r="F69" s="116"/>
      <c r="G69" s="116"/>
      <c r="H69" s="117"/>
      <c r="I69" s="111" t="s">
        <v>128</v>
      </c>
      <c r="J69" s="116"/>
      <c r="K69" s="116"/>
      <c r="L69" s="116"/>
      <c r="M69" s="116"/>
      <c r="N69" s="117"/>
      <c r="O69" s="119" t="s">
        <v>129</v>
      </c>
      <c r="P69" s="162" t="s">
        <v>130</v>
      </c>
      <c r="Q69" s="119" t="s">
        <v>14</v>
      </c>
      <c r="R69" s="43">
        <v>1</v>
      </c>
      <c r="S69" s="39"/>
      <c r="T69" s="39"/>
      <c r="U69" s="56"/>
      <c r="V69" s="54"/>
      <c r="W69" s="54"/>
      <c r="X69" s="54"/>
    </row>
    <row r="70" spans="1:24" ht="72.75" customHeight="1" x14ac:dyDescent="0.2">
      <c r="A70" s="54"/>
      <c r="B70" s="55"/>
      <c r="C70" s="120"/>
      <c r="D70" s="43" t="s">
        <v>131</v>
      </c>
      <c r="E70" s="111" t="s">
        <v>132</v>
      </c>
      <c r="F70" s="116"/>
      <c r="G70" s="116"/>
      <c r="H70" s="117"/>
      <c r="I70" s="111" t="s">
        <v>133</v>
      </c>
      <c r="J70" s="116"/>
      <c r="K70" s="116"/>
      <c r="L70" s="116"/>
      <c r="M70" s="116"/>
      <c r="N70" s="117"/>
      <c r="O70" s="120"/>
      <c r="P70" s="120"/>
      <c r="Q70" s="120"/>
      <c r="R70" s="43">
        <v>1</v>
      </c>
      <c r="S70" s="39"/>
      <c r="T70" s="39"/>
      <c r="U70" s="56"/>
      <c r="V70" s="54"/>
      <c r="W70" s="54"/>
      <c r="X70" s="54"/>
    </row>
    <row r="71" spans="1:24" ht="42.75" customHeight="1" x14ac:dyDescent="0.2">
      <c r="A71" s="54"/>
      <c r="B71" s="55"/>
      <c r="C71" s="120"/>
      <c r="D71" s="43" t="s">
        <v>134</v>
      </c>
      <c r="E71" s="111" t="s">
        <v>135</v>
      </c>
      <c r="F71" s="116"/>
      <c r="G71" s="116"/>
      <c r="H71" s="117"/>
      <c r="I71" s="111" t="s">
        <v>136</v>
      </c>
      <c r="J71" s="116"/>
      <c r="K71" s="116"/>
      <c r="L71" s="116"/>
      <c r="M71" s="116"/>
      <c r="N71" s="117"/>
      <c r="O71" s="120"/>
      <c r="P71" s="120"/>
      <c r="Q71" s="120"/>
      <c r="R71" s="43">
        <v>1</v>
      </c>
      <c r="S71" s="39"/>
      <c r="T71" s="39"/>
      <c r="U71" s="56"/>
      <c r="V71" s="54"/>
      <c r="W71" s="54"/>
      <c r="X71" s="54"/>
    </row>
    <row r="72" spans="1:24" ht="40.5" customHeight="1" x14ac:dyDescent="0.2">
      <c r="A72" s="54"/>
      <c r="B72" s="55"/>
      <c r="C72" s="120"/>
      <c r="D72" s="43" t="s">
        <v>137</v>
      </c>
      <c r="E72" s="111" t="s">
        <v>138</v>
      </c>
      <c r="F72" s="116"/>
      <c r="G72" s="116"/>
      <c r="H72" s="117"/>
      <c r="I72" s="111" t="s">
        <v>139</v>
      </c>
      <c r="J72" s="116"/>
      <c r="K72" s="116"/>
      <c r="L72" s="116"/>
      <c r="M72" s="116"/>
      <c r="N72" s="117"/>
      <c r="O72" s="120"/>
      <c r="P72" s="120"/>
      <c r="Q72" s="120"/>
      <c r="R72" s="43">
        <v>1</v>
      </c>
      <c r="S72" s="39"/>
      <c r="T72" s="39"/>
      <c r="U72" s="56"/>
      <c r="V72" s="54"/>
      <c r="W72" s="54"/>
      <c r="X72" s="54"/>
    </row>
    <row r="73" spans="1:24" ht="85.5" customHeight="1" x14ac:dyDescent="0.2">
      <c r="A73" s="1"/>
      <c r="B73" s="13"/>
      <c r="C73" s="121"/>
      <c r="D73" s="43" t="s">
        <v>140</v>
      </c>
      <c r="E73" s="111" t="s">
        <v>141</v>
      </c>
      <c r="F73" s="116"/>
      <c r="G73" s="116"/>
      <c r="H73" s="117"/>
      <c r="I73" s="111" t="s">
        <v>142</v>
      </c>
      <c r="J73" s="116"/>
      <c r="K73" s="116"/>
      <c r="L73" s="116"/>
      <c r="M73" s="116"/>
      <c r="N73" s="117"/>
      <c r="O73" s="121"/>
      <c r="P73" s="121"/>
      <c r="Q73" s="121"/>
      <c r="R73" s="17">
        <v>1</v>
      </c>
      <c r="S73" s="39"/>
      <c r="T73" s="39"/>
      <c r="U73" s="14"/>
      <c r="V73" s="1"/>
      <c r="W73" s="1"/>
      <c r="X73" s="1"/>
    </row>
    <row r="74" spans="1:24" ht="44.25" customHeight="1" x14ac:dyDescent="0.2">
      <c r="A74" s="1"/>
      <c r="B74" s="13"/>
      <c r="C74" s="119" t="s">
        <v>143</v>
      </c>
      <c r="D74" s="168" t="s">
        <v>144</v>
      </c>
      <c r="E74" s="161" t="s">
        <v>164</v>
      </c>
      <c r="F74" s="116"/>
      <c r="G74" s="116"/>
      <c r="H74" s="116"/>
      <c r="I74" s="116"/>
      <c r="J74" s="116"/>
      <c r="K74" s="116"/>
      <c r="L74" s="116"/>
      <c r="M74" s="116"/>
      <c r="N74" s="116"/>
      <c r="O74" s="57"/>
      <c r="P74" s="58"/>
      <c r="Q74" s="16"/>
      <c r="R74" s="17"/>
      <c r="S74" s="39"/>
      <c r="T74" s="39"/>
      <c r="U74" s="14"/>
      <c r="V74" s="1"/>
      <c r="W74" s="1"/>
      <c r="X74" s="1"/>
    </row>
    <row r="75" spans="1:24" ht="37.5" customHeight="1" x14ac:dyDescent="0.2">
      <c r="A75" s="1"/>
      <c r="B75" s="13"/>
      <c r="C75" s="120"/>
      <c r="D75" s="169"/>
      <c r="E75" s="161" t="s">
        <v>161</v>
      </c>
      <c r="F75" s="116"/>
      <c r="G75" s="116"/>
      <c r="H75" s="116"/>
      <c r="I75" s="116"/>
      <c r="J75" s="116"/>
      <c r="K75" s="116"/>
      <c r="L75" s="116"/>
      <c r="M75" s="116"/>
      <c r="N75" s="116"/>
      <c r="O75" s="116"/>
      <c r="P75" s="117"/>
      <c r="Q75" s="15"/>
      <c r="R75" s="17"/>
      <c r="S75" s="39"/>
      <c r="T75" s="39"/>
      <c r="U75" s="14"/>
      <c r="V75" s="1"/>
      <c r="W75" s="1"/>
      <c r="X75" s="1"/>
    </row>
    <row r="76" spans="1:24" ht="29.25" customHeight="1" x14ac:dyDescent="0.2">
      <c r="A76" s="1"/>
      <c r="B76" s="13"/>
      <c r="C76" s="120"/>
      <c r="D76" s="169"/>
      <c r="E76" s="170" t="s">
        <v>145</v>
      </c>
      <c r="F76" s="111" t="s">
        <v>146</v>
      </c>
      <c r="G76" s="116"/>
      <c r="H76" s="116"/>
      <c r="I76" s="116"/>
      <c r="J76" s="116"/>
      <c r="K76" s="116"/>
      <c r="L76" s="116"/>
      <c r="M76" s="116"/>
      <c r="N76" s="116"/>
      <c r="O76" s="116"/>
      <c r="P76" s="116"/>
      <c r="Q76" s="17" t="s">
        <v>14</v>
      </c>
      <c r="R76" s="17">
        <v>1</v>
      </c>
      <c r="S76" s="39"/>
      <c r="T76" s="39"/>
      <c r="U76" s="14"/>
      <c r="V76" s="1"/>
      <c r="W76" s="1"/>
      <c r="X76" s="1"/>
    </row>
    <row r="77" spans="1:24" ht="37.5" customHeight="1" x14ac:dyDescent="0.2">
      <c r="A77" s="1"/>
      <c r="B77" s="13"/>
      <c r="C77" s="120"/>
      <c r="D77" s="169"/>
      <c r="E77" s="121"/>
      <c r="F77" s="111" t="s">
        <v>162</v>
      </c>
      <c r="G77" s="116"/>
      <c r="H77" s="116"/>
      <c r="I77" s="116"/>
      <c r="J77" s="116"/>
      <c r="K77" s="116"/>
      <c r="L77" s="116"/>
      <c r="M77" s="116"/>
      <c r="N77" s="116"/>
      <c r="O77" s="116"/>
      <c r="P77" s="117"/>
      <c r="Q77" s="17" t="s">
        <v>14</v>
      </c>
      <c r="R77" s="17">
        <v>1</v>
      </c>
      <c r="S77" s="39"/>
      <c r="T77" s="39"/>
      <c r="U77" s="14"/>
      <c r="V77" s="1"/>
      <c r="W77" s="1"/>
      <c r="X77" s="1"/>
    </row>
    <row r="78" spans="1:24" ht="41.25" customHeight="1" x14ac:dyDescent="0.2">
      <c r="A78" s="1"/>
      <c r="B78" s="13"/>
      <c r="C78" s="120"/>
      <c r="D78" s="169"/>
      <c r="E78" s="170" t="s">
        <v>147</v>
      </c>
      <c r="F78" s="111" t="s">
        <v>148</v>
      </c>
      <c r="G78" s="116"/>
      <c r="H78" s="116"/>
      <c r="I78" s="116"/>
      <c r="J78" s="116"/>
      <c r="K78" s="116"/>
      <c r="L78" s="116"/>
      <c r="M78" s="116"/>
      <c r="N78" s="116"/>
      <c r="O78" s="116"/>
      <c r="P78" s="117"/>
      <c r="Q78" s="17" t="s">
        <v>14</v>
      </c>
      <c r="R78" s="17">
        <v>1</v>
      </c>
      <c r="S78" s="39"/>
      <c r="T78" s="39"/>
      <c r="U78" s="14"/>
      <c r="V78" s="1"/>
      <c r="W78" s="1"/>
      <c r="X78" s="1"/>
    </row>
    <row r="79" spans="1:24" ht="45" customHeight="1" x14ac:dyDescent="0.2">
      <c r="A79" s="1"/>
      <c r="B79" s="13"/>
      <c r="C79" s="120"/>
      <c r="D79" s="169"/>
      <c r="E79" s="121"/>
      <c r="F79" s="111" t="s">
        <v>149</v>
      </c>
      <c r="G79" s="116"/>
      <c r="H79" s="116"/>
      <c r="I79" s="116"/>
      <c r="J79" s="116"/>
      <c r="K79" s="116"/>
      <c r="L79" s="116"/>
      <c r="M79" s="116"/>
      <c r="N79" s="116"/>
      <c r="O79" s="116"/>
      <c r="P79" s="117"/>
      <c r="Q79" s="17" t="s">
        <v>14</v>
      </c>
      <c r="R79" s="17">
        <v>1</v>
      </c>
      <c r="S79" s="39"/>
      <c r="T79" s="39"/>
      <c r="U79" s="14"/>
      <c r="V79" s="1"/>
      <c r="W79" s="1"/>
      <c r="X79" s="1"/>
    </row>
    <row r="80" spans="1:24" ht="27.75" customHeight="1" x14ac:dyDescent="0.2">
      <c r="A80" s="1"/>
      <c r="B80" s="13"/>
      <c r="C80" s="120"/>
      <c r="D80" s="169"/>
      <c r="E80" s="170" t="s">
        <v>150</v>
      </c>
      <c r="F80" s="111" t="s">
        <v>151</v>
      </c>
      <c r="G80" s="116"/>
      <c r="H80" s="116"/>
      <c r="I80" s="116"/>
      <c r="J80" s="116"/>
      <c r="K80" s="116"/>
      <c r="L80" s="116"/>
      <c r="M80" s="116"/>
      <c r="N80" s="116"/>
      <c r="O80" s="116"/>
      <c r="P80" s="117"/>
      <c r="Q80" s="17" t="s">
        <v>14</v>
      </c>
      <c r="R80" s="17">
        <v>1</v>
      </c>
      <c r="S80" s="39"/>
      <c r="T80" s="39"/>
      <c r="U80" s="14"/>
      <c r="V80" s="1"/>
      <c r="W80" s="1"/>
      <c r="X80" s="1"/>
    </row>
    <row r="81" spans="1:24" ht="45" customHeight="1" x14ac:dyDescent="0.2">
      <c r="A81" s="1"/>
      <c r="B81" s="13"/>
      <c r="C81" s="120"/>
      <c r="D81" s="169"/>
      <c r="E81" s="121"/>
      <c r="F81" s="111" t="s">
        <v>152</v>
      </c>
      <c r="G81" s="116"/>
      <c r="H81" s="116"/>
      <c r="I81" s="116"/>
      <c r="J81" s="116"/>
      <c r="K81" s="116"/>
      <c r="L81" s="116"/>
      <c r="M81" s="116"/>
      <c r="N81" s="116"/>
      <c r="O81" s="116"/>
      <c r="P81" s="117"/>
      <c r="Q81" s="17" t="s">
        <v>14</v>
      </c>
      <c r="R81" s="34">
        <v>1</v>
      </c>
      <c r="S81" s="39"/>
      <c r="T81" s="39"/>
      <c r="U81" s="14"/>
      <c r="V81" s="1"/>
      <c r="W81" s="1"/>
      <c r="X81" s="1"/>
    </row>
    <row r="82" spans="1:24" ht="33" customHeight="1" x14ac:dyDescent="0.2">
      <c r="A82" s="1"/>
      <c r="B82" s="13"/>
      <c r="C82" s="120"/>
      <c r="D82" s="169"/>
      <c r="E82" s="170" t="s">
        <v>153</v>
      </c>
      <c r="F82" s="111" t="s">
        <v>154</v>
      </c>
      <c r="G82" s="116"/>
      <c r="H82" s="116"/>
      <c r="I82" s="116"/>
      <c r="J82" s="116"/>
      <c r="K82" s="116"/>
      <c r="L82" s="116"/>
      <c r="M82" s="116"/>
      <c r="N82" s="116"/>
      <c r="O82" s="116"/>
      <c r="P82" s="117"/>
      <c r="Q82" s="16" t="s">
        <v>14</v>
      </c>
      <c r="R82" s="34">
        <v>1</v>
      </c>
      <c r="S82" s="39"/>
      <c r="T82" s="39"/>
      <c r="U82" s="14"/>
      <c r="V82" s="1"/>
      <c r="W82" s="1"/>
      <c r="X82" s="1"/>
    </row>
    <row r="83" spans="1:24" ht="42.75" customHeight="1" x14ac:dyDescent="0.2">
      <c r="A83" s="1"/>
      <c r="B83" s="13"/>
      <c r="C83" s="121"/>
      <c r="D83" s="171"/>
      <c r="E83" s="121"/>
      <c r="F83" s="111" t="s">
        <v>163</v>
      </c>
      <c r="G83" s="116"/>
      <c r="H83" s="116"/>
      <c r="I83" s="116"/>
      <c r="J83" s="116"/>
      <c r="K83" s="116"/>
      <c r="L83" s="116"/>
      <c r="M83" s="116"/>
      <c r="N83" s="116"/>
      <c r="O83" s="116"/>
      <c r="P83" s="117"/>
      <c r="Q83" s="16" t="s">
        <v>14</v>
      </c>
      <c r="R83" s="17">
        <v>1</v>
      </c>
      <c r="S83" s="39"/>
      <c r="T83" s="39"/>
      <c r="U83" s="72"/>
      <c r="V83" s="1"/>
      <c r="W83" s="1"/>
      <c r="X83" s="1"/>
    </row>
    <row r="84" spans="1:24" x14ac:dyDescent="0.2">
      <c r="A84" s="1"/>
      <c r="B84" s="13"/>
      <c r="C84" s="20"/>
      <c r="D84" s="20"/>
      <c r="E84" s="59"/>
      <c r="F84" s="20"/>
      <c r="G84" s="20"/>
      <c r="H84" s="20"/>
      <c r="I84" s="20"/>
      <c r="J84" s="20"/>
      <c r="K84" s="20"/>
      <c r="L84" s="20"/>
      <c r="M84" s="20"/>
      <c r="N84" s="20"/>
      <c r="O84" s="20"/>
      <c r="P84" s="60"/>
      <c r="Q84" s="20"/>
      <c r="R84" s="20"/>
      <c r="S84" s="61"/>
      <c r="T84" s="61"/>
      <c r="U84" s="72"/>
      <c r="V84" s="1"/>
      <c r="W84" s="1"/>
      <c r="X84" s="1"/>
    </row>
    <row r="85" spans="1:24" ht="16" thickBot="1" x14ac:dyDescent="0.25">
      <c r="A85" s="1"/>
      <c r="B85" s="13"/>
      <c r="C85" s="65"/>
      <c r="D85" s="66"/>
      <c r="E85" s="67"/>
      <c r="F85" s="66"/>
      <c r="G85" s="67"/>
      <c r="H85" s="67"/>
      <c r="I85" s="67"/>
      <c r="J85" s="67"/>
      <c r="K85" s="67"/>
      <c r="L85" s="67"/>
      <c r="M85" s="67"/>
      <c r="N85" s="67"/>
      <c r="O85" s="67"/>
      <c r="P85" s="67"/>
      <c r="Q85" s="68"/>
      <c r="R85" s="68"/>
      <c r="S85" s="65"/>
      <c r="T85" s="65"/>
      <c r="U85" s="72"/>
      <c r="V85" s="1"/>
      <c r="W85" s="1"/>
      <c r="X85" s="1"/>
    </row>
    <row r="86" spans="1:24" ht="17" thickBot="1" x14ac:dyDescent="0.25">
      <c r="A86" s="72"/>
      <c r="B86" s="69"/>
      <c r="C86" s="65"/>
      <c r="D86" s="66"/>
      <c r="E86" s="69"/>
      <c r="F86" s="65"/>
      <c r="G86" s="66"/>
      <c r="H86" s="69"/>
      <c r="I86" s="65"/>
      <c r="J86" s="66"/>
      <c r="K86" s="67"/>
      <c r="L86" s="67"/>
      <c r="M86" s="67"/>
      <c r="N86" s="99" t="s">
        <v>177</v>
      </c>
      <c r="O86" s="100"/>
      <c r="P86" s="100"/>
      <c r="Q86" s="100"/>
      <c r="R86" s="100"/>
      <c r="S86" s="101"/>
      <c r="T86" s="71">
        <f>SUM(T9:T85)</f>
        <v>0</v>
      </c>
      <c r="U86" s="72"/>
      <c r="V86" s="28"/>
      <c r="W86" s="62"/>
      <c r="X86" s="1"/>
    </row>
    <row r="87" spans="1:24" ht="16" thickBot="1" x14ac:dyDescent="0.25">
      <c r="A87" s="72"/>
      <c r="B87" s="69"/>
      <c r="C87" s="69"/>
      <c r="D87" s="70"/>
      <c r="E87" s="69"/>
      <c r="F87" s="69"/>
      <c r="G87" s="70"/>
      <c r="H87" s="69"/>
      <c r="I87" s="69"/>
      <c r="J87" s="70"/>
      <c r="K87" s="70"/>
      <c r="L87" s="70"/>
      <c r="M87" s="70"/>
      <c r="N87" s="70"/>
      <c r="O87" s="69"/>
      <c r="P87" s="69"/>
      <c r="Q87" s="70"/>
      <c r="R87" s="70"/>
      <c r="S87" s="69"/>
      <c r="T87" s="69"/>
      <c r="U87" s="72"/>
      <c r="V87" s="1"/>
      <c r="W87" s="1"/>
      <c r="X87" s="1"/>
    </row>
    <row r="88" spans="1:24" ht="17.25" customHeight="1" x14ac:dyDescent="0.2">
      <c r="A88" s="72"/>
      <c r="B88" s="69"/>
      <c r="C88" s="1"/>
      <c r="D88" s="2"/>
      <c r="E88" s="1"/>
      <c r="F88" s="102" t="s">
        <v>169</v>
      </c>
      <c r="G88" s="103"/>
      <c r="H88" s="103"/>
      <c r="I88" s="103"/>
      <c r="J88" s="103"/>
      <c r="K88" s="103"/>
      <c r="L88" s="103"/>
      <c r="M88" s="103"/>
      <c r="N88" s="103"/>
      <c r="O88" s="103"/>
      <c r="P88" s="103"/>
      <c r="Q88" s="103"/>
      <c r="R88" s="103"/>
      <c r="S88" s="103"/>
      <c r="T88" s="104"/>
      <c r="U88" s="72"/>
      <c r="V88" s="1"/>
      <c r="W88" s="1"/>
      <c r="X88" s="1"/>
    </row>
    <row r="89" spans="1:24" ht="25.5" customHeight="1" x14ac:dyDescent="0.2">
      <c r="A89" s="72"/>
      <c r="B89" s="69"/>
      <c r="C89" s="1"/>
      <c r="D89" s="2"/>
      <c r="E89" s="1"/>
      <c r="F89" s="105"/>
      <c r="G89" s="106"/>
      <c r="H89" s="106"/>
      <c r="I89" s="106"/>
      <c r="J89" s="106"/>
      <c r="K89" s="106"/>
      <c r="L89" s="106"/>
      <c r="M89" s="106"/>
      <c r="N89" s="106"/>
      <c r="O89" s="106"/>
      <c r="P89" s="106"/>
      <c r="Q89" s="106"/>
      <c r="R89" s="106"/>
      <c r="S89" s="106"/>
      <c r="T89" s="107"/>
      <c r="U89" s="72"/>
      <c r="V89" s="1"/>
      <c r="W89" s="1"/>
      <c r="X89" s="1"/>
    </row>
    <row r="90" spans="1:24" ht="33" customHeight="1" thickBot="1" x14ac:dyDescent="0.25">
      <c r="A90" s="72"/>
      <c r="B90" s="69"/>
      <c r="C90" s="1"/>
      <c r="D90" s="2"/>
      <c r="E90" s="1"/>
      <c r="F90" s="108"/>
      <c r="G90" s="109"/>
      <c r="H90" s="109"/>
      <c r="I90" s="109"/>
      <c r="J90" s="109"/>
      <c r="K90" s="109"/>
      <c r="L90" s="109"/>
      <c r="M90" s="109"/>
      <c r="N90" s="109"/>
      <c r="O90" s="109"/>
      <c r="P90" s="109"/>
      <c r="Q90" s="109"/>
      <c r="R90" s="109"/>
      <c r="S90" s="109"/>
      <c r="T90" s="110"/>
      <c r="U90" s="72"/>
      <c r="V90" s="1"/>
      <c r="W90" s="1"/>
      <c r="X90" s="1"/>
    </row>
    <row r="91" spans="1:24" ht="16" thickBot="1" x14ac:dyDescent="0.25">
      <c r="A91" s="72"/>
      <c r="B91" s="73"/>
      <c r="C91" s="73"/>
      <c r="D91" s="74"/>
      <c r="E91" s="73"/>
      <c r="F91" s="75"/>
      <c r="G91" s="73"/>
      <c r="H91" s="73"/>
      <c r="I91" s="73"/>
      <c r="J91" s="73"/>
      <c r="K91" s="73"/>
      <c r="L91" s="73"/>
      <c r="M91" s="73"/>
      <c r="N91" s="73"/>
      <c r="O91" s="73"/>
      <c r="P91" s="73"/>
      <c r="Q91" s="74"/>
      <c r="R91" s="74"/>
      <c r="S91" s="73"/>
      <c r="T91" s="73"/>
      <c r="U91" s="76"/>
      <c r="V91" s="1"/>
      <c r="W91" s="1"/>
      <c r="X91" s="1"/>
    </row>
    <row r="92" spans="1:24" ht="16" thickTop="1" x14ac:dyDescent="0.2">
      <c r="A92" s="1"/>
      <c r="B92" s="1"/>
      <c r="C92" s="1"/>
      <c r="D92" s="2"/>
      <c r="E92" s="1"/>
      <c r="F92" s="3"/>
      <c r="G92" s="1"/>
      <c r="H92" s="1"/>
      <c r="I92" s="1"/>
      <c r="J92" s="1"/>
      <c r="K92" s="1"/>
      <c r="L92" s="1"/>
      <c r="M92" s="1"/>
      <c r="N92" s="1"/>
      <c r="O92" s="1"/>
      <c r="P92" s="1"/>
      <c r="Q92" s="2"/>
      <c r="R92" s="2"/>
      <c r="S92" s="1"/>
      <c r="T92" s="1"/>
      <c r="U92" s="1"/>
      <c r="V92" s="1"/>
      <c r="W92" s="1"/>
      <c r="X92" s="1"/>
    </row>
    <row r="93" spans="1:24" x14ac:dyDescent="0.2">
      <c r="A93" s="1"/>
      <c r="B93" s="1"/>
      <c r="C93" s="1"/>
      <c r="D93" s="2"/>
      <c r="E93" s="1"/>
      <c r="F93" s="3"/>
      <c r="G93" s="1"/>
      <c r="H93" s="1"/>
      <c r="I93" s="1"/>
      <c r="J93" s="1"/>
      <c r="K93" s="1"/>
      <c r="L93" s="1"/>
      <c r="M93" s="1"/>
      <c r="N93" s="1"/>
      <c r="O93" s="1"/>
      <c r="P93" s="1"/>
      <c r="Q93" s="2"/>
      <c r="R93" s="2"/>
      <c r="S93" s="1"/>
      <c r="T93" s="28"/>
      <c r="U93" s="1"/>
      <c r="V93" s="1"/>
      <c r="W93" s="1"/>
      <c r="X93" s="1"/>
    </row>
    <row r="94" spans="1:24" x14ac:dyDescent="0.2">
      <c r="A94" s="1"/>
      <c r="B94" s="1"/>
      <c r="C94" s="1"/>
      <c r="D94" s="2"/>
      <c r="E94" s="1"/>
      <c r="F94" s="3"/>
      <c r="G94" s="1"/>
      <c r="H94" s="1"/>
      <c r="I94" s="1"/>
      <c r="J94" s="1"/>
      <c r="K94" s="1"/>
      <c r="L94" s="1"/>
      <c r="M94" s="1"/>
      <c r="N94" s="1"/>
      <c r="O94" s="1"/>
      <c r="P94" s="1"/>
      <c r="Q94" s="2"/>
      <c r="R94" s="2"/>
      <c r="S94" s="1"/>
      <c r="T94" s="1"/>
      <c r="U94" s="1"/>
      <c r="V94" s="1"/>
      <c r="W94" s="1"/>
      <c r="X94" s="1"/>
    </row>
    <row r="95" spans="1:24" x14ac:dyDescent="0.2">
      <c r="A95" s="1"/>
      <c r="B95" s="1"/>
      <c r="C95" s="1"/>
      <c r="D95" s="2"/>
      <c r="E95" s="1"/>
      <c r="F95" s="3"/>
      <c r="G95" s="1"/>
      <c r="H95" s="1"/>
      <c r="I95" s="1"/>
      <c r="J95" s="1"/>
      <c r="K95" s="1"/>
      <c r="L95" s="1"/>
      <c r="M95" s="1"/>
      <c r="N95" s="1"/>
      <c r="O95" s="1"/>
      <c r="P95" s="1"/>
      <c r="Q95" s="2"/>
      <c r="R95" s="2"/>
      <c r="S95" s="1"/>
      <c r="T95" s="1"/>
      <c r="U95" s="1"/>
      <c r="V95" s="1"/>
      <c r="W95" s="1"/>
      <c r="X95" s="1"/>
    </row>
    <row r="96" spans="1:24" ht="16" thickBot="1" x14ac:dyDescent="0.25">
      <c r="A96" s="1"/>
      <c r="B96" s="1"/>
      <c r="C96" s="1"/>
      <c r="D96" s="2"/>
      <c r="E96" s="82"/>
      <c r="F96" s="77"/>
      <c r="G96" s="1"/>
      <c r="H96" s="1"/>
      <c r="I96" s="1"/>
      <c r="J96" s="1"/>
      <c r="K96" s="1"/>
      <c r="L96" s="1"/>
      <c r="M96" s="1"/>
      <c r="N96" s="1"/>
      <c r="O96" s="1"/>
      <c r="P96" s="1"/>
      <c r="Q96" s="2"/>
      <c r="R96" s="2"/>
      <c r="S96" s="1"/>
      <c r="T96" s="1"/>
      <c r="U96" s="1"/>
      <c r="V96" s="1"/>
      <c r="W96" s="1"/>
      <c r="X96" s="1"/>
    </row>
    <row r="97" spans="1:24" ht="16" thickTop="1" x14ac:dyDescent="0.2">
      <c r="A97" s="1"/>
      <c r="B97" s="1"/>
      <c r="C97" s="1"/>
      <c r="D97" s="2"/>
      <c r="E97" s="83" t="s">
        <v>171</v>
      </c>
      <c r="F97" s="78"/>
      <c r="G97" s="1"/>
      <c r="H97" s="1"/>
      <c r="I97" s="1"/>
      <c r="J97" s="1"/>
      <c r="K97" s="1"/>
      <c r="L97" s="1"/>
      <c r="M97" s="1"/>
      <c r="N97" s="1"/>
      <c r="O97" s="1"/>
      <c r="P97" s="1"/>
      <c r="Q97" s="2"/>
      <c r="R97" s="2"/>
      <c r="S97" s="1"/>
      <c r="T97" s="1"/>
      <c r="U97" s="1"/>
      <c r="V97" s="1"/>
      <c r="W97" s="1"/>
      <c r="X97" s="1"/>
    </row>
    <row r="98" spans="1:24" x14ac:dyDescent="0.2">
      <c r="A98" s="1"/>
      <c r="B98" s="1"/>
      <c r="C98" s="1"/>
      <c r="D98" s="2"/>
      <c r="E98" s="84" t="s">
        <v>172</v>
      </c>
      <c r="F98" s="79"/>
      <c r="G98" s="1"/>
      <c r="H98" s="1"/>
      <c r="I98" s="1"/>
      <c r="J98" s="1"/>
      <c r="K98" s="1"/>
      <c r="L98" s="1"/>
      <c r="M98" s="1"/>
      <c r="N98" s="1"/>
      <c r="O98" s="1"/>
      <c r="P98" s="1"/>
      <c r="Q98" s="2"/>
      <c r="R98" s="2"/>
      <c r="S98" s="1"/>
      <c r="T98" s="1"/>
      <c r="U98" s="1"/>
      <c r="V98" s="1"/>
      <c r="W98" s="1"/>
      <c r="X98" s="1"/>
    </row>
    <row r="99" spans="1:24" x14ac:dyDescent="0.2">
      <c r="A99" s="1"/>
      <c r="B99" s="1"/>
      <c r="C99" s="1"/>
      <c r="D99" s="2"/>
      <c r="E99" s="85" t="s">
        <v>173</v>
      </c>
      <c r="F99" s="80"/>
      <c r="G99" s="1"/>
      <c r="H99" s="1"/>
      <c r="I99" s="1"/>
      <c r="J99" s="1"/>
      <c r="K99" s="1"/>
      <c r="L99" s="1"/>
      <c r="M99" s="1"/>
      <c r="N99" s="1"/>
      <c r="O99" s="1"/>
      <c r="P99" s="1"/>
      <c r="Q99" s="2"/>
      <c r="R99" s="2"/>
      <c r="S99" s="1"/>
      <c r="T99" s="1"/>
      <c r="U99" s="1"/>
      <c r="V99" s="1"/>
      <c r="W99" s="1"/>
      <c r="X99" s="1"/>
    </row>
    <row r="100" spans="1:24" x14ac:dyDescent="0.2">
      <c r="A100" s="1"/>
      <c r="B100" s="1"/>
      <c r="C100" s="1"/>
      <c r="D100" s="2"/>
      <c r="E100" s="64"/>
      <c r="F100" s="81"/>
      <c r="G100" s="1"/>
      <c r="H100" s="1"/>
      <c r="I100" s="1"/>
      <c r="J100" s="1"/>
      <c r="K100" s="1"/>
      <c r="L100" s="1"/>
      <c r="M100" s="1"/>
      <c r="N100" s="1"/>
      <c r="O100" s="1"/>
      <c r="P100" s="1"/>
      <c r="Q100" s="2"/>
      <c r="R100" s="2"/>
      <c r="S100" s="1"/>
      <c r="T100" s="1"/>
      <c r="U100" s="1"/>
      <c r="V100" s="1"/>
      <c r="W100" s="1"/>
      <c r="X100" s="1"/>
    </row>
  </sheetData>
  <mergeCells count="207">
    <mergeCell ref="C3:T3"/>
    <mergeCell ref="C4:T4"/>
    <mergeCell ref="C5:T6"/>
    <mergeCell ref="E8:N8"/>
    <mergeCell ref="C9:C11"/>
    <mergeCell ref="E9:N9"/>
    <mergeCell ref="O9:O11"/>
    <mergeCell ref="P9:P11"/>
    <mergeCell ref="E10:N10"/>
    <mergeCell ref="E11:N11"/>
    <mergeCell ref="M20:N20"/>
    <mergeCell ref="F21:H21"/>
    <mergeCell ref="M21:N21"/>
    <mergeCell ref="F22:H22"/>
    <mergeCell ref="M22:N22"/>
    <mergeCell ref="F23:H23"/>
    <mergeCell ref="M23:N23"/>
    <mergeCell ref="S14:S31"/>
    <mergeCell ref="T14:T31"/>
    <mergeCell ref="F15:H15"/>
    <mergeCell ref="M15:N15"/>
    <mergeCell ref="O15:O31"/>
    <mergeCell ref="F16:H16"/>
    <mergeCell ref="M16:N16"/>
    <mergeCell ref="F17:H17"/>
    <mergeCell ref="M17:N17"/>
    <mergeCell ref="F18:H18"/>
    <mergeCell ref="E14:O14"/>
    <mergeCell ref="P14:P31"/>
    <mergeCell ref="Q14:Q31"/>
    <mergeCell ref="R14:R31"/>
    <mergeCell ref="M18:N18"/>
    <mergeCell ref="F19:H19"/>
    <mergeCell ref="M19:N19"/>
    <mergeCell ref="F30:H30"/>
    <mergeCell ref="M30:N30"/>
    <mergeCell ref="F31:H31"/>
    <mergeCell ref="M31:N31"/>
    <mergeCell ref="D32:D35"/>
    <mergeCell ref="E32:N32"/>
    <mergeCell ref="F33:G33"/>
    <mergeCell ref="M33:N33"/>
    <mergeCell ref="F34:G34"/>
    <mergeCell ref="M34:N34"/>
    <mergeCell ref="D14:D31"/>
    <mergeCell ref="F20:H20"/>
    <mergeCell ref="F27:H27"/>
    <mergeCell ref="M27:N27"/>
    <mergeCell ref="F28:H28"/>
    <mergeCell ref="M28:N28"/>
    <mergeCell ref="F29:H29"/>
    <mergeCell ref="M29:N29"/>
    <mergeCell ref="F24:H24"/>
    <mergeCell ref="M24:N24"/>
    <mergeCell ref="F25:H25"/>
    <mergeCell ref="M25:N25"/>
    <mergeCell ref="F26:H26"/>
    <mergeCell ref="M26:N26"/>
    <mergeCell ref="R37:R42"/>
    <mergeCell ref="S37:S42"/>
    <mergeCell ref="T37:T42"/>
    <mergeCell ref="F35:G35"/>
    <mergeCell ref="M35:N35"/>
    <mergeCell ref="D36:D42"/>
    <mergeCell ref="E36:N36"/>
    <mergeCell ref="F37:G37"/>
    <mergeCell ref="H37:I37"/>
    <mergeCell ref="J37:L37"/>
    <mergeCell ref="M37:N37"/>
    <mergeCell ref="F38:G38"/>
    <mergeCell ref="H38:I38"/>
    <mergeCell ref="O33:O35"/>
    <mergeCell ref="P33:P35"/>
    <mergeCell ref="Q33:Q35"/>
    <mergeCell ref="R33:R35"/>
    <mergeCell ref="S33:S35"/>
    <mergeCell ref="T33:T35"/>
    <mergeCell ref="F40:G40"/>
    <mergeCell ref="H40:I40"/>
    <mergeCell ref="J40:L40"/>
    <mergeCell ref="M40:N40"/>
    <mergeCell ref="F41:G41"/>
    <mergeCell ref="H41:I41"/>
    <mergeCell ref="J41:L41"/>
    <mergeCell ref="M41:N41"/>
    <mergeCell ref="J38:L38"/>
    <mergeCell ref="M38:N38"/>
    <mergeCell ref="F39:G39"/>
    <mergeCell ref="H39:I39"/>
    <mergeCell ref="J39:L39"/>
    <mergeCell ref="M39:N39"/>
    <mergeCell ref="Q44:Q51"/>
    <mergeCell ref="E45:G45"/>
    <mergeCell ref="H45:I45"/>
    <mergeCell ref="J45:K45"/>
    <mergeCell ref="M45:N45"/>
    <mergeCell ref="E46:G46"/>
    <mergeCell ref="H46:I46"/>
    <mergeCell ref="J46:K46"/>
    <mergeCell ref="F42:G42"/>
    <mergeCell ref="H42:I42"/>
    <mergeCell ref="J42:L42"/>
    <mergeCell ref="M42:N42"/>
    <mergeCell ref="E43:P43"/>
    <mergeCell ref="E44:G44"/>
    <mergeCell ref="H44:I44"/>
    <mergeCell ref="J44:K44"/>
    <mergeCell ref="M44:N44"/>
    <mergeCell ref="O37:O42"/>
    <mergeCell ref="P37:P42"/>
    <mergeCell ref="Q37:Q42"/>
    <mergeCell ref="E49:G49"/>
    <mergeCell ref="H49:I49"/>
    <mergeCell ref="J49:K49"/>
    <mergeCell ref="M49:N49"/>
    <mergeCell ref="H50:I50"/>
    <mergeCell ref="J50:K50"/>
    <mergeCell ref="M50:N50"/>
    <mergeCell ref="M46:N46"/>
    <mergeCell ref="E47:G47"/>
    <mergeCell ref="H47:I47"/>
    <mergeCell ref="J47:K47"/>
    <mergeCell ref="M47:N47"/>
    <mergeCell ref="E48:G48"/>
    <mergeCell ref="H48:I48"/>
    <mergeCell ref="J48:K48"/>
    <mergeCell ref="M48:N48"/>
    <mergeCell ref="Q53:Q57"/>
    <mergeCell ref="E54:N54"/>
    <mergeCell ref="E55:N55"/>
    <mergeCell ref="E56:N56"/>
    <mergeCell ref="E57:N57"/>
    <mergeCell ref="E58:N58"/>
    <mergeCell ref="O58:O66"/>
    <mergeCell ref="P58:P66"/>
    <mergeCell ref="Q58:Q66"/>
    <mergeCell ref="E65:H65"/>
    <mergeCell ref="I65:N65"/>
    <mergeCell ref="E66:H66"/>
    <mergeCell ref="I66:N66"/>
    <mergeCell ref="E53:N53"/>
    <mergeCell ref="O53:O57"/>
    <mergeCell ref="P53:P57"/>
    <mergeCell ref="E62:H62"/>
    <mergeCell ref="I62:N62"/>
    <mergeCell ref="E63:H63"/>
    <mergeCell ref="I63:N63"/>
    <mergeCell ref="E64:H64"/>
    <mergeCell ref="I64:N64"/>
    <mergeCell ref="D58:D66"/>
    <mergeCell ref="C14:C66"/>
    <mergeCell ref="E59:H59"/>
    <mergeCell ref="I59:N59"/>
    <mergeCell ref="E60:H60"/>
    <mergeCell ref="I60:N60"/>
    <mergeCell ref="E61:H61"/>
    <mergeCell ref="I61:N61"/>
    <mergeCell ref="E51:G51"/>
    <mergeCell ref="H51:I51"/>
    <mergeCell ref="J51:K51"/>
    <mergeCell ref="M51:N51"/>
    <mergeCell ref="D52:D57"/>
    <mergeCell ref="E52:P52"/>
    <mergeCell ref="O44:O51"/>
    <mergeCell ref="P44:P51"/>
    <mergeCell ref="D43:D51"/>
    <mergeCell ref="E50:G50"/>
    <mergeCell ref="O67:O68"/>
    <mergeCell ref="P67:P68"/>
    <mergeCell ref="Q67:Q68"/>
    <mergeCell ref="E68:H68"/>
    <mergeCell ref="I68:N68"/>
    <mergeCell ref="C69:C73"/>
    <mergeCell ref="E69:H69"/>
    <mergeCell ref="I69:N69"/>
    <mergeCell ref="O69:O73"/>
    <mergeCell ref="P69:P73"/>
    <mergeCell ref="Q69:Q73"/>
    <mergeCell ref="E70:H70"/>
    <mergeCell ref="I70:N70"/>
    <mergeCell ref="E71:H71"/>
    <mergeCell ref="I71:N71"/>
    <mergeCell ref="E72:H72"/>
    <mergeCell ref="I72:N72"/>
    <mergeCell ref="E73:H73"/>
    <mergeCell ref="I73:N73"/>
    <mergeCell ref="C67:C68"/>
    <mergeCell ref="E67:H67"/>
    <mergeCell ref="I67:N67"/>
    <mergeCell ref="N86:S86"/>
    <mergeCell ref="F88:T90"/>
    <mergeCell ref="E80:E81"/>
    <mergeCell ref="F80:P80"/>
    <mergeCell ref="F81:P81"/>
    <mergeCell ref="E82:E83"/>
    <mergeCell ref="F82:P82"/>
    <mergeCell ref="F83:P83"/>
    <mergeCell ref="C74:C83"/>
    <mergeCell ref="D74:D83"/>
    <mergeCell ref="E74:N74"/>
    <mergeCell ref="E75:P75"/>
    <mergeCell ref="E76:E77"/>
    <mergeCell ref="F76:P76"/>
    <mergeCell ref="F77:P77"/>
    <mergeCell ref="E78:E79"/>
    <mergeCell ref="F78:P78"/>
    <mergeCell ref="F79:P79"/>
  </mergeCells>
  <pageMargins left="0.7" right="0.7" top="0.75" bottom="0.75" header="0" footer="0"/>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100"/>
  <sheetViews>
    <sheetView workbookViewId="0"/>
  </sheetViews>
  <sheetFormatPr baseColWidth="10" defaultColWidth="14.5" defaultRowHeight="15" customHeight="1" x14ac:dyDescent="0.2"/>
  <cols>
    <col min="1" max="2" width="10.6640625" customWidth="1"/>
    <col min="3" max="3" width="15.1640625" customWidth="1"/>
    <col min="4" max="4" width="10.6640625" customWidth="1"/>
    <col min="5" max="5" width="12.1640625" customWidth="1"/>
    <col min="6" max="11" width="10.6640625" customWidth="1"/>
  </cols>
  <sheetData>
    <row r="1" ht="14.25" customHeight="1" x14ac:dyDescent="0.2"/>
    <row r="2" ht="14.25" customHeight="1" x14ac:dyDescent="0.2"/>
    <row r="3" ht="14.25" customHeight="1" x14ac:dyDescent="0.2"/>
    <row r="4" ht="14.25" customHeight="1" x14ac:dyDescent="0.2"/>
    <row r="5" ht="14.25" customHeight="1" x14ac:dyDescent="0.2"/>
    <row r="6" ht="14.25" customHeight="1" x14ac:dyDescent="0.2"/>
    <row r="7" ht="14.25" customHeight="1" x14ac:dyDescent="0.2"/>
    <row r="8" ht="408" customHeight="1" x14ac:dyDescent="0.2"/>
    <row r="9" ht="14.25" customHeight="1" x14ac:dyDescent="0.2"/>
    <row r="10" ht="14.25" customHeight="1" x14ac:dyDescent="0.2"/>
    <row r="11" ht="14.25" customHeight="1" x14ac:dyDescent="0.2"/>
    <row r="12" ht="14.25" customHeight="1" x14ac:dyDescent="0.2"/>
    <row r="13" ht="14.25" customHeight="1" x14ac:dyDescent="0.2"/>
    <row r="14" ht="14.25" customHeight="1" x14ac:dyDescent="0.2"/>
    <row r="15" ht="14.25" customHeight="1" x14ac:dyDescent="0.2"/>
    <row r="16" ht="14.25" customHeight="1" x14ac:dyDescent="0.2"/>
    <row r="17" spans="1:11" ht="14.25" customHeight="1" x14ac:dyDescent="0.2">
      <c r="A17" s="29"/>
      <c r="B17" s="29"/>
      <c r="C17" s="29"/>
      <c r="D17" s="29"/>
      <c r="E17" s="29"/>
      <c r="F17" s="29"/>
      <c r="G17" s="29"/>
      <c r="H17" s="29"/>
      <c r="I17" s="29"/>
      <c r="J17" s="29"/>
      <c r="K17" s="29"/>
    </row>
    <row r="18" spans="1:11" ht="14.25" customHeight="1" x14ac:dyDescent="0.2"/>
    <row r="19" spans="1:11" ht="14.25" customHeight="1" x14ac:dyDescent="0.2"/>
    <row r="20" spans="1:11" ht="14.25" customHeight="1" x14ac:dyDescent="0.2"/>
    <row r="21" spans="1:11" ht="14.25" customHeight="1" x14ac:dyDescent="0.2"/>
    <row r="22" spans="1:11" ht="14.25" customHeight="1" x14ac:dyDescent="0.2"/>
    <row r="23" spans="1:11" ht="14.25" customHeight="1" x14ac:dyDescent="0.2"/>
    <row r="24" spans="1:11" ht="14.25" customHeight="1" x14ac:dyDescent="0.2"/>
    <row r="25" spans="1:11" ht="14.25" customHeight="1" x14ac:dyDescent="0.2"/>
    <row r="26" spans="1:11" ht="14.25" customHeight="1" x14ac:dyDescent="0.2"/>
    <row r="27" spans="1:11" ht="14.25" customHeight="1" x14ac:dyDescent="0.2"/>
    <row r="28" spans="1:11" ht="14.25" customHeight="1" x14ac:dyDescent="0.2"/>
    <row r="29" spans="1:11" ht="14.25" customHeight="1" x14ac:dyDescent="0.2"/>
    <row r="30" spans="1:11" ht="14.25" customHeight="1" x14ac:dyDescent="0.2"/>
    <row r="31" spans="1:11" ht="14.25" customHeight="1" x14ac:dyDescent="0.2"/>
    <row r="32" spans="1:11" ht="14.25" customHeight="1" x14ac:dyDescent="0.2"/>
    <row r="33" ht="14.25" customHeight="1" x14ac:dyDescent="0.2"/>
    <row r="34" ht="14.25" customHeight="1" x14ac:dyDescent="0.2"/>
    <row r="35" ht="14.25" customHeight="1" x14ac:dyDescent="0.2"/>
    <row r="36" ht="14.25" customHeight="1" x14ac:dyDescent="0.2"/>
    <row r="37" ht="14.25" customHeight="1" x14ac:dyDescent="0.2"/>
    <row r="38" ht="14.25" customHeight="1" x14ac:dyDescent="0.2"/>
    <row r="39" ht="14.25" customHeight="1" x14ac:dyDescent="0.2"/>
    <row r="40" ht="14.25" customHeight="1" x14ac:dyDescent="0.2"/>
    <row r="41" ht="14.25" customHeight="1" x14ac:dyDescent="0.2"/>
    <row r="42" ht="14.25" customHeight="1" x14ac:dyDescent="0.2"/>
    <row r="43" ht="14.25" customHeight="1" x14ac:dyDescent="0.2"/>
    <row r="44" ht="14.25" customHeight="1" x14ac:dyDescent="0.2"/>
    <row r="45" ht="14.25" customHeight="1" x14ac:dyDescent="0.2"/>
    <row r="46" ht="14.25" customHeight="1" x14ac:dyDescent="0.2"/>
    <row r="47" ht="14.25" customHeight="1" x14ac:dyDescent="0.2"/>
    <row r="48" ht="14.25" customHeight="1" x14ac:dyDescent="0.2"/>
    <row r="49" ht="14.25" customHeight="1" x14ac:dyDescent="0.2"/>
    <row r="50" ht="14.25" customHeight="1" x14ac:dyDescent="0.2"/>
    <row r="51" ht="14.25" customHeight="1" x14ac:dyDescent="0.2"/>
    <row r="52" ht="14.25" customHeight="1" x14ac:dyDescent="0.2"/>
    <row r="53" ht="14.25" customHeight="1" x14ac:dyDescent="0.2"/>
    <row r="54" ht="14.25" customHeight="1" x14ac:dyDescent="0.2"/>
    <row r="55" ht="14.25" customHeight="1" x14ac:dyDescent="0.2"/>
    <row r="56" ht="14.25" customHeight="1" x14ac:dyDescent="0.2"/>
    <row r="57" ht="14.25" customHeight="1" x14ac:dyDescent="0.2"/>
    <row r="58" ht="14.25" customHeight="1" x14ac:dyDescent="0.2"/>
    <row r="59" ht="14.25" customHeight="1" x14ac:dyDescent="0.2"/>
    <row r="60" ht="14.25" customHeight="1" x14ac:dyDescent="0.2"/>
    <row r="61" ht="14.25" customHeight="1" x14ac:dyDescent="0.2"/>
    <row r="62" ht="14.25" customHeight="1" x14ac:dyDescent="0.2"/>
    <row r="63" ht="14.25" customHeight="1" x14ac:dyDescent="0.2"/>
    <row r="64" ht="14.25" customHeight="1" x14ac:dyDescent="0.2"/>
    <row r="65" ht="14.25" customHeight="1" x14ac:dyDescent="0.2"/>
    <row r="66" ht="14.25" customHeight="1" x14ac:dyDescent="0.2"/>
    <row r="67" ht="14.25" customHeight="1" x14ac:dyDescent="0.2"/>
    <row r="68" ht="14.25" customHeight="1" x14ac:dyDescent="0.2"/>
    <row r="69" ht="14.25" customHeight="1" x14ac:dyDescent="0.2"/>
    <row r="70" ht="14.25" customHeight="1" x14ac:dyDescent="0.2"/>
    <row r="71" ht="14.25" customHeight="1" x14ac:dyDescent="0.2"/>
    <row r="72" ht="14.25" customHeight="1" x14ac:dyDescent="0.2"/>
    <row r="73" ht="14.25" customHeight="1" x14ac:dyDescent="0.2"/>
    <row r="74" ht="14.25" customHeight="1" x14ac:dyDescent="0.2"/>
    <row r="75" ht="14.25" customHeight="1" x14ac:dyDescent="0.2"/>
    <row r="76" ht="14.25" customHeight="1" x14ac:dyDescent="0.2"/>
    <row r="77" ht="14.25" customHeight="1" x14ac:dyDescent="0.2"/>
    <row r="78" ht="14.25" customHeight="1" x14ac:dyDescent="0.2"/>
    <row r="79" ht="14.25" customHeight="1" x14ac:dyDescent="0.2"/>
    <row r="80" ht="14.25" customHeight="1" x14ac:dyDescent="0.2"/>
    <row r="81" ht="14.25" customHeight="1" x14ac:dyDescent="0.2"/>
    <row r="82" ht="14.25" customHeight="1" x14ac:dyDescent="0.2"/>
    <row r="83" ht="14.25" customHeight="1" x14ac:dyDescent="0.2"/>
    <row r="84" ht="14.25" customHeight="1" x14ac:dyDescent="0.2"/>
    <row r="85" ht="14.25" customHeight="1" x14ac:dyDescent="0.2"/>
    <row r="86" ht="14.25" customHeight="1" x14ac:dyDescent="0.2"/>
    <row r="87" ht="14.25" customHeight="1" x14ac:dyDescent="0.2"/>
    <row r="88" ht="14.25" customHeight="1" x14ac:dyDescent="0.2"/>
    <row r="89" ht="14.25" customHeight="1" x14ac:dyDescent="0.2"/>
    <row r="90" ht="14.25" customHeight="1" x14ac:dyDescent="0.2"/>
    <row r="91" ht="14.25" customHeight="1" x14ac:dyDescent="0.2"/>
    <row r="92" ht="14.25" customHeight="1" x14ac:dyDescent="0.2"/>
    <row r="93" ht="14.25" customHeight="1" x14ac:dyDescent="0.2"/>
    <row r="94" ht="14.25" customHeight="1" x14ac:dyDescent="0.2"/>
    <row r="95" ht="14.25" customHeight="1" x14ac:dyDescent="0.2"/>
    <row r="96" ht="14.25" customHeight="1" x14ac:dyDescent="0.2"/>
    <row r="97" ht="14.25" customHeight="1" x14ac:dyDescent="0.2"/>
    <row r="98" ht="14.25" customHeight="1" x14ac:dyDescent="0.2"/>
    <row r="99" ht="14.25" customHeight="1" x14ac:dyDescent="0.2"/>
    <row r="100" ht="14.25" customHeight="1" x14ac:dyDescent="0.2"/>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Formulario 1 Presupuesto</vt:lpstr>
      <vt:lpstr>Formulario 1 Oferta Económica</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1</dc:creator>
  <cp:lastModifiedBy>Valeria Segovia</cp:lastModifiedBy>
  <cp:lastPrinted>2026-10-15T17:14:36Z</cp:lastPrinted>
  <dcterms:created xsi:type="dcterms:W3CDTF">2025-09-22T18:47:42Z</dcterms:created>
  <dcterms:modified xsi:type="dcterms:W3CDTF">2026-10-16T01:11:32Z</dcterms:modified>
</cp:coreProperties>
</file>