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48fafff4432ffb9/Desktop/PARQUES 2026 LIMPIO/PARQUES 2026 FIRMADOS/"/>
    </mc:Choice>
  </mc:AlternateContent>
  <xr:revisionPtr revIDLastSave="64" documentId="8_{7D750C33-2559-464A-B797-DD9DF4BE9652}" xr6:coauthVersionLast="47" xr6:coauthVersionMax="47" xr10:uidLastSave="{822BD3D5-D9DF-4D84-B517-6AACB2C7356C}"/>
  <bookViews>
    <workbookView xWindow="-110" yWindow="-110" windowWidth="19420" windowHeight="11500" xr2:uid="{00000000-000D-0000-FFFF-FFFF00000000}"/>
  </bookViews>
  <sheets>
    <sheet name="FORMULARIO 1 - PRESUPUESTO OFIC" sheetId="4" r:id="rId1"/>
    <sheet name="FORMULARIO1 - GLOBAL" sheetId="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</externalReferences>
  <definedNames>
    <definedName name="\a">#REF!</definedName>
    <definedName name="\L">#REF!</definedName>
    <definedName name="\P">#REF!</definedName>
    <definedName name="\s">#REF!</definedName>
    <definedName name="\X" localSheetId="1">'FORMULARIO1 - GLOBAL'!err</definedName>
    <definedName name="\X">[0]!err</definedName>
    <definedName name="\Z" localSheetId="1">'FORMULARIO1 - GLOBAL'!err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1">IF('FORMULARIO1 - GLOBAL'!Values_Entered,[0]!Header_Row+'FORMULARIO1 - GLOBAL'!Number_of_Payments,[0]!Header_Row)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 localSheetId="1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 localSheetId="1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 localSheetId="1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 localSheetId="1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 localSheetId="1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 localSheetId="1">IF('FORMULARIO1 - GLOBAL'!Values_Entered,[0]!Header_Row+'FORMULARIO1 - GLOBAL'!Number_of_Payments,[0]!Header_Row)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 localSheetId="1">IF(________________v8,[0]!Header_Row+________________v4,[0]!Header_Row)</definedName>
    <definedName name="________________v1">IF(________________v8,[0]!Header_Row+________________v4,[0]!Header_Row)</definedName>
    <definedName name="________________v2" localSheetId="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 localSheetId="1">IF(________________w7,[0]!Header_Row+________________w3,[0]!Header_Row)</definedName>
    <definedName name="________________w1">IF(________________w7,[0]!Header_Row+________________w3,[0]!Header_Row)</definedName>
    <definedName name="________________w2" localSheetId="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 localSheetId="1">IF(________________X7,[0]!Header_Row+________________X3,[0]!Header_Row)</definedName>
    <definedName name="________________X1">IF(________________X7,[0]!Header_Row+________________X3,[0]!Header_Row)</definedName>
    <definedName name="________________X2" localSheetId="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 localSheetId="1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1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 localSheetId="1">IF(________________z7,[0]!Header_Row+________________z3,[0]!Header_Row)</definedName>
    <definedName name="________________z1">IF(________________z7,[0]!Header_Row+________________z3,[0]!Header_Row)</definedName>
    <definedName name="________________z2" localSheetId="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 localSheetId="1">IF('FORMULARIO1 - GLOBAL'!Values_Entered,[0]!Header_Row+'FORMULARIO1 - GLOBAL'!Number_of_Payments,[0]!Header_Row)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 localSheetId="1">IF(______________v8,[0]!Header_Row+______________v4,[0]!Header_Row)</definedName>
    <definedName name="______________v1">IF(______________v8,[0]!Header_Row+______________v4,[0]!Header_Row)</definedName>
    <definedName name="______________v2" localSheetId="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 localSheetId="1">IF(______________w7,[0]!Header_Row+______________w3,[0]!Header_Row)</definedName>
    <definedName name="______________w1">IF(______________w7,[0]!Header_Row+______________w3,[0]!Header_Row)</definedName>
    <definedName name="______________w2" localSheetId="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 localSheetId="1">IF(______________X7,[0]!Header_Row+______________X3,[0]!Header_Row)</definedName>
    <definedName name="______________X1">IF(______________X7,[0]!Header_Row+______________X3,[0]!Header_Row)</definedName>
    <definedName name="______________X2" localSheetId="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 localSheetId="1">IF(________________y7,[0]!Header_Row+________________y3,[0]!Header_Row)</definedName>
    <definedName name="______________y1">IF(________________y7,[0]!Header_Row+________________y3,[0]!Header_Row)</definedName>
    <definedName name="______________y2" localSheetId="1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 localSheetId="1">IF(______________z7,[0]!Header_Row+______________z3,[0]!Header_Row)</definedName>
    <definedName name="______________z1">IF(______________z7,[0]!Header_Row+______________z3,[0]!Header_Row)</definedName>
    <definedName name="______________z2" localSheetId="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 localSheetId="1">IF('FORMULARIO1 - GLOBAL'!Values_Entered,[0]!Header_Row+'FORMULARIO1 - GLOBAL'!Number_of_Payments,[0]!Header_Row)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 localSheetId="1">IF(____________v8,[0]!Header_Row+____________v4,[0]!Header_Row)</definedName>
    <definedName name="____________v1">IF(____________v8,[0]!Header_Row+____________v4,[0]!Header_Row)</definedName>
    <definedName name="____________v2" localSheetId="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 localSheetId="1">IF(____________w7,[0]!Header_Row+____________w3,[0]!Header_Row)</definedName>
    <definedName name="____________w1">IF(____________w7,[0]!Header_Row+____________w3,[0]!Header_Row)</definedName>
    <definedName name="____________w2" localSheetId="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 localSheetId="1">IF(____________X7,[0]!Header_Row+____________X3,[0]!Header_Row)</definedName>
    <definedName name="____________X1">IF(____________X7,[0]!Header_Row+____________X3,[0]!Header_Row)</definedName>
    <definedName name="____________X2" localSheetId="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 localSheetId="1">IF(______________y7,[0]!Header_Row+______________y3,[0]!Header_Row)</definedName>
    <definedName name="____________y1">IF(______________y7,[0]!Header_Row+______________y3,[0]!Header_Row)</definedName>
    <definedName name="____________y2" localSheetId="1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 localSheetId="1">IF(____________z7,[0]!Header_Row+____________z3,[0]!Header_Row)</definedName>
    <definedName name="____________z1">IF(____________z7,[0]!Header_Row+____________z3,[0]!Header_Row)</definedName>
    <definedName name="____________z2" localSheetId="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 localSheetId="1">IF('FORMULARIO1 - GLOBAL'!Values_Entered,[0]!Header_Row+'FORMULARIO1 - GLOBAL'!Number_of_Payments,[0]!Header_Row)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 localSheetId="1">IF(__________v8,[0]!Header_Row+__________v4,[0]!Header_Row)</definedName>
    <definedName name="__________v1">IF(__________v8,[0]!Header_Row+__________v4,[0]!Header_Row)</definedName>
    <definedName name="__________v2" localSheetId="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 localSheetId="1">IF(__________w7,[0]!Header_Row+__________w3,[0]!Header_Row)</definedName>
    <definedName name="__________w1">IF(__________w7,[0]!Header_Row+__________w3,[0]!Header_Row)</definedName>
    <definedName name="__________w2" localSheetId="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 localSheetId="1">IF(__________X7,[0]!Header_Row+__________X3,[0]!Header_Row)</definedName>
    <definedName name="__________X1">IF(__________X7,[0]!Header_Row+__________X3,[0]!Header_Row)</definedName>
    <definedName name="__________X2" localSheetId="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 localSheetId="1">IF(____________y7,[0]!Header_Row+____________y3,[0]!Header_Row)</definedName>
    <definedName name="__________y1">IF(____________y7,[0]!Header_Row+____________y3,[0]!Header_Row)</definedName>
    <definedName name="__________y2" localSheetId="1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 localSheetId="1">IF(__________z7,[0]!Header_Row+__________z3,[0]!Header_Row)</definedName>
    <definedName name="__________z1">IF(__________z7,[0]!Header_Row+__________z3,[0]!Header_Row)</definedName>
    <definedName name="__________z2" localSheetId="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 localSheetId="1">IF('FORMULARIO1 - GLOBAL'!Values_Entered,[0]!Header_Row+'FORMULARIO1 - GLOBAL'!Number_of_Payments,[0]!Header_Row)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localSheetId="1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 localSheetId="1">IF(________v8,[0]!Header_Row+________v4,[0]!Header_Row)</definedName>
    <definedName name="________v1">IF(________v8,[0]!Header_Row+________v4,[0]!Header_Row)</definedName>
    <definedName name="________v2" localSheetId="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 localSheetId="1">IF(________w7,[0]!Header_Row+________w3,[0]!Header_Row)</definedName>
    <definedName name="________w1">IF(________w7,[0]!Header_Row+________w3,[0]!Header_Row)</definedName>
    <definedName name="________w2" localSheetId="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 localSheetId="1">IF(________X7,[0]!Header_Row+________X3,[0]!Header_Row)</definedName>
    <definedName name="________X1">IF(________X7,[0]!Header_Row+________X3,[0]!Header_Row)</definedName>
    <definedName name="________X2" localSheetId="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 localSheetId="1">IF(__________y7,[0]!Header_Row+__________y3,[0]!Header_Row)</definedName>
    <definedName name="________y1">IF(__________y7,[0]!Header_Row+__________y3,[0]!Header_Row)</definedName>
    <definedName name="________y2" localSheetId="1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 localSheetId="1">IF(________z7,[0]!Header_Row+________z3,[0]!Header_Row)</definedName>
    <definedName name="________z1">IF(________z7,[0]!Header_Row+________z3,[0]!Header_Row)</definedName>
    <definedName name="________z2" localSheetId="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localSheetId="1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1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localSheetId="1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1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localSheetId="1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IF(________y7,[0]!Header_Row+________y3,[0]!Header_Row)</definedName>
    <definedName name="_______y1">IF(________y7,[0]!Header_Row+________y3,[0]!Header_Row)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1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localSheetId="1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localSheetId="1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1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localSheetId="1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IF('FORMULARIO1 - GLOBAL'!______v8,[0]!Header_Row+'FORMULARIO1 - GLOBAL'!______v4,[0]!Header_Row)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1">IF(______w7,[0]!Header_Row+______w3,[0]!Header_Row)</definedName>
    <definedName name="______w1">IF(______w7,[0]!Header_Row+______w3,[0]!Header_Row)</definedName>
    <definedName name="______w2" localSheetId="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1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localSheetId="1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1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localSheetId="1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1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localSheetId="1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IF('FORMULARIO1 - GLOBAL'!_____v8,[0]!Header_Row+'FORMULARIO1 - GLOBAL'!_____v4,[0]!Header_Row)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1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1">IF(_____w7,[0]!Header_Row+_____w3,[0]!Header_Row)</definedName>
    <definedName name="_____w1">IF(_____w7,[0]!Header_Row+_____w3,[0]!Header_Row)</definedName>
    <definedName name="_____w2" localSheetId="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IF('FORMULARIO1 - GLOBAL'!______y7,[0]!Header_Row+'FORMULARIO1 - GLOBAL'!______y3,[0]!Header_Row)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1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localSheetId="1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1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1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localSheetId="1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1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localSheetId="1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1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IF('FORMULARIO1 - GLOBAL'!____v8,[0]!Header_Row+'FORMULARIO1 - GLOBAL'!____v4,[0]!Header_Row)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1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1">IF(____w7,[0]!Header_Row+____w3,[0]!Header_Row)</definedName>
    <definedName name="____w1">IF(____w7,[0]!Header_Row+____w3,[0]!Header_Row)</definedName>
    <definedName name="____w2" localSheetId="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IF('FORMULARIO1 - GLOBAL'!____y7,[0]!Header_Row+'FORMULARIO1 - GLOBAL'!____y3,[0]!Header_Row)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1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1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localSheetId="1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1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1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1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localSheetId="1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1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localSheetId="1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1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localSheetId="1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1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localSheetId="1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localSheetId="1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localSheetId="1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'FORMULARIO1 - GLOBAL'!err</definedName>
    <definedName name="__F">[0]!err</definedName>
    <definedName name="__FS01" localSheetId="1">'FORMULARIO1 - GLOBAL'!err</definedName>
    <definedName name="__FS01">[0]!err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'FORMULARIO1 - GLOBAL'!err</definedName>
    <definedName name="_F">[0]!err</definedName>
    <definedName name="_fc">[8]Dimensiones!$B$9</definedName>
    <definedName name="_Fill" hidden="1">#REF!</definedName>
    <definedName name="_xlnm._FilterDatabase" localSheetId="0" hidden="1">'FORMULARIO 1 - PRESUPUESTO OFIC'!$C$10:$J$35</definedName>
    <definedName name="_FS01" localSheetId="1">'FORMULARIO1 - GLOBAL'!err</definedName>
    <definedName name="_FS01">[0]!err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 localSheetId="1">'FORMULARIO1 - GLOBAL'!err</definedName>
    <definedName name="AAA">[0]!err</definedName>
    <definedName name="AAAAA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1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 localSheetId="1">'FORMULARIO1 - GLOBAL'!err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PRESUPUESTO OFIC'!$A$1:$L$35</definedName>
    <definedName name="_xlnm.Print_Area" localSheetId="1">'FORMULARIO1 - GLOBAL'!$A$1:$I$26</definedName>
    <definedName name="_xlnm.Print_Area">#N/A</definedName>
    <definedName name="ARENA">[21]MATERIALES!$D$2</definedName>
    <definedName name="Arenag">#REF!</definedName>
    <definedName name="armuve" localSheetId="1">'FORMULARIO1 - GLOBAL'!err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'FORMULARIO1 - GLOBAL'!err</definedName>
    <definedName name="ASDFGHJKLÑ">[0]!err</definedName>
    <definedName name="asdfñk">#N/A</definedName>
    <definedName name="ASFALTO">'[33]5.2'!$D$21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[26]CDItem!$G$8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 localSheetId="1">'FORMULARIO1 - GLOBAL'!err</definedName>
    <definedName name="COPIA">[0]!err</definedName>
    <definedName name="copiao4" localSheetId="1">'FORMULARIO1 - GLOBAL'!err</definedName>
    <definedName name="copiao4">[0]!err</definedName>
    <definedName name="corri" localSheetId="1">'FORMULARIO1 - GLOBAL'!err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1">'FORMULARIO1 - GLOBAL'!err</definedName>
    <definedName name="CUAL">[0]!err</definedName>
    <definedName name="CUBS">[45]Hoja1!$A$1:$IV$65536</definedName>
    <definedName name="CUENTA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>TRUNC(60*(ABS(#REF!)-DEFLEXION_GG))</definedName>
    <definedName name="DEFLEXION_SS" localSheetId="1">ROUND(3600*(ABS(#REF!)-DEFLEXION_GG-'FORMULARIO1 - GLOBAL'!DEFLEXION_MM/60),0)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">[8]Dimensiones!$B$11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 localSheetId="1">'FORMULARIO1 - GLOBAL'!err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 localSheetId="1">[52]EQUIPOS!$1:$1048576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[53]TARIF2002!#REF!</definedName>
    <definedName name="ERROR5">[53]TARIF2002!#REF!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'FORMULARIO1 - GLOBAL'!err</definedName>
    <definedName name="ES">[0]!err</definedName>
    <definedName name="ESP220.1">'[54]220.1'!$H$52</definedName>
    <definedName name="ESP320.1">'[55]320.1'!$H$52</definedName>
    <definedName name="ESP330.1">'[54]330.1'!$H$52</definedName>
    <definedName name="ESP330.2">'[55]330.2'!$H$52</definedName>
    <definedName name="ESP640.1.2">'[54]640.1.2'!$H$50</definedName>
    <definedName name="ESP673.1">'[54]673.1'!$H$49</definedName>
    <definedName name="ESP673.2">'[54]673.2'!$H$53</definedName>
    <definedName name="ESP700.1">'[55]700.1'!$H$52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'[56]Análisis de precios'!$H$52</definedName>
    <definedName name="Extra_Pay">#REF!</definedName>
    <definedName name="fa">#REF!</definedName>
    <definedName name="FAC" hidden="1">#REF!</definedName>
    <definedName name="FACIL">[57]General!#REF!</definedName>
    <definedName name="FACTURADO">'[58]Itemes Renovación'!#REF!</definedName>
    <definedName name="fb">#REF!</definedName>
    <definedName name="fd" localSheetId="0">'[38]A. P. U.'!#REF!</definedName>
    <definedName name="fd">'[39]A. P. U.'!#REF!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[59]General!#REF!</definedName>
    <definedName name="fer">'[29]Res-Accide-10'!#REF!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1">'FORMULARIO1 - GLOBAL'!err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1">+[60]Formular!$B$7:$G$71</definedName>
    <definedName name="Formulario">+[61]Formular!$B$7:$G$71</definedName>
    <definedName name="FOTO">#REF!</definedName>
    <definedName name="FOTOS">[62]!absc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[63]General!#REF!</definedName>
    <definedName name="gavion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'FORMULARIO1 - GLOBAL'!err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1">MATCH(0.01,End_Bal,-1)+1</definedName>
    <definedName name="GI">MATCH(0.01,End_Bal,-1)+1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[64]BASE!$C$4:$H$255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'FORMULARIO1 - GLOBAL'!err</definedName>
    <definedName name="HK">[0]!err</definedName>
    <definedName name="hl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'[65]Itemes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'[66]Itemes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 localSheetId="1">'[52]INDICE ALFABETICO'!$1:$1048576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[67]Insumos!#REF!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'[68]PR 1'!$A$2:$N$655</definedName>
    <definedName name="io">#REF!</definedName>
    <definedName name="io0ioprhyi0i90ryi90">#REF!</definedName>
    <definedName name="IOUHH" localSheetId="1">'FORMULARIO1 - GLOBAL'!err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[69]INDICE!$A$3:$F$400</definedName>
    <definedName name="Ítem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[70]General!#REF!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1">'FORMULARIO1 - GLOBAL'!err</definedName>
    <definedName name="JOHNNY">[0]!err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">[71]General!#REF!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[72]items!$C$4:$J$247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'[73]Listado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[74]CONT_ADI!#REF!</definedName>
    <definedName name="listequi">#REF!</definedName>
    <definedName name="listmat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[70]General!#REF!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'[73]Listado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[75]INDICE!#REF!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[76]!absc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[77]INDICE!#REF!</definedName>
    <definedName name="LOGO" localSheetId="1">'FORMULARIO1 - GLOBAL'!err</definedName>
    <definedName name="LOGO">[0]!err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>'[73]Listado de transportes'!$A$6:$A$10</definedName>
    <definedName name="lucy" localSheetId="1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>'[78]Estado Resumen'!#REF!&lt;2.5</definedName>
    <definedName name="MALO">'[79]ESTADO VÍA-CRIT.TECNICO'!#REF!&lt;2.5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localSheetId="1" hidden="1">{"PRES REHAB ARM-PER POR ITEMS  KM A KM",#N/A,TRUE,"Rehabilitacion Arm-Per"}</definedName>
    <definedName name="MARAVILLA" hidden="1">{"PRES REHAB ARM-PER POR ITEMS  KM A KM",#N/A,TRUE,"Rehabilitacion Arm-Per"}</definedName>
    <definedName name="marcela">[80]General!#REF!</definedName>
    <definedName name="maria">[80]General!#REF!</definedName>
    <definedName name="MARILUZ">[51]General!#REF!</definedName>
    <definedName name="MARINAS">[81]General!#REF!</definedName>
    <definedName name="martillo">#REF!</definedName>
    <definedName name="MARY">[80]General!#REF!</definedName>
    <definedName name="MARYLUZ" localSheetId="1" hidden="1">{"PRES REHAB ARM-PER POR ITEMS  KM A KM",#N/A,TRUE,"Rehabilitacion Arm-Per"}</definedName>
    <definedName name="MARYLUZ" hidden="1">{"PRES REHAB ARM-PER POR ITEMS  KM A KM",#N/A,TRUE,"Rehabilitacion Arm-Per"}</definedName>
    <definedName name="marzito">[82]General!#REF!</definedName>
    <definedName name="MARZO">[13]General!#REF!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 localSheetId="1">[52]MATERIALES!$1:$1048576</definedName>
    <definedName name="mate">[14]MATERIALES!$1:$1048576</definedName>
    <definedName name="MATERIAL">#REF!</definedName>
    <definedName name="materiales">[83]materiales!$A$7:$A$1317</definedName>
    <definedName name="matriz">#REF!,#REF!</definedName>
    <definedName name="MATRIZRICS">'[84]RICS NUEVA HOJA DIARIA'!$A$1:$AB$42</definedName>
    <definedName name="MAX">[85]INDICE!$1:$1048576</definedName>
    <definedName name="MAYO">[13]General!#REF!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ARDO">[80]General!#REF!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[86]INDICE!$1:$1048576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'[73]Calculo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'FORMULARIO1 - GLOBAL'!err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1">MATCH(0.01,End_Bal,-1)+1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[87]Otros!#REF!</definedName>
    <definedName name="OTRO" localSheetId="1">[52]OTROS!$1:$1048576</definedName>
    <definedName name="OTRO">[14]OTROS!$1:$1048576</definedName>
    <definedName name="otros">[83]otros!$A$6:$A$1235</definedName>
    <definedName name="p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1">'FORMULARIO1 - GLOBAL'!err</definedName>
    <definedName name="PEPE">[0]!err</definedName>
    <definedName name="PERIODO">[88]CUMPLIMIENTO!$M$5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1">IF(________________y7,[0]!Header_Row+iiiii,[0]!Header_Row)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[89]PRECIOS!$A$5:$M$161</definedName>
    <definedName name="precios">#REF!</definedName>
    <definedName name="PREST">#REF!</definedName>
    <definedName name="PRESTACIONES">[75]Otros!$D$5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1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 localSheetId="1">'FORMULARIO1 - GLOBAL'!err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[90]!absc</definedName>
    <definedName name="prueba1" localSheetId="0">[14]!absc</definedName>
    <definedName name="prueba1">[91]!absc</definedName>
    <definedName name="PRUEBA2" localSheetId="0">#REF!</definedName>
    <definedName name="PRUEBA2">#REF!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1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[53]TARIF2002!#REF!</definedName>
    <definedName name="QE_TE">[53]TARIF2002!#REF!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[53]TARIF2002!#REF!</definedName>
    <definedName name="QI_TI">[53]TARIF2002!#REF!</definedName>
    <definedName name="QN">[53]TARIF2002!#REF!</definedName>
    <definedName name="QN_QI">[53]TARIF2002!#REF!</definedName>
    <definedName name="QNS">[92]TARIF2002!#REF!</definedName>
    <definedName name="QQ">#REF!</definedName>
    <definedName name="QQQ" localSheetId="0">DATE(YEAR([0]!Loan_Start),MONTH([0]!Loan_Start)+Payment_Number,DAY([0]!Loan_Start))</definedName>
    <definedName name="QQQ" localSheetId="1">DATE(YEAR(Loan_Start),MONTH(Loan_Start)+Payment_Number,DAY(Loan_Start))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'FORMULARIO1 - GLOBAL'!err</definedName>
    <definedName name="QWERTY">[0]!err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[93]EQUIPO!$D$14</definedName>
    <definedName name="RECURSOS" localSheetId="1">[60]Recursos!$A$6:$D$124</definedName>
    <definedName name="RECURSOS">[61]Recursos!$A$6:$D$124</definedName>
    <definedName name="RED">[6]EST2!$AQ$2</definedName>
    <definedName name="REG">'[78]Estado Resumen'!#REF!&gt;2.5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'[79]ESTADO VÍA-CRIT.TECNICO'!#REF!&gt;2.5</definedName>
    <definedName name="REICIO" localSheetId="1">'FORMULARIO1 - GLOBAL'!err</definedName>
    <definedName name="REICIO">[0]!err</definedName>
    <definedName name="reinicio" localSheetId="1">'FORMULARIO1 - GLOBAL'!err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[94]items!$C$4:$J$248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1">'FORMULARIO1 - GLOBAL'!err</definedName>
    <definedName name="salarios">[0]!err</definedName>
    <definedName name="SalMinimo">[26]BASES!$E$41</definedName>
    <definedName name="sbe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1">'FORMULARIO1 - GLOBAL'!err</definedName>
    <definedName name="SERO">[0]!err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1">'FORMULARIO1 - GLOBAL'!err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1">'FORMULARIO1 - GLOBAL'!err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 localSheetId="1">'FORMULARIO1 - GLOBAL'!err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[95]TARIFAS!$A$1:$F$52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[53]TARIF2002!#REF!</definedName>
    <definedName name="TER" localSheetId="1">'FORMULARIO1 - GLOBAL'!err</definedName>
    <definedName name="TER">[0]!err</definedName>
    <definedName name="TERM" localSheetId="1">'FORMULARIO1 - GLOBAL'!err</definedName>
    <definedName name="TERM">[0]!err</definedName>
    <definedName name="TÉRMINOS" localSheetId="1">'FORMULARIO1 - GLOBAL'!err</definedName>
    <definedName name="TÉRMINOS">[0]!err</definedName>
    <definedName name="TERR">[28]PRESUPUESTO!$I$7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[53]TARIF2002!#REF!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P">#REF!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[96]desmonte!$E$48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[97]VrEqpBasica!$I$2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[98]Unitarios!$A$3:$D$13</definedName>
    <definedName name="Unitarios" localSheetId="0">#REF!</definedName>
    <definedName name="Unitarios">#REF!</definedName>
    <definedName name="uno" localSheetId="1">'FORMULARIO1 - GLOBAL'!err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'FORMULARIO1 - GLOBAL'!err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IF(__________________y7,[0]!Header_Row+__________________y3,[0]!Header_Row)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aquita" localSheetId="1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1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1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1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[99]INDICE!$1:$1048576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[100]!absc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5" l="1"/>
  <c r="I27" i="4"/>
  <c r="I28" i="4" s="1"/>
  <c r="I20" i="4"/>
  <c r="I19" i="4"/>
  <c r="I21" i="4" l="1"/>
  <c r="I18" i="4"/>
  <c r="I17" i="4"/>
  <c r="I16" i="4"/>
  <c r="I15" i="4"/>
  <c r="I14" i="4"/>
  <c r="I22" i="4" l="1"/>
  <c r="I29" i="4" s="1"/>
  <c r="I30" i="4" s="1"/>
  <c r="I31" i="4" s="1"/>
</calcChain>
</file>

<file path=xl/sharedStrings.xml><?xml version="1.0" encoding="utf-8"?>
<sst xmlns="http://schemas.openxmlformats.org/spreadsheetml/2006/main" count="62" uniqueCount="59">
  <si>
    <t>CANT.</t>
  </si>
  <si>
    <t>PARTICIPACIÓN</t>
  </si>
  <si>
    <t>VALOR</t>
  </si>
  <si>
    <t>PARCIAL ($)</t>
  </si>
  <si>
    <t>(1)</t>
  </si>
  <si>
    <t>(2)</t>
  </si>
  <si>
    <t>(3)</t>
  </si>
  <si>
    <t>(4)</t>
  </si>
  <si>
    <t>CARGO</t>
  </si>
  <si>
    <t>PLAZO</t>
  </si>
  <si>
    <t>(meses)</t>
  </si>
  <si>
    <t>(mes)</t>
  </si>
  <si>
    <t>(1)*(2)*(3)*(4)</t>
  </si>
  <si>
    <t>PERSONAL PROFESIONAL (INCLUYE FACTOR PRESTACIONAL)</t>
  </si>
  <si>
    <t>DIRECTOR DE INTERVENTORÍA</t>
  </si>
  <si>
    <t>RESIDENTE DE INTERVENTORÍA</t>
  </si>
  <si>
    <t>PROFESIONAL AMBIENTAL</t>
  </si>
  <si>
    <t>PROFESIONAL SST</t>
  </si>
  <si>
    <t>PRESUPUESTO OFICIAL</t>
  </si>
  <si>
    <t>COSTOS DE PERSONAL</t>
  </si>
  <si>
    <t>(Incluye factor de prestaciones)</t>
  </si>
  <si>
    <t>COSTO TOTAL =</t>
  </si>
  <si>
    <t>FONDO DE DESARROLLO LOCAL DE RAFAEL URIBE URIBE</t>
  </si>
  <si>
    <t>GASTOS OPERACIONALES</t>
  </si>
  <si>
    <t>CONCEPTO</t>
  </si>
  <si>
    <t>UNIDAD</t>
  </si>
  <si>
    <t>COSTO UNIDAD</t>
  </si>
  <si>
    <t>PLAZO
(meses)</t>
  </si>
  <si>
    <t>($)</t>
  </si>
  <si>
    <t>(5)</t>
  </si>
  <si>
    <t>(6)</t>
  </si>
  <si>
    <t>(7)</t>
  </si>
  <si>
    <t>(5)*(6)*(7)</t>
  </si>
  <si>
    <t>TARIFA GLOBAL - GASTOS OFICINA (PAPELERIA, FOTOCOPIAS Y OTROS)</t>
  </si>
  <si>
    <t>GLB/MS</t>
  </si>
  <si>
    <r>
      <t xml:space="preserve">SUBTOTAL GASTOS OPERACIONALES </t>
    </r>
    <r>
      <rPr>
        <b/>
        <sz val="11"/>
        <color theme="4"/>
        <rFont val="Garamond"/>
        <family val="1"/>
      </rPr>
      <t>(A)</t>
    </r>
    <r>
      <rPr>
        <b/>
        <sz val="11"/>
        <rFont val="Garamond"/>
        <family val="1"/>
      </rPr>
      <t>:</t>
    </r>
  </si>
  <si>
    <r>
      <t xml:space="preserve">SUBTOTAL GASTOS OPERACIONALES </t>
    </r>
    <r>
      <rPr>
        <b/>
        <sz val="11"/>
        <color rgb="FF0000FF"/>
        <rFont val="Garamond"/>
        <family val="1"/>
      </rPr>
      <t>(B)</t>
    </r>
    <r>
      <rPr>
        <b/>
        <sz val="11"/>
        <rFont val="Garamond"/>
        <family val="1"/>
      </rPr>
      <t>:</t>
    </r>
  </si>
  <si>
    <r>
      <t xml:space="preserve">SUBTOTAL COSTOS BASICOS = (A) + (B) = </t>
    </r>
    <r>
      <rPr>
        <b/>
        <sz val="11"/>
        <color indexed="12"/>
        <rFont val="Garamond"/>
        <family val="1"/>
      </rPr>
      <t>(C)</t>
    </r>
  </si>
  <si>
    <t>IVA (19%*(C))</t>
  </si>
  <si>
    <t>ARQUITECTO</t>
  </si>
  <si>
    <t>PROFESIONAL SOCIAL</t>
  </si>
  <si>
    <t xml:space="preserve">ESPECIALISTA HIDRAULICO </t>
  </si>
  <si>
    <t>TOPOGRAFO</t>
  </si>
  <si>
    <t>º</t>
  </si>
  <si>
    <t>Nombre y firma del Proponente</t>
  </si>
  <si>
    <t>Nombre y firma del representante legal del Proponente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</si>
  <si>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</si>
  <si>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Valor total de la propuesta</t>
  </si>
  <si>
    <t>Valor del IVA</t>
  </si>
  <si>
    <t>Valor de su propuesta sin IVA</t>
  </si>
  <si>
    <t>VALOR OFERTA</t>
  </si>
  <si>
    <t xml:space="preserve">DESCRIPCIÓN </t>
  </si>
  <si>
    <t>ÍTEM</t>
  </si>
  <si>
    <t>VALOR GLOBAL DE LA INTERVENTORÍA</t>
  </si>
  <si>
    <t>FORMULARIO 1 - GLOBAL</t>
  </si>
  <si>
    <t xml:space="preserve">Versión: 2 del 15 de diciembre de 2025 </t>
  </si>
  <si>
    <t>Formulario 1 - Formulario de presupuesto oficial -INTERVENTORÍA DE OBRA PÚBLICA DE INFRAESTRUCTURA SOCIAL</t>
  </si>
  <si>
    <t>"REALIZAR LA INTERVENTORÍA TÉCNICA, ADMINISTRATIVA, FINANCIERA, JURÍDICA, AMBIENTAL Y SOCIAL AL CONTRATO DE OBRA PUBLICA RESULTANTE DEL PROCESO DE LICITACION PUBLICA CUYO OBJETO ES: “CONTRATAR MEDIANTE EL SISTEMA DE PRECIOS UNITARIOS FIJOS A MONTO AGOTABLE SIN FORMULA DE REAJUSTE, LAS OBRAS DE REHABILITACIÓN Y/O CONSERVACIÓN Y/O MEJORAMIENTO Y/O MANTENIMIENTO DE PARQUES DE PROXIMIDAD EN LA LOCALIDAD DE RAFAEL URIBE URIBE EN BOGOTÁD.C"</t>
  </si>
  <si>
    <t>“REALIZAR LA INTERVENTORÍA TÉCNICA, ADMINISTRATIVA, FINANCIERA, JURÍDICA, AMBIENTAL Y SOCIAL AL CONTRATO DE OBRA PUBLICA RESULTANTE DEL PROCESO DE LICITACION PUBLICA CUYO OBJETO ES: “CONTRATAR MEDIANTE EL SISTEMA DE PRECIOS UNITARIOS FIJOS A MONTO AGOTABLE SIN FORMULA DE REAJUSTE, LAS OBRAS DE REHABILITACIÓN Y/O CONSERVACIÓN Y/O MEJORAMIENTO Y/O MANTENIMIENTO DE PARQUES DE PROXIMIDAD EN LA LOCALIDAD DE RAFAEL URIBE URIBE EN BOGOTÁD.C”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</si>
</sst>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&quot;$&quot;\ #,##0"/>
    <numFmt numFmtId="173" formatCode="_(* #,##0_);_(* \(#,##0\);_(* &quot;-&quot;??_);_(@_)"/>
    <numFmt numFmtId="174" formatCode="_(&quot;$&quot;\ * #,##0_);_(&quot;$&quot;\ * \(#,##0\);_(&quot;$&quot;\ * &quot;-&quot;??_);_(@_)"/>
  </numFmts>
  <fonts count="33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1"/>
      <color theme="1"/>
      <name val="Garamond"/>
      <family val="1"/>
    </font>
    <font>
      <sz val="11"/>
      <name val="Garamond"/>
      <family val="1"/>
    </font>
    <font>
      <sz val="11"/>
      <color theme="1"/>
      <name val="Garamond"/>
      <family val="1"/>
    </font>
    <font>
      <b/>
      <sz val="11"/>
      <name val="Garamond"/>
      <family val="1"/>
    </font>
    <font>
      <b/>
      <sz val="11"/>
      <color indexed="12"/>
      <name val="Garamond"/>
      <family val="1"/>
    </font>
    <font>
      <b/>
      <sz val="11"/>
      <color theme="4"/>
      <name val="Garamond"/>
      <family val="1"/>
    </font>
    <font>
      <b/>
      <sz val="11"/>
      <color rgb="FF0000FF"/>
      <name val="Garamond"/>
      <family val="1"/>
    </font>
    <font>
      <b/>
      <sz val="11"/>
      <color rgb="FFFF0000"/>
      <name val="Garamond"/>
      <family val="1"/>
    </font>
    <font>
      <sz val="11"/>
      <color indexed="8"/>
      <name val="Garamond"/>
      <family val="1"/>
    </font>
    <font>
      <b/>
      <sz val="12"/>
      <color theme="1"/>
      <name val="Garamond"/>
      <family val="1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8"/>
      <name val="Arial"/>
      <family val="2"/>
    </font>
    <font>
      <b/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5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9" fillId="0" borderId="0" applyNumberFormat="0" applyFill="0" applyBorder="0" applyProtection="0">
      <alignment vertical="top"/>
    </xf>
    <xf numFmtId="0" fontId="8" fillId="0" borderId="0"/>
    <xf numFmtId="166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10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0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10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194">
    <xf numFmtId="0" fontId="0" fillId="0" borderId="0" xfId="0"/>
    <xf numFmtId="3" fontId="12" fillId="0" borderId="0" xfId="0" applyNumberFormat="1" applyFont="1"/>
    <xf numFmtId="0" fontId="13" fillId="2" borderId="16" xfId="5" applyNumberFormat="1" applyFont="1" applyFill="1" applyBorder="1" applyAlignment="1">
      <alignment horizontal="center" vertical="center" wrapText="1"/>
    </xf>
    <xf numFmtId="0" fontId="13" fillId="2" borderId="16" xfId="5" applyNumberFormat="1" applyFont="1" applyFill="1" applyBorder="1" applyAlignment="1">
      <alignment horizontal="justify" vertical="center" wrapText="1"/>
    </xf>
    <xf numFmtId="0" fontId="13" fillId="2" borderId="16" xfId="5" applyNumberFormat="1" applyFont="1" applyFill="1" applyBorder="1" applyAlignment="1">
      <alignment vertical="center" wrapText="1"/>
    </xf>
    <xf numFmtId="0" fontId="14" fillId="0" borderId="16" xfId="6" applyFont="1" applyBorder="1" applyAlignment="1">
      <alignment horizontal="center"/>
    </xf>
    <xf numFmtId="0" fontId="13" fillId="2" borderId="0" xfId="5" applyNumberFormat="1" applyFont="1" applyFill="1" applyBorder="1" applyAlignment="1">
      <alignment vertical="center" wrapText="1"/>
    </xf>
    <xf numFmtId="0" fontId="14" fillId="0" borderId="0" xfId="6" applyFont="1" applyAlignment="1">
      <alignment horizontal="center"/>
    </xf>
    <xf numFmtId="0" fontId="13" fillId="2" borderId="0" xfId="5" applyNumberFormat="1" applyFont="1" applyFill="1" applyBorder="1" applyAlignment="1">
      <alignment horizontal="center" vertical="center" wrapText="1"/>
    </xf>
    <xf numFmtId="0" fontId="13" fillId="2" borderId="0" xfId="5" applyNumberFormat="1" applyFont="1" applyFill="1" applyBorder="1" applyAlignment="1">
      <alignment horizontal="justify" vertical="center" wrapText="1"/>
    </xf>
    <xf numFmtId="0" fontId="13" fillId="2" borderId="19" xfId="5" applyNumberFormat="1" applyFont="1" applyFill="1" applyBorder="1" applyAlignment="1">
      <alignment vertical="center" wrapText="1"/>
    </xf>
    <xf numFmtId="0" fontId="13" fillId="2" borderId="17" xfId="5" applyNumberFormat="1" applyFont="1" applyFill="1" applyBorder="1" applyAlignment="1">
      <alignment vertical="center" wrapText="1"/>
    </xf>
    <xf numFmtId="0" fontId="13" fillId="2" borderId="18" xfId="5" applyNumberFormat="1" applyFont="1" applyFill="1" applyBorder="1" applyAlignment="1">
      <alignment horizontal="right" vertical="center" wrapText="1"/>
    </xf>
    <xf numFmtId="0" fontId="15" fillId="0" borderId="2" xfId="5" applyFont="1" applyBorder="1" applyAlignment="1">
      <alignment horizontal="center" vertical="center" wrapText="1"/>
    </xf>
    <xf numFmtId="0" fontId="15" fillId="0" borderId="17" xfId="5" applyFont="1" applyBorder="1" applyAlignment="1">
      <alignment horizontal="center" vertical="center" wrapText="1"/>
    </xf>
    <xf numFmtId="0" fontId="13" fillId="2" borderId="0" xfId="5" applyNumberFormat="1" applyFont="1" applyFill="1" applyBorder="1" applyAlignment="1">
      <alignment horizontal="right" vertical="center" wrapText="1"/>
    </xf>
    <xf numFmtId="0" fontId="15" fillId="0" borderId="20" xfId="5" applyFont="1" applyBorder="1" applyAlignment="1">
      <alignment horizontal="center" vertical="center" wrapText="1"/>
    </xf>
    <xf numFmtId="0" fontId="15" fillId="0" borderId="14" xfId="5" applyFont="1" applyBorder="1" applyAlignment="1">
      <alignment horizontal="center" vertical="center" wrapText="1"/>
    </xf>
    <xf numFmtId="0" fontId="16" fillId="0" borderId="3" xfId="5" quotePrefix="1" applyFont="1" applyFill="1" applyBorder="1" applyAlignment="1">
      <alignment horizontal="center" vertical="center" wrapText="1"/>
    </xf>
    <xf numFmtId="0" fontId="16" fillId="0" borderId="4" xfId="5" quotePrefix="1" applyFont="1" applyBorder="1" applyAlignment="1">
      <alignment horizontal="center" vertical="center" wrapText="1"/>
    </xf>
    <xf numFmtId="0" fontId="15" fillId="0" borderId="21" xfId="5" applyFont="1" applyBorder="1" applyAlignment="1">
      <alignment horizontal="center" vertical="center" wrapText="1"/>
    </xf>
    <xf numFmtId="0" fontId="13" fillId="0" borderId="9" xfId="5" applyFont="1" applyFill="1" applyBorder="1" applyAlignment="1">
      <alignment horizontal="center" vertical="center" wrapText="1"/>
    </xf>
    <xf numFmtId="42" fontId="13" fillId="0" borderId="12" xfId="40" applyFont="1" applyBorder="1" applyAlignment="1">
      <alignment vertical="center"/>
    </xf>
    <xf numFmtId="1" fontId="13" fillId="0" borderId="5" xfId="5" applyNumberFormat="1" applyFont="1" applyFill="1" applyBorder="1" applyAlignment="1">
      <alignment horizontal="center" vertical="center" wrapText="1"/>
    </xf>
    <xf numFmtId="9" fontId="13" fillId="0" borderId="5" xfId="41" applyFont="1" applyFill="1" applyBorder="1" applyAlignment="1">
      <alignment horizontal="center" vertical="center" wrapText="1"/>
    </xf>
    <xf numFmtId="168" fontId="13" fillId="0" borderId="6" xfId="7" applyNumberFormat="1" applyFont="1" applyFill="1" applyBorder="1" applyAlignment="1">
      <alignment horizontal="center" vertical="center" wrapText="1"/>
    </xf>
    <xf numFmtId="44" fontId="13" fillId="2" borderId="0" xfId="5" applyNumberFormat="1" applyFont="1" applyFill="1" applyBorder="1" applyAlignment="1">
      <alignment vertical="center" wrapText="1"/>
    </xf>
    <xf numFmtId="0" fontId="13" fillId="2" borderId="23" xfId="5" applyNumberFormat="1" applyFont="1" applyFill="1" applyBorder="1" applyAlignment="1">
      <alignment horizontal="right" vertical="center" wrapText="1"/>
    </xf>
    <xf numFmtId="165" fontId="15" fillId="3" borderId="35" xfId="12" applyFont="1" applyFill="1" applyBorder="1" applyAlignment="1">
      <alignment vertical="center" wrapText="1"/>
    </xf>
    <xf numFmtId="165" fontId="13" fillId="2" borderId="0" xfId="5" applyNumberFormat="1" applyFont="1" applyFill="1" applyBorder="1" applyAlignment="1">
      <alignment vertical="center" wrapText="1"/>
    </xf>
    <xf numFmtId="165" fontId="15" fillId="2" borderId="0" xfId="13" applyFont="1" applyFill="1" applyBorder="1" applyAlignment="1">
      <alignment vertical="center" wrapText="1"/>
    </xf>
    <xf numFmtId="165" fontId="13" fillId="2" borderId="19" xfId="5" applyNumberFormat="1" applyFont="1" applyFill="1" applyBorder="1" applyAlignment="1">
      <alignment vertical="center" wrapText="1"/>
    </xf>
    <xf numFmtId="0" fontId="13" fillId="2" borderId="15" xfId="5" applyFont="1" applyFill="1" applyBorder="1" applyAlignment="1">
      <alignment horizontal="justify" vertical="center" wrapText="1"/>
    </xf>
    <xf numFmtId="0" fontId="13" fillId="2" borderId="16" xfId="5" applyFont="1" applyFill="1" applyBorder="1" applyAlignment="1">
      <alignment horizontal="justify" vertical="center" wrapText="1"/>
    </xf>
    <xf numFmtId="0" fontId="13" fillId="2" borderId="17" xfId="5" applyFont="1" applyFill="1" applyBorder="1" applyAlignment="1">
      <alignment horizontal="justify" vertical="center" wrapText="1"/>
    </xf>
    <xf numFmtId="0" fontId="13" fillId="2" borderId="22" xfId="5" applyNumberFormat="1" applyFont="1" applyFill="1" applyBorder="1" applyAlignment="1">
      <alignment horizontal="justify" vertical="center" wrapText="1"/>
    </xf>
    <xf numFmtId="0" fontId="13" fillId="2" borderId="22" xfId="5" applyNumberFormat="1" applyFont="1" applyFill="1" applyBorder="1" applyAlignment="1">
      <alignment vertical="center" wrapText="1"/>
    </xf>
    <xf numFmtId="0" fontId="13" fillId="2" borderId="21" xfId="5" applyNumberFormat="1" applyFont="1" applyFill="1" applyBorder="1" applyAlignment="1">
      <alignment vertical="center" wrapText="1"/>
    </xf>
    <xf numFmtId="0" fontId="16" fillId="0" borderId="46" xfId="5" quotePrefix="1" applyFont="1" applyBorder="1" applyAlignment="1">
      <alignment horizontal="center" vertical="center" wrapText="1"/>
    </xf>
    <xf numFmtId="0" fontId="14" fillId="0" borderId="5" xfId="5" quotePrefix="1" applyFont="1" applyFill="1" applyBorder="1" applyAlignment="1">
      <alignment horizontal="center" vertical="center" wrapText="1"/>
    </xf>
    <xf numFmtId="2" fontId="14" fillId="0" borderId="5" xfId="40" quotePrefix="1" applyNumberFormat="1" applyFont="1" applyBorder="1" applyAlignment="1">
      <alignment horizontal="center" vertical="center" wrapText="1"/>
    </xf>
    <xf numFmtId="42" fontId="14" fillId="0" borderId="6" xfId="40" applyFont="1" applyBorder="1" applyAlignment="1">
      <alignment horizontal="center" vertical="center" wrapText="1"/>
    </xf>
    <xf numFmtId="165" fontId="15" fillId="3" borderId="6" xfId="9" applyFont="1" applyFill="1" applyBorder="1" applyAlignment="1">
      <alignment vertical="center" wrapText="1"/>
    </xf>
    <xf numFmtId="44" fontId="13" fillId="2" borderId="19" xfId="5" applyNumberFormat="1" applyFont="1" applyFill="1" applyBorder="1" applyAlignment="1">
      <alignment vertical="center" wrapText="1"/>
    </xf>
    <xf numFmtId="1" fontId="14" fillId="0" borderId="5" xfId="5" quotePrefix="1" applyNumberFormat="1" applyFont="1" applyBorder="1" applyAlignment="1">
      <alignment horizontal="center" vertical="center" wrapText="1"/>
    </xf>
    <xf numFmtId="0" fontId="13" fillId="2" borderId="15" xfId="5" applyFont="1" applyFill="1" applyBorder="1" applyAlignment="1">
      <alignment vertical="center" wrapText="1"/>
    </xf>
    <xf numFmtId="0" fontId="13" fillId="2" borderId="16" xfId="5" applyFont="1" applyFill="1" applyBorder="1" applyAlignment="1">
      <alignment vertical="center" wrapText="1"/>
    </xf>
    <xf numFmtId="0" fontId="13" fillId="2" borderId="16" xfId="5" applyFont="1" applyFill="1" applyBorder="1" applyAlignment="1">
      <alignment horizontal="center" vertical="center" wrapText="1"/>
    </xf>
    <xf numFmtId="0" fontId="13" fillId="2" borderId="0" xfId="5" applyFont="1" applyFill="1" applyBorder="1" applyAlignment="1">
      <alignment vertical="center" wrapText="1"/>
    </xf>
    <xf numFmtId="0" fontId="13" fillId="2" borderId="18" xfId="5" applyFont="1" applyFill="1" applyBorder="1" applyAlignment="1">
      <alignment vertical="center" wrapText="1"/>
    </xf>
    <xf numFmtId="0" fontId="15" fillId="0" borderId="0" xfId="0" applyFont="1" applyAlignment="1">
      <alignment horizontal="justify" vertical="center" wrapText="1"/>
    </xf>
    <xf numFmtId="0" fontId="13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13" fillId="2" borderId="0" xfId="5" applyFont="1" applyFill="1" applyBorder="1" applyAlignment="1">
      <alignment horizontal="center" vertical="center" wrapText="1"/>
    </xf>
    <xf numFmtId="0" fontId="15" fillId="0" borderId="46" xfId="5" applyFont="1" applyBorder="1" applyAlignment="1">
      <alignment horizontal="center" vertical="center" wrapText="1"/>
    </xf>
    <xf numFmtId="0" fontId="15" fillId="0" borderId="19" xfId="5" applyFont="1" applyBorder="1" applyAlignment="1">
      <alignment horizontal="center" vertical="center" wrapText="1"/>
    </xf>
    <xf numFmtId="0" fontId="19" fillId="0" borderId="0" xfId="5" applyNumberFormat="1" applyFont="1" applyFill="1" applyBorder="1" applyAlignment="1">
      <alignment horizontal="center" wrapText="1"/>
    </xf>
    <xf numFmtId="44" fontId="19" fillId="0" borderId="0" xfId="5" applyNumberFormat="1" applyFont="1" applyFill="1" applyBorder="1" applyAlignment="1">
      <alignment horizontal="center" wrapText="1"/>
    </xf>
    <xf numFmtId="0" fontId="15" fillId="2" borderId="0" xfId="5" applyFont="1" applyFill="1" applyBorder="1" applyAlignment="1">
      <alignment vertical="center" wrapText="1"/>
    </xf>
    <xf numFmtId="0" fontId="13" fillId="2" borderId="23" xfId="5" applyFont="1" applyFill="1" applyBorder="1" applyAlignment="1">
      <alignment vertical="center" wrapText="1"/>
    </xf>
    <xf numFmtId="0" fontId="13" fillId="2" borderId="24" xfId="5" applyFont="1" applyFill="1" applyBorder="1" applyAlignment="1">
      <alignment vertical="center" wrapText="1"/>
    </xf>
    <xf numFmtId="0" fontId="13" fillId="2" borderId="22" xfId="5" applyFont="1" applyFill="1" applyBorder="1" applyAlignment="1">
      <alignment vertical="center" wrapText="1"/>
    </xf>
    <xf numFmtId="0" fontId="13" fillId="2" borderId="21" xfId="5" applyFont="1" applyFill="1" applyBorder="1" applyAlignment="1">
      <alignment vertical="center" wrapText="1"/>
    </xf>
    <xf numFmtId="168" fontId="15" fillId="0" borderId="6" xfId="7" applyNumberFormat="1" applyFont="1" applyFill="1" applyBorder="1" applyAlignment="1">
      <alignment vertical="center" wrapText="1"/>
    </xf>
    <xf numFmtId="168" fontId="15" fillId="0" borderId="45" xfId="7" applyNumberFormat="1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left" vertical="center" wrapText="1" indent="1"/>
    </xf>
    <xf numFmtId="0" fontId="14" fillId="0" borderId="10" xfId="0" applyFont="1" applyBorder="1" applyAlignment="1">
      <alignment horizontal="left" vertical="center" wrapText="1" indent="1"/>
    </xf>
    <xf numFmtId="0" fontId="15" fillId="0" borderId="19" xfId="5" quotePrefix="1" applyFont="1" applyBorder="1" applyAlignment="1">
      <alignment horizontal="center" vertical="center" wrapText="1"/>
    </xf>
    <xf numFmtId="3" fontId="21" fillId="0" borderId="0" xfId="0" applyNumberFormat="1" applyFont="1"/>
    <xf numFmtId="172" fontId="15" fillId="3" borderId="37" xfId="9" applyNumberFormat="1" applyFont="1" applyFill="1" applyBorder="1" applyAlignment="1">
      <alignment vertical="center" wrapText="1"/>
    </xf>
    <xf numFmtId="172" fontId="14" fillId="0" borderId="5" xfId="40" applyNumberFormat="1" applyFont="1" applyBorder="1" applyAlignment="1">
      <alignment horizontal="center" vertical="center" wrapText="1"/>
    </xf>
    <xf numFmtId="0" fontId="0" fillId="0" borderId="21" xfId="0" applyBorder="1"/>
    <xf numFmtId="0" fontId="0" fillId="0" borderId="22" xfId="0" applyBorder="1"/>
    <xf numFmtId="0" fontId="0" fillId="0" borderId="24" xfId="0" applyBorder="1"/>
    <xf numFmtId="0" fontId="0" fillId="0" borderId="19" xfId="0" applyBorder="1"/>
    <xf numFmtId="0" fontId="0" fillId="0" borderId="18" xfId="0" applyBorder="1"/>
    <xf numFmtId="0" fontId="0" fillId="0" borderId="22" xfId="0" applyBorder="1" applyAlignment="1">
      <alignment horizontal="center"/>
    </xf>
    <xf numFmtId="0" fontId="0" fillId="0" borderId="0" xfId="0" applyAlignment="1">
      <alignment horizontal="center"/>
    </xf>
    <xf numFmtId="0" fontId="22" fillId="0" borderId="48" xfId="0" applyFont="1" applyBorder="1" applyAlignment="1">
      <alignment horizontal="left"/>
    </xf>
    <xf numFmtId="0" fontId="24" fillId="0" borderId="51" xfId="42" applyFont="1" applyBorder="1" applyAlignment="1">
      <alignment horizontal="center" vertical="center" wrapText="1"/>
    </xf>
    <xf numFmtId="0" fontId="0" fillId="0" borderId="23" xfId="0" applyBorder="1"/>
    <xf numFmtId="0" fontId="25" fillId="0" borderId="27" xfId="42" applyFont="1" applyBorder="1" applyAlignment="1">
      <alignment horizontal="center" vertical="center" wrapText="1"/>
    </xf>
    <xf numFmtId="0" fontId="25" fillId="0" borderId="10" xfId="42" applyFont="1" applyBorder="1" applyAlignment="1">
      <alignment horizontal="center" vertical="center" wrapText="1"/>
    </xf>
    <xf numFmtId="0" fontId="24" fillId="3" borderId="10" xfId="42" applyFont="1" applyFill="1" applyBorder="1" applyAlignment="1">
      <alignment horizontal="center" wrapText="1"/>
    </xf>
    <xf numFmtId="0" fontId="26" fillId="5" borderId="55" xfId="42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5" xfId="0" applyBorder="1"/>
    <xf numFmtId="0" fontId="29" fillId="2" borderId="0" xfId="5" applyFont="1" applyFill="1" applyBorder="1" applyAlignment="1">
      <alignment vertical="center" wrapText="1"/>
    </xf>
    <xf numFmtId="0" fontId="30" fillId="2" borderId="0" xfId="5" applyNumberFormat="1" applyFont="1" applyFill="1" applyBorder="1" applyAlignment="1">
      <alignment vertical="center" wrapText="1"/>
    </xf>
    <xf numFmtId="0" fontId="8" fillId="0" borderId="0" xfId="6" applyAlignment="1">
      <alignment horizontal="center"/>
    </xf>
    <xf numFmtId="0" fontId="30" fillId="2" borderId="0" xfId="5" applyNumberFormat="1" applyFont="1" applyFill="1" applyBorder="1" applyAlignment="1">
      <alignment horizontal="justify" vertical="center" wrapText="1"/>
    </xf>
    <xf numFmtId="0" fontId="30" fillId="2" borderId="0" xfId="5" applyNumberFormat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 vertical="center" wrapText="1"/>
    </xf>
    <xf numFmtId="0" fontId="31" fillId="2" borderId="56" xfId="0" applyFont="1" applyFill="1" applyBorder="1" applyAlignment="1">
      <alignment vertical="center" wrapText="1"/>
    </xf>
    <xf numFmtId="0" fontId="32" fillId="0" borderId="59" xfId="0" applyFont="1" applyBorder="1" applyAlignment="1">
      <alignment horizontal="justify" vertical="center" wrapText="1"/>
    </xf>
    <xf numFmtId="0" fontId="29" fillId="2" borderId="60" xfId="5" applyFont="1" applyFill="1" applyBorder="1" applyAlignment="1">
      <alignment vertical="center" wrapText="1"/>
    </xf>
    <xf numFmtId="0" fontId="29" fillId="2" borderId="0" xfId="5" applyFont="1" applyFill="1" applyBorder="1" applyAlignment="1">
      <alignment horizontal="center" vertical="center" wrapText="1"/>
    </xf>
    <xf numFmtId="44" fontId="13" fillId="2" borderId="0" xfId="44" applyFont="1" applyFill="1" applyBorder="1" applyAlignment="1">
      <alignment vertical="center" wrapText="1"/>
    </xf>
    <xf numFmtId="0" fontId="15" fillId="0" borderId="9" xfId="5" applyFont="1" applyFill="1" applyBorder="1" applyAlignment="1">
      <alignment horizontal="right" vertical="center" wrapText="1"/>
    </xf>
    <xf numFmtId="0" fontId="15" fillId="0" borderId="11" xfId="5" applyFont="1" applyFill="1" applyBorder="1" applyAlignment="1">
      <alignment horizontal="right" vertical="center" wrapText="1"/>
    </xf>
    <xf numFmtId="0" fontId="15" fillId="0" borderId="10" xfId="5" applyFont="1" applyFill="1" applyBorder="1" applyAlignment="1">
      <alignment horizontal="right" vertical="center" wrapText="1"/>
    </xf>
    <xf numFmtId="0" fontId="14" fillId="0" borderId="5" xfId="0" applyFont="1" applyBorder="1" applyAlignment="1">
      <alignment horizontal="left" vertical="center" wrapText="1" indent="1"/>
    </xf>
    <xf numFmtId="0" fontId="20" fillId="0" borderId="22" xfId="14" applyFont="1" applyBorder="1" applyAlignment="1">
      <alignment horizontal="left" vertical="top"/>
    </xf>
    <xf numFmtId="0" fontId="15" fillId="3" borderId="34" xfId="5" applyFont="1" applyFill="1" applyBorder="1" applyAlignment="1">
      <alignment horizontal="right" vertical="center" wrapText="1"/>
    </xf>
    <xf numFmtId="0" fontId="15" fillId="3" borderId="13" xfId="5" applyFont="1" applyFill="1" applyBorder="1" applyAlignment="1">
      <alignment horizontal="right" vertical="center" wrapText="1"/>
    </xf>
    <xf numFmtId="0" fontId="15" fillId="3" borderId="27" xfId="5" applyFont="1" applyFill="1" applyBorder="1" applyAlignment="1">
      <alignment horizontal="right" vertical="center" wrapText="1"/>
    </xf>
    <xf numFmtId="0" fontId="14" fillId="0" borderId="12" xfId="0" applyFont="1" applyBorder="1" applyAlignment="1">
      <alignment horizontal="left" vertical="center" wrapText="1" indent="1"/>
    </xf>
    <xf numFmtId="0" fontId="14" fillId="0" borderId="10" xfId="0" applyFont="1" applyBorder="1" applyAlignment="1">
      <alignment horizontal="left" vertical="center" wrapText="1" indent="1"/>
    </xf>
    <xf numFmtId="0" fontId="15" fillId="3" borderId="9" xfId="5" applyFont="1" applyFill="1" applyBorder="1" applyAlignment="1">
      <alignment horizontal="right" vertical="center" wrapText="1"/>
    </xf>
    <xf numFmtId="0" fontId="15" fillId="3" borderId="11" xfId="5" applyFont="1" applyFill="1" applyBorder="1" applyAlignment="1">
      <alignment horizontal="right" vertical="center" wrapText="1"/>
    </xf>
    <xf numFmtId="0" fontId="15" fillId="3" borderId="10" xfId="5" applyFont="1" applyFill="1" applyBorder="1" applyAlignment="1">
      <alignment horizontal="right" vertical="center" wrapText="1"/>
    </xf>
    <xf numFmtId="0" fontId="15" fillId="3" borderId="28" xfId="5" applyFont="1" applyFill="1" applyBorder="1" applyAlignment="1">
      <alignment horizontal="right" vertical="center" wrapText="1"/>
    </xf>
    <xf numFmtId="0" fontId="15" fillId="3" borderId="26" xfId="5" applyFont="1" applyFill="1" applyBorder="1" applyAlignment="1">
      <alignment horizontal="right" vertical="center" wrapText="1"/>
    </xf>
    <xf numFmtId="0" fontId="15" fillId="3" borderId="36" xfId="5" applyFont="1" applyFill="1" applyBorder="1" applyAlignment="1">
      <alignment horizontal="right" vertical="center" wrapText="1"/>
    </xf>
    <xf numFmtId="0" fontId="20" fillId="0" borderId="24" xfId="14" applyFont="1" applyBorder="1" applyAlignment="1">
      <alignment horizontal="left" vertical="top"/>
    </xf>
    <xf numFmtId="0" fontId="15" fillId="3" borderId="38" xfId="5" applyFont="1" applyFill="1" applyBorder="1" applyAlignment="1">
      <alignment horizontal="left" vertical="center" wrapText="1" indent="1"/>
    </xf>
    <xf numFmtId="0" fontId="15" fillId="3" borderId="39" xfId="5" applyFont="1" applyFill="1" applyBorder="1" applyAlignment="1">
      <alignment horizontal="left" vertical="center" wrapText="1" indent="1"/>
    </xf>
    <xf numFmtId="0" fontId="15" fillId="3" borderId="14" xfId="5" applyFont="1" applyFill="1" applyBorder="1" applyAlignment="1">
      <alignment horizontal="left" vertical="center" wrapText="1" indent="1"/>
    </xf>
    <xf numFmtId="0" fontId="15" fillId="0" borderId="43" xfId="5" applyFont="1" applyFill="1" applyBorder="1" applyAlignment="1">
      <alignment horizontal="right" vertical="center" wrapText="1"/>
    </xf>
    <xf numFmtId="0" fontId="15" fillId="0" borderId="44" xfId="5" applyFont="1" applyFill="1" applyBorder="1" applyAlignment="1">
      <alignment horizontal="right" vertical="center" wrapText="1"/>
    </xf>
    <xf numFmtId="0" fontId="15" fillId="0" borderId="34" xfId="5" applyFont="1" applyBorder="1" applyAlignment="1">
      <alignment horizontal="center" vertical="center" wrapText="1"/>
    </xf>
    <xf numFmtId="0" fontId="15" fillId="0" borderId="27" xfId="5" applyFont="1" applyBorder="1" applyAlignment="1">
      <alignment horizontal="center" vertical="center" wrapText="1"/>
    </xf>
    <xf numFmtId="0" fontId="15" fillId="0" borderId="18" xfId="5" applyFont="1" applyBorder="1" applyAlignment="1">
      <alignment horizontal="center" vertical="center" wrapText="1"/>
    </xf>
    <xf numFmtId="0" fontId="15" fillId="0" borderId="31" xfId="5" applyFont="1" applyBorder="1" applyAlignment="1">
      <alignment horizontal="center" vertical="center" wrapText="1"/>
    </xf>
    <xf numFmtId="0" fontId="15" fillId="0" borderId="46" xfId="5" applyFont="1" applyBorder="1" applyAlignment="1">
      <alignment horizontal="center" vertical="center" wrapText="1"/>
    </xf>
    <xf numFmtId="166" fontId="15" fillId="0" borderId="46" xfId="5" applyNumberFormat="1" applyFont="1" applyBorder="1" applyAlignment="1">
      <alignment horizontal="center" vertical="center" wrapText="1"/>
    </xf>
    <xf numFmtId="166" fontId="15" fillId="0" borderId="20" xfId="5" applyNumberFormat="1" applyFont="1" applyBorder="1" applyAlignment="1">
      <alignment horizontal="center" vertical="center" wrapText="1"/>
    </xf>
    <xf numFmtId="0" fontId="14" fillId="0" borderId="47" xfId="5" quotePrefix="1" applyFont="1" applyFill="1" applyBorder="1" applyAlignment="1">
      <alignment horizontal="left" vertical="center" wrapText="1" indent="1"/>
    </xf>
    <xf numFmtId="0" fontId="14" fillId="0" borderId="5" xfId="5" quotePrefix="1" applyFont="1" applyFill="1" applyBorder="1" applyAlignment="1">
      <alignment horizontal="left" vertical="center" wrapText="1" indent="1"/>
    </xf>
    <xf numFmtId="0" fontId="15" fillId="0" borderId="0" xfId="0" applyFont="1" applyAlignment="1">
      <alignment horizontal="center" vertical="center" wrapText="1"/>
    </xf>
    <xf numFmtId="0" fontId="15" fillId="3" borderId="40" xfId="5" applyFont="1" applyFill="1" applyBorder="1" applyAlignment="1">
      <alignment horizontal="left" vertical="center" wrapText="1" indent="1"/>
    </xf>
    <xf numFmtId="0" fontId="15" fillId="3" borderId="41" xfId="5" applyFont="1" applyFill="1" applyBorder="1" applyAlignment="1">
      <alignment horizontal="left" vertical="center" wrapText="1" indent="1"/>
    </xf>
    <xf numFmtId="0" fontId="15" fillId="3" borderId="42" xfId="5" applyFont="1" applyFill="1" applyBorder="1" applyAlignment="1">
      <alignment horizontal="left" vertical="center" wrapText="1" indent="1"/>
    </xf>
    <xf numFmtId="0" fontId="13" fillId="2" borderId="0" xfId="0" applyFont="1" applyFill="1" applyAlignment="1">
      <alignment horizontal="center" vertical="center" wrapText="1"/>
    </xf>
    <xf numFmtId="0" fontId="15" fillId="0" borderId="1" xfId="5" applyFont="1" applyFill="1" applyBorder="1" applyAlignment="1">
      <alignment horizontal="center" vertical="center" wrapText="1"/>
    </xf>
    <xf numFmtId="0" fontId="15" fillId="0" borderId="8" xfId="5" applyFont="1" applyFill="1" applyBorder="1" applyAlignment="1">
      <alignment horizontal="center" vertical="center" wrapText="1"/>
    </xf>
    <xf numFmtId="0" fontId="15" fillId="2" borderId="28" xfId="5" applyFont="1" applyFill="1" applyBorder="1" applyAlignment="1">
      <alignment horizontal="center" vertical="center" wrapText="1"/>
    </xf>
    <xf numFmtId="0" fontId="15" fillId="2" borderId="26" xfId="5" applyFont="1" applyFill="1" applyBorder="1" applyAlignment="1">
      <alignment horizontal="center" vertical="center" wrapText="1"/>
    </xf>
    <xf numFmtId="0" fontId="15" fillId="2" borderId="7" xfId="5" applyFont="1" applyFill="1" applyBorder="1" applyAlignment="1">
      <alignment horizontal="center" vertical="center" wrapText="1"/>
    </xf>
    <xf numFmtId="0" fontId="12" fillId="4" borderId="15" xfId="6" applyFont="1" applyFill="1" applyBorder="1" applyAlignment="1">
      <alignment horizontal="justify" vertical="center" wrapText="1"/>
    </xf>
    <xf numFmtId="0" fontId="12" fillId="4" borderId="16" xfId="6" applyFont="1" applyFill="1" applyBorder="1" applyAlignment="1">
      <alignment horizontal="justify" vertical="center" wrapText="1"/>
    </xf>
    <xf numFmtId="0" fontId="12" fillId="4" borderId="17" xfId="6" applyFont="1" applyFill="1" applyBorder="1" applyAlignment="1">
      <alignment horizontal="justify" vertical="center" wrapText="1"/>
    </xf>
    <xf numFmtId="0" fontId="12" fillId="4" borderId="24" xfId="6" applyFont="1" applyFill="1" applyBorder="1" applyAlignment="1">
      <alignment horizontal="justify" vertical="center" wrapText="1"/>
    </xf>
    <xf numFmtId="0" fontId="12" fillId="4" borderId="22" xfId="6" applyFont="1" applyFill="1" applyBorder="1" applyAlignment="1">
      <alignment horizontal="justify" vertical="center" wrapText="1"/>
    </xf>
    <xf numFmtId="0" fontId="12" fillId="4" borderId="21" xfId="6" applyFont="1" applyFill="1" applyBorder="1" applyAlignment="1">
      <alignment horizontal="justify" vertical="center" wrapText="1"/>
    </xf>
    <xf numFmtId="0" fontId="15" fillId="0" borderId="29" xfId="5" applyFont="1" applyBorder="1" applyAlignment="1">
      <alignment horizontal="center" vertical="center" wrapText="1"/>
    </xf>
    <xf numFmtId="0" fontId="15" fillId="0" borderId="25" xfId="5" applyFont="1" applyBorder="1" applyAlignment="1">
      <alignment horizontal="center" vertical="center" wrapText="1"/>
    </xf>
    <xf numFmtId="0" fontId="15" fillId="0" borderId="30" xfId="5" applyFont="1" applyBorder="1" applyAlignment="1">
      <alignment horizontal="center" vertical="center" wrapText="1"/>
    </xf>
    <xf numFmtId="0" fontId="15" fillId="0" borderId="32" xfId="5" applyFont="1" applyBorder="1" applyAlignment="1">
      <alignment horizontal="center" vertical="center" wrapText="1"/>
    </xf>
    <xf numFmtId="0" fontId="15" fillId="0" borderId="33" xfId="5" applyFont="1" applyBorder="1" applyAlignment="1">
      <alignment horizontal="center" vertical="center" wrapText="1"/>
    </xf>
    <xf numFmtId="174" fontId="26" fillId="5" borderId="53" xfId="43" applyNumberFormat="1" applyFont="1" applyFill="1" applyBorder="1" applyAlignment="1">
      <alignment horizontal="center" vertical="center" wrapText="1"/>
    </xf>
    <xf numFmtId="174" fontId="26" fillId="5" borderId="42" xfId="43" applyNumberFormat="1" applyFont="1" applyFill="1" applyBorder="1" applyAlignment="1">
      <alignment horizontal="center" vertical="center" wrapText="1"/>
    </xf>
    <xf numFmtId="0" fontId="24" fillId="3" borderId="12" xfId="42" applyFont="1" applyFill="1" applyBorder="1" applyAlignment="1">
      <alignment horizontal="center" wrapText="1"/>
    </xf>
    <xf numFmtId="0" fontId="24" fillId="3" borderId="10" xfId="42" applyFont="1" applyFill="1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1" xfId="0" applyBorder="1" applyAlignment="1">
      <alignment horizontal="center"/>
    </xf>
    <xf numFmtId="0" fontId="25" fillId="2" borderId="26" xfId="42" applyFont="1" applyFill="1" applyBorder="1" applyAlignment="1">
      <alignment horizontal="center" vertical="center" wrapText="1"/>
    </xf>
    <xf numFmtId="0" fontId="25" fillId="2" borderId="7" xfId="42" applyFont="1" applyFill="1" applyBorder="1" applyAlignment="1">
      <alignment horizontal="center" vertical="center" wrapText="1"/>
    </xf>
    <xf numFmtId="0" fontId="28" fillId="0" borderId="28" xfId="0" applyFont="1" applyBorder="1" applyAlignment="1">
      <alignment horizontal="center"/>
    </xf>
    <xf numFmtId="0" fontId="28" fillId="0" borderId="26" xfId="0" applyFont="1" applyBorder="1" applyAlignment="1">
      <alignment horizontal="center"/>
    </xf>
    <xf numFmtId="0" fontId="28" fillId="0" borderId="7" xfId="0" applyFont="1" applyBorder="1" applyAlignment="1">
      <alignment horizontal="center"/>
    </xf>
    <xf numFmtId="0" fontId="27" fillId="0" borderId="22" xfId="0" applyFont="1" applyBorder="1" applyAlignment="1">
      <alignment horizontal="justify" vertical="center" wrapText="1"/>
    </xf>
    <xf numFmtId="0" fontId="27" fillId="0" borderId="21" xfId="0" applyFont="1" applyBorder="1" applyAlignment="1">
      <alignment horizontal="justify" vertical="center" wrapText="1"/>
    </xf>
    <xf numFmtId="0" fontId="31" fillId="2" borderId="63" xfId="5" applyFont="1" applyFill="1" applyBorder="1" applyAlignment="1">
      <alignment horizontal="center" vertical="center" wrapText="1"/>
    </xf>
    <xf numFmtId="0" fontId="31" fillId="2" borderId="62" xfId="5" applyFont="1" applyFill="1" applyBorder="1" applyAlignment="1">
      <alignment horizontal="center" vertical="center" wrapText="1"/>
    </xf>
    <xf numFmtId="0" fontId="31" fillId="2" borderId="61" xfId="5" applyFont="1" applyFill="1" applyBorder="1" applyAlignment="1">
      <alignment horizontal="center" vertical="center" wrapText="1"/>
    </xf>
    <xf numFmtId="42" fontId="25" fillId="0" borderId="12" xfId="40" applyFont="1" applyFill="1" applyBorder="1" applyAlignment="1">
      <alignment horizontal="center" wrapText="1"/>
    </xf>
    <xf numFmtId="42" fontId="25" fillId="0" borderId="52" xfId="40" applyFont="1" applyFill="1" applyBorder="1" applyAlignment="1">
      <alignment horizontal="center" wrapText="1"/>
    </xf>
    <xf numFmtId="0" fontId="23" fillId="0" borderId="15" xfId="0" applyFont="1" applyBorder="1" applyAlignment="1">
      <alignment horizontal="left" vertical="top"/>
    </xf>
    <xf numFmtId="0" fontId="23" fillId="0" borderId="16" xfId="0" applyFont="1" applyBorder="1" applyAlignment="1">
      <alignment horizontal="left" vertical="top"/>
    </xf>
    <xf numFmtId="0" fontId="23" fillId="0" borderId="18" xfId="0" applyFont="1" applyBorder="1" applyAlignment="1">
      <alignment horizontal="left" vertical="top"/>
    </xf>
    <xf numFmtId="0" fontId="23" fillId="0" borderId="0" xfId="0" applyFont="1" applyAlignment="1">
      <alignment horizontal="left" vertical="top"/>
    </xf>
    <xf numFmtId="0" fontId="23" fillId="0" borderId="38" xfId="0" applyFont="1" applyBorder="1" applyAlignment="1">
      <alignment horizontal="left" vertical="top"/>
    </xf>
    <xf numFmtId="0" fontId="23" fillId="0" borderId="39" xfId="0" applyFont="1" applyBorder="1" applyAlignment="1">
      <alignment horizontal="left" vertical="top"/>
    </xf>
    <xf numFmtId="0" fontId="22" fillId="0" borderId="18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5" fillId="0" borderId="12" xfId="42" applyFont="1" applyBorder="1" applyAlignment="1">
      <alignment horizontal="left" vertical="center" wrapText="1"/>
    </xf>
    <xf numFmtId="0" fontId="25" fillId="0" borderId="10" xfId="42" applyFont="1" applyBorder="1" applyAlignment="1">
      <alignment horizontal="left" vertical="center" wrapText="1"/>
    </xf>
    <xf numFmtId="0" fontId="31" fillId="2" borderId="58" xfId="0" applyFont="1" applyFill="1" applyBorder="1" applyAlignment="1">
      <alignment horizontal="center" vertical="center" wrapText="1"/>
    </xf>
    <xf numFmtId="0" fontId="31" fillId="2" borderId="57" xfId="0" applyFont="1" applyFill="1" applyBorder="1" applyAlignment="1">
      <alignment horizontal="center" vertical="center" wrapText="1"/>
    </xf>
    <xf numFmtId="173" fontId="24" fillId="0" borderId="50" xfId="42" applyNumberFormat="1" applyFont="1" applyBorder="1" applyAlignment="1">
      <alignment horizontal="center" wrapText="1"/>
    </xf>
    <xf numFmtId="173" fontId="24" fillId="0" borderId="49" xfId="42" applyNumberFormat="1" applyFont="1" applyBorder="1" applyAlignment="1">
      <alignment horizontal="center" wrapText="1"/>
    </xf>
    <xf numFmtId="0" fontId="26" fillId="5" borderId="53" xfId="42" applyFont="1" applyFill="1" applyBorder="1" applyAlignment="1">
      <alignment horizontal="center" vertical="center" wrapText="1"/>
    </xf>
    <xf numFmtId="0" fontId="26" fillId="5" borderId="54" xfId="42" applyFont="1" applyFill="1" applyBorder="1" applyAlignment="1">
      <alignment horizontal="center" vertical="center" wrapText="1"/>
    </xf>
    <xf numFmtId="0" fontId="24" fillId="0" borderId="50" xfId="42" applyFont="1" applyBorder="1" applyAlignment="1">
      <alignment horizontal="left" vertical="center" wrapText="1"/>
    </xf>
    <xf numFmtId="0" fontId="24" fillId="0" borderId="51" xfId="42" applyFont="1" applyBorder="1" applyAlignment="1">
      <alignment horizontal="left" vertical="center" wrapText="1"/>
    </xf>
    <xf numFmtId="173" fontId="24" fillId="3" borderId="12" xfId="43" applyNumberFormat="1" applyFont="1" applyFill="1" applyBorder="1" applyAlignment="1">
      <alignment horizontal="center" wrapText="1"/>
    </xf>
    <xf numFmtId="173" fontId="24" fillId="3" borderId="52" xfId="43" applyNumberFormat="1" applyFont="1" applyFill="1" applyBorder="1" applyAlignment="1">
      <alignment horizontal="center" wrapText="1"/>
    </xf>
  </cellXfs>
  <cellStyles count="45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4" builtinId="4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2" xfId="43" xr:uid="{494D68C9-F906-4B2D-A894-A8B8BAEA2C13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2 3" xfId="42" xr:uid="{0D951C10-7361-4C27-AE10-3F7611570E0C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1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1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theme" Target="theme/theme1.xml"/><Relationship Id="rId108" Type="http://schemas.openxmlformats.org/officeDocument/2006/relationships/customXml" Target="../customXml/item2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customXml" Target="../customXml/item3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sharedStrings" Target="sharedStrings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SMINGE~1/AppData/Local/Temp/Rar$DI48.776/Users/oegomez/AppData/Local/Microsoft/Windows/Temporary%20Internet%20Files/Content.Outlook/SCY6KILA/presupuesto%20M4.xls" TargetMode="External"/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sites/SGC-Consultas/Documentos%20compartidos/02.%20DOCUMENTOS%20TIPO/2020/01.%20INFRAESTRUCTURA%20DE%20TRANSPORTE/04.%20INTERVENTOR&#205;A/05.%20III%20VERSION%20-%20COMENTARIOS%20DE%20CIUDADANOS/V&#237;nculoExternoRecuperado1" TargetMode="External"/><Relationship Id="rId1" Type="http://schemas.openxmlformats.org/officeDocument/2006/relationships/externalLinkPath" Target="/sites/SGC-Consultas/Documentos%20compartidos/02.%20DOCUMENTOS%20TIPO/2020/01.%20INFRAESTRUCTURA%20DE%20TRANSPORTE/04.%20INTERVENTOR&#205;A/05.%20III%20VERSION%20-%20COMENTARIOS%20DE%20CIUDADANOS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Documents%20and%20Settings/enieto/Configuraci&#243;n%20local/Archivos%20temporales%20de%20Internet/OLK1/PO%20-%20CARLOS%20LLERAS.xls" TargetMode="External"/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INTERVENTORIA%20PUENTE%20TETUAN/ACTAS/ACATAS%20CONTRATISTA%20OBRA/ACTA%205/Documents%20and%20Settings/Administrator/My%20Documents/ZAR07/Apu051b.xls" TargetMode="External"/><Relationship Id="rId1" Type="http://schemas.openxmlformats.org/officeDocument/2006/relationships/externalLinkPath" Target="/INTERVENTORIA%20PUENTE%20TETUAN/ACTAS/ACATAS%20CONTRATISTA%20OBRA/ACTA%205/Documents%20and%20Settings/Administrator/My%20Documents/ZAR07/Apu051b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Hoja3"/>
      <sheetName val="Hoja2"/>
      <sheetName val="Transportes"/>
      <sheetName val="MYE OBRA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_x0000_㈀㰰⌀_x0000_㈀㰮⌀_x0000_䰀଒v_x0000__x0000__x0000_頀"/>
      <sheetName val="Paral. 1"/>
      <sheetName val="Paral. 2"/>
      <sheetName val="Paral. 3"/>
      <sheetName val="Paral.4"/>
      <sheetName val="Lista ICC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&quot;PAGA&quot;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ATERIALES Y RECURSOS"/>
      <sheetName val="CORTE DE OBRA N° 1"/>
      <sheetName val="memoria"/>
      <sheetName val="memoria 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LACION DE PRECIOS"/>
      <sheetName val="ACTA 5"/>
      <sheetName val="MODIF. 2"/>
      <sheetName val="MODIF. 3"/>
      <sheetName val="cant"/>
      <sheetName val="par mar19"/>
      <sheetName val="par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EMPRESAS"/>
      <sheetName val="ó&gt;_x0000__x0001__x0000__x0000__"/>
      <sheetName val="CABLE CONTROL"/>
      <sheetName val="PSM Monthly"/>
      <sheetName val="BQMPALOC"/>
      <sheetName val="ACTA No.5"/>
      <sheetName val="IV. MANO DE OBRA AIU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[PRESUPUESTOS-R_x0000_耽1._x0000__x0000_㙊辎簎䣼ꦱ_xdb30_疏揤S"/>
      <sheetName val="strsumm0"/>
      <sheetName val="M-NP-12"/>
      <sheetName val="INSUMOS"/>
      <sheetName val="TRANS"/>
      <sheetName val="CUADRI"/>
      <sheetName val="EQUI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Mensilizzato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Item"/>
      <sheetName val="AIU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  <sheetName val="Base de datos cuadrillas"/>
      <sheetName val="V3 (1000m)"/>
      <sheetName val="CANT OBRA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Listas de apoyo Social"/>
      <sheetName val="Listas de apoyo"/>
      <sheetName val="BASE"/>
      <sheetName val="Base de Diseño"/>
      <sheetName val="civ_roma"/>
      <sheetName val="octubre"/>
      <sheetName val="PREACTA 28"/>
      <sheetName val="G.G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 refreshError="1"/>
      <sheetData sheetId="888" refreshError="1"/>
      <sheetData sheetId="889" refreshError="1"/>
      <sheetData sheetId="890" refreshError="1"/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 refreshError="1"/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/>
      <sheetData sheetId="3250"/>
      <sheetData sheetId="3251"/>
      <sheetData sheetId="3252">
        <row r="2">
          <cell r="A2">
            <v>0</v>
          </cell>
        </row>
      </sheetData>
      <sheetData sheetId="3253"/>
      <sheetData sheetId="3254"/>
      <sheetData sheetId="3255"/>
      <sheetData sheetId="3256"/>
      <sheetData sheetId="3257"/>
      <sheetData sheetId="3258"/>
      <sheetData sheetId="3259"/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/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/>
      <sheetData sheetId="3990"/>
      <sheetData sheetId="3991"/>
      <sheetData sheetId="3992">
        <row r="2">
          <cell r="A2">
            <v>0</v>
          </cell>
        </row>
      </sheetData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>
        <row r="2">
          <cell r="A2">
            <v>0</v>
          </cell>
        </row>
      </sheetData>
      <sheetData sheetId="4017"/>
      <sheetData sheetId="4018"/>
      <sheetData sheetId="4019"/>
      <sheetData sheetId="4020"/>
      <sheetData sheetId="4021">
        <row r="2">
          <cell r="A2">
            <v>0</v>
          </cell>
        </row>
      </sheetData>
      <sheetData sheetId="4022"/>
      <sheetData sheetId="4023"/>
      <sheetData sheetId="4024"/>
      <sheetData sheetId="4025"/>
      <sheetData sheetId="4026">
        <row r="2">
          <cell r="A2">
            <v>0</v>
          </cell>
        </row>
      </sheetData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>
        <row r="2">
          <cell r="A2">
            <v>0</v>
          </cell>
        </row>
      </sheetData>
      <sheetData sheetId="4032"/>
      <sheetData sheetId="4033"/>
      <sheetData sheetId="4034"/>
      <sheetData sheetId="4035"/>
      <sheetData sheetId="4036"/>
      <sheetData sheetId="4037"/>
      <sheetData sheetId="4038">
        <row r="2">
          <cell r="A2">
            <v>0</v>
          </cell>
        </row>
      </sheetData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>
        <row r="2">
          <cell r="A2">
            <v>0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/>
      <sheetData sheetId="4060"/>
      <sheetData sheetId="4061"/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/>
      <sheetData sheetId="4065"/>
      <sheetData sheetId="4066"/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/>
      <sheetData sheetId="4071"/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/>
      <sheetData sheetId="4075">
        <row r="2">
          <cell r="A2">
            <v>0</v>
          </cell>
        </row>
      </sheetData>
      <sheetData sheetId="4076"/>
      <sheetData sheetId="4077"/>
      <sheetData sheetId="4078"/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/>
      <sheetData sheetId="4082"/>
      <sheetData sheetId="4083"/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/>
      <sheetData sheetId="4087"/>
      <sheetData sheetId="4088"/>
      <sheetData sheetId="4089"/>
      <sheetData sheetId="4090"/>
      <sheetData sheetId="4091"/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/>
      <sheetData sheetId="4095"/>
      <sheetData sheetId="4096"/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/>
      <sheetData sheetId="4100"/>
      <sheetData sheetId="4101"/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/>
      <sheetData sheetId="4106"/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/>
      <sheetData sheetId="4110"/>
      <sheetData sheetId="4111"/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/>
      <sheetData sheetId="4115"/>
      <sheetData sheetId="4116"/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>
        <row r="2">
          <cell r="A2">
            <v>0</v>
          </cell>
        </row>
      </sheetData>
      <sheetData sheetId="4151"/>
      <sheetData sheetId="4152"/>
      <sheetData sheetId="4153"/>
      <sheetData sheetId="4154"/>
      <sheetData sheetId="4155"/>
      <sheetData sheetId="4156"/>
      <sheetData sheetId="4157"/>
      <sheetData sheetId="4158">
        <row r="2">
          <cell r="A2">
            <v>0</v>
          </cell>
        </row>
      </sheetData>
      <sheetData sheetId="4159"/>
      <sheetData sheetId="4160">
        <row r="2">
          <cell r="A2">
            <v>0</v>
          </cell>
        </row>
      </sheetData>
      <sheetData sheetId="4161"/>
      <sheetData sheetId="4162"/>
      <sheetData sheetId="4163"/>
      <sheetData sheetId="4164"/>
      <sheetData sheetId="4165"/>
      <sheetData sheetId="4166"/>
      <sheetData sheetId="4167"/>
      <sheetData sheetId="4168">
        <row r="2">
          <cell r="A2">
            <v>0</v>
          </cell>
        </row>
      </sheetData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>
        <row r="2">
          <cell r="A2">
            <v>0</v>
          </cell>
        </row>
      </sheetData>
      <sheetData sheetId="4197"/>
      <sheetData sheetId="4198"/>
      <sheetData sheetId="4199"/>
      <sheetData sheetId="4200"/>
      <sheetData sheetId="4201">
        <row r="2">
          <cell r="A2">
            <v>0</v>
          </cell>
        </row>
      </sheetData>
      <sheetData sheetId="4202"/>
      <sheetData sheetId="4203"/>
      <sheetData sheetId="4204">
        <row r="2">
          <cell r="A2">
            <v>0</v>
          </cell>
        </row>
      </sheetData>
      <sheetData sheetId="4205"/>
      <sheetData sheetId="4206">
        <row r="2">
          <cell r="A2">
            <v>0</v>
          </cell>
        </row>
      </sheetData>
      <sheetData sheetId="4207"/>
      <sheetData sheetId="4208"/>
      <sheetData sheetId="4209"/>
      <sheetData sheetId="4210"/>
      <sheetData sheetId="4211">
        <row r="2">
          <cell r="A2">
            <v>0</v>
          </cell>
        </row>
      </sheetData>
      <sheetData sheetId="4212"/>
      <sheetData sheetId="4213"/>
      <sheetData sheetId="4214">
        <row r="2">
          <cell r="A2">
            <v>0</v>
          </cell>
        </row>
      </sheetData>
      <sheetData sheetId="4215"/>
      <sheetData sheetId="4216">
        <row r="2">
          <cell r="A2">
            <v>0</v>
          </cell>
        </row>
      </sheetData>
      <sheetData sheetId="4217"/>
      <sheetData sheetId="4218"/>
      <sheetData sheetId="4219"/>
      <sheetData sheetId="4220"/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>
        <row r="2">
          <cell r="A2">
            <v>0</v>
          </cell>
        </row>
      </sheetData>
      <sheetData sheetId="4235"/>
      <sheetData sheetId="4236"/>
      <sheetData sheetId="4237"/>
      <sheetData sheetId="4238"/>
      <sheetData sheetId="4239"/>
      <sheetData sheetId="4240"/>
      <sheetData sheetId="4241"/>
      <sheetData sheetId="4242">
        <row r="2">
          <cell r="A2">
            <v>0</v>
          </cell>
        </row>
      </sheetData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>
        <row r="2">
          <cell r="A2">
            <v>0</v>
          </cell>
        </row>
      </sheetData>
      <sheetData sheetId="4249"/>
      <sheetData sheetId="4250">
        <row r="2">
          <cell r="A2">
            <v>0</v>
          </cell>
        </row>
      </sheetData>
      <sheetData sheetId="4251"/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>
        <row r="2">
          <cell r="A2">
            <v>0</v>
          </cell>
        </row>
      </sheetData>
      <sheetData sheetId="4255"/>
      <sheetData sheetId="4256"/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/>
      <sheetData sheetId="4260">
        <row r="2">
          <cell r="A2">
            <v>0</v>
          </cell>
        </row>
      </sheetData>
      <sheetData sheetId="4261"/>
      <sheetData sheetId="4262">
        <row r="2">
          <cell r="A2">
            <v>0</v>
          </cell>
        </row>
      </sheetData>
      <sheetData sheetId="4263"/>
      <sheetData sheetId="4264"/>
      <sheetData sheetId="4265"/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/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/>
      <sheetData sheetId="4376"/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/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/>
      <sheetData sheetId="4401">
        <row r="2">
          <cell r="A2">
            <v>0</v>
          </cell>
        </row>
      </sheetData>
      <sheetData sheetId="4402"/>
      <sheetData sheetId="4403"/>
      <sheetData sheetId="4404"/>
      <sheetData sheetId="4405"/>
      <sheetData sheetId="4406"/>
      <sheetData sheetId="4407"/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>
        <row r="2">
          <cell r="A2">
            <v>0</v>
          </cell>
        </row>
      </sheetData>
      <sheetData sheetId="4429"/>
      <sheetData sheetId="4430"/>
      <sheetData sheetId="4431"/>
      <sheetData sheetId="4432"/>
      <sheetData sheetId="4433">
        <row r="2">
          <cell r="A2">
            <v>0</v>
          </cell>
        </row>
      </sheetData>
      <sheetData sheetId="4434"/>
      <sheetData sheetId="4435">
        <row r="2">
          <cell r="A2">
            <v>0</v>
          </cell>
        </row>
      </sheetData>
      <sheetData sheetId="4436"/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/>
      <sheetData sheetId="4441"/>
      <sheetData sheetId="4442"/>
      <sheetData sheetId="4443">
        <row r="2">
          <cell r="A2">
            <v>0</v>
          </cell>
        </row>
      </sheetData>
      <sheetData sheetId="4444"/>
      <sheetData sheetId="4445">
        <row r="2">
          <cell r="A2">
            <v>0</v>
          </cell>
        </row>
      </sheetData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>
        <row r="2">
          <cell r="A2">
            <v>0</v>
          </cell>
        </row>
      </sheetData>
      <sheetData sheetId="4451"/>
      <sheetData sheetId="4452"/>
      <sheetData sheetId="4453"/>
      <sheetData sheetId="4454"/>
      <sheetData sheetId="4455">
        <row r="2">
          <cell r="A2">
            <v>0</v>
          </cell>
        </row>
      </sheetData>
      <sheetData sheetId="4456"/>
      <sheetData sheetId="4457"/>
      <sheetData sheetId="4458"/>
      <sheetData sheetId="4459"/>
      <sheetData sheetId="4460"/>
      <sheetData sheetId="4461"/>
      <sheetData sheetId="4462"/>
      <sheetData sheetId="4463">
        <row r="2">
          <cell r="A2">
            <v>0</v>
          </cell>
        </row>
      </sheetData>
      <sheetData sheetId="4464"/>
      <sheetData sheetId="4465"/>
      <sheetData sheetId="4466"/>
      <sheetData sheetId="4467"/>
      <sheetData sheetId="4468">
        <row r="2">
          <cell r="A2">
            <v>0</v>
          </cell>
        </row>
      </sheetData>
      <sheetData sheetId="4469"/>
      <sheetData sheetId="4470"/>
      <sheetData sheetId="4471"/>
      <sheetData sheetId="4472"/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/>
      <sheetData sheetId="4476"/>
      <sheetData sheetId="4477"/>
      <sheetData sheetId="4478">
        <row r="2">
          <cell r="A2">
            <v>0</v>
          </cell>
        </row>
      </sheetData>
      <sheetData sheetId="4479"/>
      <sheetData sheetId="4480"/>
      <sheetData sheetId="4481">
        <row r="2">
          <cell r="A2">
            <v>0</v>
          </cell>
        </row>
      </sheetData>
      <sheetData sheetId="4482"/>
      <sheetData sheetId="4483">
        <row r="2">
          <cell r="A2">
            <v>0</v>
          </cell>
        </row>
      </sheetData>
      <sheetData sheetId="4484"/>
      <sheetData sheetId="4485"/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>
        <row r="2">
          <cell r="A2">
            <v>0</v>
          </cell>
        </row>
      </sheetData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>
        <row r="2">
          <cell r="A2">
            <v>0</v>
          </cell>
        </row>
      </sheetData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>
        <row r="2">
          <cell r="A2">
            <v>0</v>
          </cell>
        </row>
      </sheetData>
      <sheetData sheetId="4521"/>
      <sheetData sheetId="4522"/>
      <sheetData sheetId="4523"/>
      <sheetData sheetId="4524"/>
      <sheetData sheetId="4525"/>
      <sheetData sheetId="4526"/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/>
      <sheetData sheetId="4530">
        <row r="2">
          <cell r="A2">
            <v>0</v>
          </cell>
        </row>
      </sheetData>
      <sheetData sheetId="4531"/>
      <sheetData sheetId="4532"/>
      <sheetData sheetId="4533"/>
      <sheetData sheetId="4534"/>
      <sheetData sheetId="4535"/>
      <sheetData sheetId="4536"/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>
        <row r="2">
          <cell r="A2">
            <v>0</v>
          </cell>
        </row>
      </sheetData>
      <sheetData sheetId="4548"/>
      <sheetData sheetId="4549"/>
      <sheetData sheetId="4550"/>
      <sheetData sheetId="4551"/>
      <sheetData sheetId="4552"/>
      <sheetData sheetId="4553"/>
      <sheetData sheetId="4554"/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/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/>
      <sheetData sheetId="4915"/>
      <sheetData sheetId="4916"/>
      <sheetData sheetId="4917">
        <row r="2">
          <cell r="A2">
            <v>0</v>
          </cell>
        </row>
      </sheetData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>
        <row r="2">
          <cell r="A2">
            <v>0</v>
          </cell>
        </row>
      </sheetData>
      <sheetData sheetId="4937"/>
      <sheetData sheetId="4938"/>
      <sheetData sheetId="4939"/>
      <sheetData sheetId="4940"/>
      <sheetData sheetId="4941"/>
      <sheetData sheetId="4942"/>
      <sheetData sheetId="4943"/>
      <sheetData sheetId="4944">
        <row r="2">
          <cell r="A2">
            <v>0</v>
          </cell>
        </row>
      </sheetData>
      <sheetData sheetId="4945"/>
      <sheetData sheetId="4946">
        <row r="2">
          <cell r="A2">
            <v>0</v>
          </cell>
        </row>
      </sheetData>
      <sheetData sheetId="4947"/>
      <sheetData sheetId="4948"/>
      <sheetData sheetId="4949"/>
      <sheetData sheetId="4950"/>
      <sheetData sheetId="4951"/>
      <sheetData sheetId="4952"/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/>
      <sheetData sheetId="4956">
        <row r="2">
          <cell r="A2">
            <v>0</v>
          </cell>
        </row>
      </sheetData>
      <sheetData sheetId="4957"/>
      <sheetData sheetId="4958"/>
      <sheetData sheetId="4959"/>
      <sheetData sheetId="4960"/>
      <sheetData sheetId="4961"/>
      <sheetData sheetId="4962"/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>
        <row r="2">
          <cell r="A2">
            <v>0</v>
          </cell>
        </row>
      </sheetData>
      <sheetData sheetId="4991"/>
      <sheetData sheetId="4992">
        <row r="2">
          <cell r="A2">
            <v>0</v>
          </cell>
        </row>
      </sheetData>
      <sheetData sheetId="4993"/>
      <sheetData sheetId="4994"/>
      <sheetData sheetId="4995"/>
      <sheetData sheetId="4996"/>
      <sheetData sheetId="4997"/>
      <sheetData sheetId="4998"/>
      <sheetData sheetId="4999"/>
      <sheetData sheetId="5000">
        <row r="2">
          <cell r="A2">
            <v>0</v>
          </cell>
        </row>
      </sheetData>
      <sheetData sheetId="5001"/>
      <sheetData sheetId="5002">
        <row r="2">
          <cell r="A2">
            <v>0</v>
          </cell>
        </row>
      </sheetData>
      <sheetData sheetId="5003"/>
      <sheetData sheetId="5004"/>
      <sheetData sheetId="5005"/>
      <sheetData sheetId="5006"/>
      <sheetData sheetId="5007"/>
      <sheetData sheetId="5008"/>
      <sheetData sheetId="5009"/>
      <sheetData sheetId="5010">
        <row r="2">
          <cell r="A2">
            <v>0</v>
          </cell>
        </row>
      </sheetData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>
        <row r="2">
          <cell r="A2">
            <v>0</v>
          </cell>
        </row>
      </sheetData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>
        <row r="2">
          <cell r="A2">
            <v>0</v>
          </cell>
        </row>
      </sheetData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>
        <row r="2">
          <cell r="A2">
            <v>0</v>
          </cell>
        </row>
      </sheetData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>
        <row r="2">
          <cell r="A2">
            <v>0</v>
          </cell>
        </row>
      </sheetData>
      <sheetData sheetId="5076"/>
      <sheetData sheetId="5077"/>
      <sheetData sheetId="5078"/>
      <sheetData sheetId="5079"/>
      <sheetData sheetId="5080"/>
      <sheetData sheetId="5081"/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>
        <row r="2">
          <cell r="A2">
            <v>0</v>
          </cell>
        </row>
      </sheetData>
      <sheetData sheetId="5103"/>
      <sheetData sheetId="5104"/>
      <sheetData sheetId="5105"/>
      <sheetData sheetId="5106"/>
      <sheetData sheetId="5107"/>
      <sheetData sheetId="5108"/>
      <sheetData sheetId="5109"/>
      <sheetData sheetId="5110">
        <row r="2">
          <cell r="A2">
            <v>0</v>
          </cell>
        </row>
      </sheetData>
      <sheetData sheetId="5111">
        <row r="2">
          <cell r="A2">
            <v>0</v>
          </cell>
        </row>
      </sheetData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/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/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 refreshError="1"/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423">
        <row r="5">
          <cell r="A5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/>
      <sheetData sheetId="5428">
        <row r="2">
          <cell r="A2">
            <v>0</v>
          </cell>
        </row>
      </sheetData>
      <sheetData sheetId="5429"/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 refreshError="1"/>
      <sheetData sheetId="5437" refreshError="1"/>
      <sheetData sheetId="5438">
        <row r="2">
          <cell r="A2">
            <v>0</v>
          </cell>
        </row>
      </sheetData>
      <sheetData sheetId="5439"/>
      <sheetData sheetId="5440"/>
      <sheetData sheetId="5441"/>
      <sheetData sheetId="5442"/>
      <sheetData sheetId="5443"/>
      <sheetData sheetId="5444">
        <row r="2">
          <cell r="A2">
            <v>0</v>
          </cell>
        </row>
      </sheetData>
      <sheetData sheetId="5445"/>
      <sheetData sheetId="5446">
        <row r="2">
          <cell r="A2">
            <v>0</v>
          </cell>
        </row>
      </sheetData>
      <sheetData sheetId="5447"/>
      <sheetData sheetId="5448">
        <row r="2">
          <cell r="A2">
            <v>0</v>
          </cell>
        </row>
      </sheetData>
      <sheetData sheetId="5449">
        <row r="5">
          <cell r="B5">
            <v>0</v>
          </cell>
        </row>
      </sheetData>
      <sheetData sheetId="5450"/>
      <sheetData sheetId="5451">
        <row r="2">
          <cell r="A2">
            <v>0</v>
          </cell>
        </row>
      </sheetData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471"/>
      <sheetData sheetId="5472"/>
      <sheetData sheetId="5473"/>
      <sheetData sheetId="5474"/>
      <sheetData sheetId="5475"/>
      <sheetData sheetId="5476"/>
      <sheetData sheetId="5477"/>
      <sheetData sheetId="5478">
        <row r="2">
          <cell r="A2" t="str">
            <v>FORMULARIO N° 4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 t="str">
            <v>Locación</v>
          </cell>
        </row>
      </sheetData>
      <sheetData sheetId="5491" refreshError="1"/>
      <sheetData sheetId="5492" refreshError="1"/>
      <sheetData sheetId="5493" refreshError="1"/>
      <sheetData sheetId="5494" refreshError="1"/>
      <sheetData sheetId="5495">
        <row r="2">
          <cell r="A2">
            <v>0</v>
          </cell>
        </row>
      </sheetData>
      <sheetData sheetId="5496" refreshError="1"/>
      <sheetData sheetId="5497" refreshError="1"/>
      <sheetData sheetId="5498" refreshError="1"/>
      <sheetData sheetId="5499" refreshError="1"/>
      <sheetData sheetId="5500"/>
      <sheetData sheetId="5501"/>
      <sheetData sheetId="5502"/>
      <sheetData sheetId="5503"/>
      <sheetData sheetId="5504">
        <row r="2">
          <cell r="A2">
            <v>0</v>
          </cell>
        </row>
      </sheetData>
      <sheetData sheetId="5505"/>
      <sheetData sheetId="5506"/>
      <sheetData sheetId="5507">
        <row r="2">
          <cell r="A2">
            <v>0</v>
          </cell>
        </row>
      </sheetData>
      <sheetData sheetId="5508" refreshError="1"/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 refreshError="1"/>
      <sheetData sheetId="5559" refreshError="1"/>
      <sheetData sheetId="5560">
        <row r="2">
          <cell r="A2">
            <v>0</v>
          </cell>
        </row>
      </sheetData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 refreshError="1"/>
      <sheetData sheetId="5582" refreshError="1"/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 refreshError="1"/>
      <sheetData sheetId="5586" refreshError="1"/>
      <sheetData sheetId="5587">
        <row r="2">
          <cell r="A2">
            <v>0</v>
          </cell>
        </row>
      </sheetData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/>
      <sheetData sheetId="5634"/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>
        <row r="2">
          <cell r="B2">
            <v>0</v>
          </cell>
        </row>
      </sheetData>
      <sheetData sheetId="5654">
        <row r="2">
          <cell r="B2">
            <v>0</v>
          </cell>
        </row>
      </sheetData>
      <sheetData sheetId="5655">
        <row r="2">
          <cell r="B2">
            <v>0</v>
          </cell>
        </row>
      </sheetData>
      <sheetData sheetId="5656"/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B2">
            <v>0</v>
          </cell>
        </row>
      </sheetData>
      <sheetData sheetId="5661"/>
      <sheetData sheetId="5662">
        <row r="2">
          <cell r="B2">
            <v>0</v>
          </cell>
        </row>
      </sheetData>
      <sheetData sheetId="5663"/>
      <sheetData sheetId="5664"/>
      <sheetData sheetId="5665"/>
      <sheetData sheetId="5666"/>
      <sheetData sheetId="5667"/>
      <sheetData sheetId="5668"/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/>
      <sheetData sheetId="5673"/>
      <sheetData sheetId="5674"/>
      <sheetData sheetId="5675"/>
      <sheetData sheetId="5676"/>
      <sheetData sheetId="5677"/>
      <sheetData sheetId="5678"/>
      <sheetData sheetId="5679">
        <row r="2">
          <cell r="B2">
            <v>0</v>
          </cell>
        </row>
      </sheetData>
      <sheetData sheetId="5680"/>
      <sheetData sheetId="5681"/>
      <sheetData sheetId="5682"/>
      <sheetData sheetId="5683"/>
      <sheetData sheetId="5684"/>
      <sheetData sheetId="5685"/>
      <sheetData sheetId="5686"/>
      <sheetData sheetId="5687">
        <row r="2">
          <cell r="B2">
            <v>0</v>
          </cell>
        </row>
      </sheetData>
      <sheetData sheetId="5688">
        <row r="2">
          <cell r="B2">
            <v>0</v>
          </cell>
        </row>
      </sheetData>
      <sheetData sheetId="5689">
        <row r="2">
          <cell r="B2">
            <v>0</v>
          </cell>
        </row>
      </sheetData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>
        <row r="2">
          <cell r="A2">
            <v>0</v>
          </cell>
        </row>
      </sheetData>
      <sheetData sheetId="5702"/>
      <sheetData sheetId="5703">
        <row r="2">
          <cell r="A2">
            <v>0</v>
          </cell>
        </row>
      </sheetData>
      <sheetData sheetId="5704">
        <row r="2">
          <cell r="A2">
            <v>0</v>
          </cell>
        </row>
      </sheetData>
      <sheetData sheetId="5705">
        <row r="2">
          <cell r="A2">
            <v>0</v>
          </cell>
        </row>
      </sheetData>
      <sheetData sheetId="5706"/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B2">
            <v>0</v>
          </cell>
        </row>
      </sheetData>
      <sheetData sheetId="5713"/>
      <sheetData sheetId="5714">
        <row r="2">
          <cell r="B2" t="str">
            <v>Patrimonio
neto
personal</v>
          </cell>
        </row>
      </sheetData>
      <sheetData sheetId="5715"/>
      <sheetData sheetId="5716"/>
      <sheetData sheetId="5717"/>
      <sheetData sheetId="5718"/>
      <sheetData sheetId="5719"/>
      <sheetData sheetId="5720"/>
      <sheetData sheetId="5721">
        <row r="2">
          <cell r="B2">
            <v>0</v>
          </cell>
        </row>
      </sheetData>
      <sheetData sheetId="5722">
        <row r="2">
          <cell r="B2">
            <v>0</v>
          </cell>
        </row>
      </sheetData>
      <sheetData sheetId="5723">
        <row r="2">
          <cell r="B2">
            <v>0</v>
          </cell>
        </row>
      </sheetData>
      <sheetData sheetId="5724"/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>
        <row r="2">
          <cell r="A2">
            <v>0</v>
          </cell>
        </row>
      </sheetData>
      <sheetData sheetId="5744">
        <row r="2">
          <cell r="A2">
            <v>0</v>
          </cell>
        </row>
      </sheetData>
      <sheetData sheetId="5745">
        <row r="2">
          <cell r="A2">
            <v>0</v>
          </cell>
        </row>
      </sheetData>
      <sheetData sheetId="5746">
        <row r="2">
          <cell r="A2">
            <v>0</v>
          </cell>
        </row>
      </sheetData>
      <sheetData sheetId="5747">
        <row r="2">
          <cell r="A2">
            <v>0</v>
          </cell>
        </row>
      </sheetData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>
        <row r="2">
          <cell r="B2">
            <v>0</v>
          </cell>
        </row>
      </sheetData>
      <sheetData sheetId="5764">
        <row r="2">
          <cell r="B2">
            <v>0</v>
          </cell>
        </row>
      </sheetData>
      <sheetData sheetId="5765">
        <row r="2">
          <cell r="A2">
            <v>0</v>
          </cell>
        </row>
      </sheetData>
      <sheetData sheetId="5766">
        <row r="2">
          <cell r="A2">
            <v>0</v>
          </cell>
        </row>
      </sheetData>
      <sheetData sheetId="5767">
        <row r="2">
          <cell r="A2">
            <v>0</v>
          </cell>
        </row>
      </sheetData>
      <sheetData sheetId="5768">
        <row r="2">
          <cell r="A2">
            <v>0</v>
          </cell>
        </row>
      </sheetData>
      <sheetData sheetId="5769">
        <row r="2">
          <cell r="A2">
            <v>0</v>
          </cell>
        </row>
      </sheetData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/>
      <sheetData sheetId="5860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2">
        <row r="5">
          <cell r="A5">
            <v>0</v>
          </cell>
        </row>
      </sheetData>
      <sheetData sheetId="5863">
        <row r="2">
          <cell r="A2">
            <v>0</v>
          </cell>
        </row>
      </sheetData>
      <sheetData sheetId="5864"/>
      <sheetData sheetId="5865"/>
      <sheetData sheetId="5866"/>
      <sheetData sheetId="5867"/>
      <sheetData sheetId="5868">
        <row r="2">
          <cell r="B2">
            <v>0</v>
          </cell>
        </row>
      </sheetData>
      <sheetData sheetId="5869"/>
      <sheetData sheetId="5870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>
        <row r="2">
          <cell r="A2">
            <v>0</v>
          </cell>
        </row>
      </sheetData>
      <sheetData sheetId="5883">
        <row r="2">
          <cell r="A2">
            <v>0</v>
          </cell>
        </row>
      </sheetData>
      <sheetData sheetId="5884">
        <row r="2">
          <cell r="A2">
            <v>0</v>
          </cell>
        </row>
      </sheetData>
      <sheetData sheetId="5885">
        <row r="2">
          <cell r="A2">
            <v>0</v>
          </cell>
        </row>
      </sheetData>
      <sheetData sheetId="5886"/>
      <sheetData sheetId="5887"/>
      <sheetData sheetId="5888"/>
      <sheetData sheetId="5889"/>
      <sheetData sheetId="5890">
        <row r="2">
          <cell r="A2">
            <v>0</v>
          </cell>
        </row>
      </sheetData>
      <sheetData sheetId="5891">
        <row r="2">
          <cell r="A2">
            <v>0</v>
          </cell>
        </row>
      </sheetData>
      <sheetData sheetId="5892"/>
      <sheetData sheetId="5893"/>
      <sheetData sheetId="58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ESTADO VÍA-CRIT.TECNIC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aCCIDENTES_DE_1995_-_199633"/>
      <sheetName val="aCCIDENTES_DE_1995_-_1996_xls10"/>
      <sheetName val="_aCCIDENTES_DE_1995___1996_xl_8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oja1 (2)"/>
      <sheetName val="Hoja1 (3)"/>
      <sheetName val="precios-básicos2002"/>
      <sheetName val="APUs"/>
      <sheetName val="#REF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CANT OBRA"/>
      <sheetName val="\Users\ANDRES FELIPE MUÑOZ\Down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LISTADO "/>
      <sheetName val="M.O.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ISTORICOS FUEL OIL EXP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2-AG96"/>
      <sheetName val=" ACTA FINAL + MODIFICATORIA "/>
      <sheetName val="ACTA No.1 "/>
      <sheetName val="INDICE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Formulario_N°_4"/>
      <sheetName val="Base_Muestras"/>
      <sheetName val="EVA"/>
      <sheetName val="Program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_13"/>
      <sheetName val="_aCCIDENTES_DE_1995___1996_x_12"/>
      <sheetName val="_a__aaInformación_GRUPO_4_A_MIn"/>
      <sheetName val="_a__aaInformación_GRUPO_4_A_MI1"/>
      <sheetName val="_a__aaInformación_GRUPO_4_A_MI2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7"/>
      <sheetName val="_aCCIDENTES_DE_1995___1996_x_16"/>
      <sheetName val="_aCCIDENTES_DE_1995___1996_x_14"/>
      <sheetName val="_aCCIDENTES_DE_1995___1996_x_1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E\a  aaInformación GRUPO 4\A M"/>
      <sheetName val="_E_a  aaInformación GRUPO 4_A M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MATERIAL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\Users\LENOVO\Downloads\a  aa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aCCIDENTES%2520DE%25201995%2520"/>
      <sheetName val="REQUISITOS INF INTERVENTORÍ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Hoja1_(2)3"/>
      <sheetName val="Hoja1_(3)3"/>
      <sheetName val="_a__aaInformación_GRUPO_4_A_MI3"/>
      <sheetName val="SEGUIM_Y_REPROG_MES_1_(2)3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sistema proteccion a tierra equ"/>
      <sheetName val="_Users_HP_AppData_Local_Micros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/>
      <sheetData sheetId="482"/>
      <sheetData sheetId="483"/>
      <sheetData sheetId="484" refreshError="1"/>
      <sheetData sheetId="485" refreshError="1"/>
      <sheetData sheetId="486"/>
      <sheetData sheetId="487" refreshError="1"/>
      <sheetData sheetId="488"/>
      <sheetData sheetId="489"/>
      <sheetData sheetId="490"/>
      <sheetData sheetId="491"/>
      <sheetData sheetId="492" refreshError="1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/>
      <sheetData sheetId="519" refreshError="1"/>
      <sheetData sheetId="520"/>
      <sheetData sheetId="521"/>
      <sheetData sheetId="522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 refreshError="1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 refreshError="1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/>
      <sheetData sheetId="1697"/>
      <sheetData sheetId="1698"/>
      <sheetData sheetId="1699"/>
      <sheetData sheetId="1700" refreshError="1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PU (2)"/>
      <sheetName val="PR 1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A. P. U.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M&amp;E__(2)"/>
      <sheetName val="M&amp;E_"/>
      <sheetName val="U_(BORRADOR)"/>
      <sheetName val="SOLICITUDES_DE_PERSONAL"/>
      <sheetName val="PRIMARIO_APUS"/>
      <sheetName val="3)_PRESUPUESTO"/>
      <sheetName val="1_(2)"/>
      <sheetName val="2_(2)"/>
      <sheetName val="3_(2)"/>
      <sheetName val="4_(2)"/>
      <sheetName val="5_(2)"/>
      <sheetName val="6_(2)"/>
      <sheetName val="7_(2)"/>
      <sheetName val="8_(2)"/>
      <sheetName val="9_(2)"/>
      <sheetName val="10_(2)"/>
      <sheetName val="11_(2)"/>
      <sheetName val="12_(2)"/>
      <sheetName val="13_(2)"/>
      <sheetName val="14_(2)"/>
      <sheetName val="15_(2)"/>
      <sheetName val="16_(2)"/>
      <sheetName val="17_(2)"/>
      <sheetName val="18_(2)"/>
      <sheetName val="19_(2)"/>
      <sheetName val="20_(2)"/>
      <sheetName val="21_(2)"/>
      <sheetName val="22_(2)"/>
      <sheetName val="23_(2)"/>
      <sheetName val="24_(2)"/>
      <sheetName val="25_(2)"/>
      <sheetName val="26_(2)"/>
      <sheetName val="27_(2)"/>
      <sheetName val="28_(2)"/>
      <sheetName val="29_(2)"/>
      <sheetName val="30_(2)"/>
      <sheetName val="31_(2)"/>
      <sheetName val="32_(2)"/>
      <sheetName val="33_(2)"/>
      <sheetName val="34_(2)"/>
      <sheetName val="35_(2)"/>
      <sheetName val="36_(2)"/>
      <sheetName val="37_(2)"/>
      <sheetName val="38_(2)"/>
      <sheetName val="39_(2)"/>
      <sheetName val="40_(2)"/>
      <sheetName val="41_(2)"/>
      <sheetName val="42_(2)"/>
      <sheetName val="43_(2)"/>
      <sheetName val="44_(2)"/>
      <sheetName val="45_(2)"/>
      <sheetName val="46_(2)"/>
      <sheetName val="47_(2)"/>
      <sheetName val="5)_P-INVERSIONES"/>
      <sheetName val="6)_FLUJO_DE_CAJA"/>
      <sheetName val="7)_INST_PROV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M&amp;E__(2)1"/>
      <sheetName val="M&amp;E_1"/>
      <sheetName val="U_(BORRADOR)1"/>
      <sheetName val="SOLICITUDES_DE_PERSONAL1"/>
      <sheetName val="PRIMARIO_APUS1"/>
      <sheetName val="3)_PRESUPUESTO1"/>
      <sheetName val="1_(2)1"/>
      <sheetName val="2_(2)1"/>
      <sheetName val="3_(2)1"/>
      <sheetName val="4_(2)1"/>
      <sheetName val="5_(2)1"/>
      <sheetName val="6_(2)1"/>
      <sheetName val="7_(2)1"/>
      <sheetName val="8_(2)1"/>
      <sheetName val="9_(2)1"/>
      <sheetName val="10_(2)1"/>
      <sheetName val="11_(2)1"/>
      <sheetName val="12_(2)1"/>
      <sheetName val="13_(2)1"/>
      <sheetName val="14_(2)1"/>
      <sheetName val="15_(2)1"/>
      <sheetName val="16_(2)1"/>
      <sheetName val="17_(2)1"/>
      <sheetName val="18_(2)1"/>
      <sheetName val="19_(2)1"/>
      <sheetName val="20_(2)1"/>
      <sheetName val="21_(2)1"/>
      <sheetName val="22_(2)1"/>
      <sheetName val="23_(2)1"/>
      <sheetName val="24_(2)1"/>
      <sheetName val="25_(2)1"/>
      <sheetName val="26_(2)1"/>
      <sheetName val="27_(2)1"/>
      <sheetName val="28_(2)1"/>
      <sheetName val="29_(2)1"/>
      <sheetName val="30_(2)1"/>
      <sheetName val="31_(2)1"/>
      <sheetName val="32_(2)1"/>
      <sheetName val="33_(2)1"/>
      <sheetName val="34_(2)1"/>
      <sheetName val="35_(2)1"/>
      <sheetName val="36_(2)1"/>
      <sheetName val="37_(2)1"/>
      <sheetName val="38_(2)1"/>
      <sheetName val="39_(2)1"/>
      <sheetName val="40_(2)1"/>
      <sheetName val="41_(2)1"/>
      <sheetName val="42_(2)1"/>
      <sheetName val="43_(2)1"/>
      <sheetName val="44_(2)1"/>
      <sheetName val="45_(2)1"/>
      <sheetName val="46_(2)1"/>
      <sheetName val="47_(2)1"/>
      <sheetName val="5)_P-INVERSIONES1"/>
      <sheetName val="6)_FLUJO_DE_CAJA1"/>
      <sheetName val="7)_INST_PROV1"/>
      <sheetName val="PORT_0-234"/>
      <sheetName val="PORT_1-224"/>
      <sheetName val="PORT_3-204"/>
      <sheetName val="PORT_5-184"/>
      <sheetName val="PORT_6-174"/>
      <sheetName val="PORT_7-164"/>
      <sheetName val="PORT_8-154"/>
      <sheetName val="PORT_9-144"/>
      <sheetName val="PORT_10-134"/>
      <sheetName val="PORT_11-124"/>
      <sheetName val="PORT_A_(9-14)4"/>
      <sheetName val="PORT_B_(9-14)4"/>
      <sheetName val="PORT_C_(9-14)4"/>
      <sheetName val="PORT_D_(9-14)4"/>
      <sheetName val="CIME,_ESTRU_y_ACERO4"/>
      <sheetName val="PORT_A_(0-9)4"/>
      <sheetName val="PORT_B_(0-9)4"/>
      <sheetName val="PORT_C_(0-9)_4"/>
      <sheetName val="PORT_D_(0-9)4"/>
      <sheetName val="2_ETAPA4"/>
      <sheetName val="CIM_RAMPAS4"/>
      <sheetName val="tanques_Y_NUCLEOS4"/>
      <sheetName val="Col_rampa4"/>
      <sheetName val="platafo_N+5_34"/>
      <sheetName val="SEGUNDA_ETAPA4"/>
      <sheetName val="Presup_Oficial4"/>
      <sheetName val="Presup_Oficial_(2)4"/>
      <sheetName val="PREFABRICADOS_2_et4"/>
      <sheetName val="PRESUPUESTO_ESTADIO_1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M&amp;E__(2)4"/>
      <sheetName val="M&amp;E_4"/>
      <sheetName val="U_(BORRADOR)4"/>
      <sheetName val="SOLICITUDES_DE_PERSONAL4"/>
      <sheetName val="PRIMARIO_APUS4"/>
      <sheetName val="3)_PRESUPUESTO4"/>
      <sheetName val="1_(2)4"/>
      <sheetName val="2_(2)4"/>
      <sheetName val="3_(2)4"/>
      <sheetName val="4_(2)4"/>
      <sheetName val="5_(2)4"/>
      <sheetName val="6_(2)4"/>
      <sheetName val="7_(2)4"/>
      <sheetName val="8_(2)4"/>
      <sheetName val="9_(2)4"/>
      <sheetName val="10_(2)4"/>
      <sheetName val="11_(2)4"/>
      <sheetName val="12_(2)4"/>
      <sheetName val="13_(2)4"/>
      <sheetName val="14_(2)4"/>
      <sheetName val="15_(2)4"/>
      <sheetName val="16_(2)4"/>
      <sheetName val="17_(2)4"/>
      <sheetName val="18_(2)4"/>
      <sheetName val="19_(2)4"/>
      <sheetName val="20_(2)4"/>
      <sheetName val="21_(2)4"/>
      <sheetName val="22_(2)4"/>
      <sheetName val="23_(2)4"/>
      <sheetName val="24_(2)4"/>
      <sheetName val="25_(2)4"/>
      <sheetName val="26_(2)4"/>
      <sheetName val="27_(2)4"/>
      <sheetName val="28_(2)4"/>
      <sheetName val="29_(2)4"/>
      <sheetName val="30_(2)4"/>
      <sheetName val="31_(2)4"/>
      <sheetName val="32_(2)4"/>
      <sheetName val="33_(2)4"/>
      <sheetName val="34_(2)4"/>
      <sheetName val="35_(2)4"/>
      <sheetName val="36_(2)4"/>
      <sheetName val="37_(2)4"/>
      <sheetName val="38_(2)4"/>
      <sheetName val="39_(2)4"/>
      <sheetName val="40_(2)4"/>
      <sheetName val="41_(2)4"/>
      <sheetName val="42_(2)4"/>
      <sheetName val="43_(2)4"/>
      <sheetName val="44_(2)4"/>
      <sheetName val="45_(2)4"/>
      <sheetName val="46_(2)4"/>
      <sheetName val="47_(2)4"/>
      <sheetName val="5)_P-INVERSIONES4"/>
      <sheetName val="6)_FLUJO_DE_CAJA4"/>
      <sheetName val="7)_INST_PROV4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M&amp;E__(2)2"/>
      <sheetName val="M&amp;E_2"/>
      <sheetName val="U_(BORRADOR)2"/>
      <sheetName val="SOLICITUDES_DE_PERSONAL2"/>
      <sheetName val="PRIMARIO_APUS2"/>
      <sheetName val="3)_PRESUPUESTO2"/>
      <sheetName val="1_(2)2"/>
      <sheetName val="2_(2)2"/>
      <sheetName val="3_(2)2"/>
      <sheetName val="4_(2)2"/>
      <sheetName val="5_(2)2"/>
      <sheetName val="6_(2)2"/>
      <sheetName val="7_(2)2"/>
      <sheetName val="8_(2)2"/>
      <sheetName val="9_(2)2"/>
      <sheetName val="10_(2)2"/>
      <sheetName val="11_(2)2"/>
      <sheetName val="12_(2)2"/>
      <sheetName val="13_(2)2"/>
      <sheetName val="14_(2)2"/>
      <sheetName val="15_(2)2"/>
      <sheetName val="16_(2)2"/>
      <sheetName val="17_(2)2"/>
      <sheetName val="18_(2)2"/>
      <sheetName val="19_(2)2"/>
      <sheetName val="20_(2)2"/>
      <sheetName val="21_(2)2"/>
      <sheetName val="22_(2)2"/>
      <sheetName val="23_(2)2"/>
      <sheetName val="24_(2)2"/>
      <sheetName val="25_(2)2"/>
      <sheetName val="26_(2)2"/>
      <sheetName val="27_(2)2"/>
      <sheetName val="28_(2)2"/>
      <sheetName val="29_(2)2"/>
      <sheetName val="30_(2)2"/>
      <sheetName val="31_(2)2"/>
      <sheetName val="32_(2)2"/>
      <sheetName val="33_(2)2"/>
      <sheetName val="34_(2)2"/>
      <sheetName val="35_(2)2"/>
      <sheetName val="36_(2)2"/>
      <sheetName val="37_(2)2"/>
      <sheetName val="38_(2)2"/>
      <sheetName val="39_(2)2"/>
      <sheetName val="40_(2)2"/>
      <sheetName val="41_(2)2"/>
      <sheetName val="42_(2)2"/>
      <sheetName val="43_(2)2"/>
      <sheetName val="44_(2)2"/>
      <sheetName val="45_(2)2"/>
      <sheetName val="46_(2)2"/>
      <sheetName val="47_(2)2"/>
      <sheetName val="5)_P-INVERSIONES2"/>
      <sheetName val="6)_FLUJO_DE_CAJA2"/>
      <sheetName val="7)_INST_PROV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M&amp;E__(2)3"/>
      <sheetName val="M&amp;E_3"/>
      <sheetName val="U_(BORRADOR)3"/>
      <sheetName val="SOLICITUDES_DE_PERSONAL3"/>
      <sheetName val="PRIMARIO_APUS3"/>
      <sheetName val="3)_PRESUPUESTO3"/>
      <sheetName val="1_(2)3"/>
      <sheetName val="2_(2)3"/>
      <sheetName val="3_(2)3"/>
      <sheetName val="4_(2)3"/>
      <sheetName val="5_(2)3"/>
      <sheetName val="6_(2)3"/>
      <sheetName val="7_(2)3"/>
      <sheetName val="8_(2)3"/>
      <sheetName val="9_(2)3"/>
      <sheetName val="10_(2)3"/>
      <sheetName val="11_(2)3"/>
      <sheetName val="12_(2)3"/>
      <sheetName val="13_(2)3"/>
      <sheetName val="14_(2)3"/>
      <sheetName val="15_(2)3"/>
      <sheetName val="16_(2)3"/>
      <sheetName val="17_(2)3"/>
      <sheetName val="18_(2)3"/>
      <sheetName val="19_(2)3"/>
      <sheetName val="20_(2)3"/>
      <sheetName val="21_(2)3"/>
      <sheetName val="22_(2)3"/>
      <sheetName val="23_(2)3"/>
      <sheetName val="24_(2)3"/>
      <sheetName val="25_(2)3"/>
      <sheetName val="26_(2)3"/>
      <sheetName val="27_(2)3"/>
      <sheetName val="28_(2)3"/>
      <sheetName val="29_(2)3"/>
      <sheetName val="30_(2)3"/>
      <sheetName val="31_(2)3"/>
      <sheetName val="32_(2)3"/>
      <sheetName val="33_(2)3"/>
      <sheetName val="34_(2)3"/>
      <sheetName val="35_(2)3"/>
      <sheetName val="36_(2)3"/>
      <sheetName val="37_(2)3"/>
      <sheetName val="38_(2)3"/>
      <sheetName val="39_(2)3"/>
      <sheetName val="40_(2)3"/>
      <sheetName val="41_(2)3"/>
      <sheetName val="42_(2)3"/>
      <sheetName val="43_(2)3"/>
      <sheetName val="44_(2)3"/>
      <sheetName val="45_(2)3"/>
      <sheetName val="46_(2)3"/>
      <sheetName val="47_(2)3"/>
      <sheetName val="5)_P-INVERSIONES3"/>
      <sheetName val="6)_FLUJO_DE_CAJA3"/>
      <sheetName val="7)_INST_PROV3"/>
      <sheetName val="PORT_0-235"/>
      <sheetName val="PORT_1-225"/>
      <sheetName val="PORT_3-205"/>
      <sheetName val="PORT_5-185"/>
      <sheetName val="PORT_6-175"/>
      <sheetName val="PORT_7-165"/>
      <sheetName val="PORT_8-155"/>
      <sheetName val="PORT_9-145"/>
      <sheetName val="PORT_10-135"/>
      <sheetName val="PORT_11-125"/>
      <sheetName val="PORT_A_(9-14)5"/>
      <sheetName val="PORT_B_(9-14)5"/>
      <sheetName val="PORT_C_(9-14)5"/>
      <sheetName val="PORT_D_(9-14)5"/>
      <sheetName val="CIME,_ESTRU_y_ACERO5"/>
      <sheetName val="PORT_A_(0-9)5"/>
      <sheetName val="PORT_B_(0-9)5"/>
      <sheetName val="PORT_C_(0-9)_5"/>
      <sheetName val="PORT_D_(0-9)5"/>
      <sheetName val="2_ETAPA5"/>
      <sheetName val="CIM_RAMPAS5"/>
      <sheetName val="tanques_Y_NUCLEOS5"/>
      <sheetName val="Col_rampa5"/>
      <sheetName val="platafo_N+5_35"/>
      <sheetName val="SEGUNDA_ETAPA5"/>
      <sheetName val="Presup_Oficial5"/>
      <sheetName val="Presup_Oficial_(2)5"/>
      <sheetName val="PREFABRICADOS_2_et5"/>
      <sheetName val="PRESUPUESTO_ESTADIO_1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M&amp;E__(2)5"/>
      <sheetName val="M&amp;E_5"/>
      <sheetName val="U_(BORRADOR)5"/>
      <sheetName val="SOLICITUDES_DE_PERSONAL5"/>
      <sheetName val="PRIMARIO_APUS5"/>
      <sheetName val="3)_PRESUPUESTO5"/>
      <sheetName val="1_(2)5"/>
      <sheetName val="2_(2)5"/>
      <sheetName val="3_(2)5"/>
      <sheetName val="4_(2)5"/>
      <sheetName val="5_(2)5"/>
      <sheetName val="6_(2)5"/>
      <sheetName val="7_(2)5"/>
      <sheetName val="8_(2)5"/>
      <sheetName val="9_(2)5"/>
      <sheetName val="10_(2)5"/>
      <sheetName val="11_(2)5"/>
      <sheetName val="12_(2)5"/>
      <sheetName val="13_(2)5"/>
      <sheetName val="14_(2)5"/>
      <sheetName val="15_(2)5"/>
      <sheetName val="16_(2)5"/>
      <sheetName val="17_(2)5"/>
      <sheetName val="18_(2)5"/>
      <sheetName val="19_(2)5"/>
      <sheetName val="20_(2)5"/>
      <sheetName val="21_(2)5"/>
      <sheetName val="22_(2)5"/>
      <sheetName val="23_(2)5"/>
      <sheetName val="24_(2)5"/>
      <sheetName val="25_(2)5"/>
      <sheetName val="26_(2)5"/>
      <sheetName val="27_(2)5"/>
      <sheetName val="28_(2)5"/>
      <sheetName val="29_(2)5"/>
      <sheetName val="30_(2)5"/>
      <sheetName val="31_(2)5"/>
      <sheetName val="32_(2)5"/>
      <sheetName val="33_(2)5"/>
      <sheetName val="34_(2)5"/>
      <sheetName val="35_(2)5"/>
      <sheetName val="36_(2)5"/>
      <sheetName val="37_(2)5"/>
      <sheetName val="38_(2)5"/>
      <sheetName val="39_(2)5"/>
      <sheetName val="40_(2)5"/>
      <sheetName val="41_(2)5"/>
      <sheetName val="42_(2)5"/>
      <sheetName val="43_(2)5"/>
      <sheetName val="44_(2)5"/>
      <sheetName val="45_(2)5"/>
      <sheetName val="46_(2)5"/>
      <sheetName val="47_(2)5"/>
      <sheetName val="5)_P-INVERSIONES5"/>
      <sheetName val="6)_FLUJO_DE_CAJA5"/>
      <sheetName val="7)_INST_PROV5"/>
      <sheetName val="Constantes_Generales3"/>
      <sheetName val="Prestaciones_Sociale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HISTORICOS FUEL OIL EXP"/>
      <sheetName val="_aCCIDENTES_DE_1995___1996_xl_2"/>
      <sheetName val="//ccefici"/>
      <sheetName val="ACTA No.1 "/>
      <sheetName val="INST"/>
      <sheetName val="Equipo_Trans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_aCCIDENTES_DE_1995___1996_xl_3"/>
      <sheetName val="0."/>
      <sheetName val="Base_Mater"/>
      <sheetName val="20."/>
      <sheetName val="17."/>
      <sheetName val="11.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REQUISITOS INF INTERVENTORÍA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INDICE"/>
      <sheetName val="\\Gabrielaapabone\d copias\a  a"/>
      <sheetName val="PU (2)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aCCIDENTES_DE_1995___1996_x_56"/>
      <sheetName val="_aCCIDENTES_DE_1995___1996_x_57"/>
      <sheetName val="_aCCIDENTES_DE_1995___1996_x_58"/>
      <sheetName val="_aCCIDENTES_DE_1995___1996_x_59"/>
      <sheetName val="_aCCIDENTES_DE_1995___1996_x_60"/>
      <sheetName val="_aCCIDENTES_DE_1995___1996_x_61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73"/>
      <sheetName val="_aCCIDENTES_DE_1995___1996_x_74"/>
      <sheetName val="_aCCIDENTES_DE_1995___1996_x_75"/>
      <sheetName val="_aCCIDENTES_DE_1995___1996_x_76"/>
      <sheetName val="_aCCIDENTES_DE_1995___1996_x_77"/>
      <sheetName val="_aCCIDENTES_DE_1995___1996_x_78"/>
      <sheetName val="_aCCIDENTES_DE_1995___1996_x_79"/>
      <sheetName val="_aCCIDENTES_DE_1995___1996_x_80"/>
      <sheetName val="_aCCIDENTES_DE_1995___1996_x_81"/>
      <sheetName val="_aCCIDENTES_DE_1995___1996_x_82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 refreshError="1"/>
      <sheetData sheetId="244" refreshError="1"/>
      <sheetData sheetId="245"/>
      <sheetData sheetId="246" refreshError="1"/>
      <sheetData sheetId="247"/>
      <sheetData sheetId="248"/>
      <sheetData sheetId="249"/>
      <sheetData sheetId="250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/>
      <sheetData sheetId="278" refreshError="1"/>
      <sheetData sheetId="279"/>
      <sheetData sheetId="280"/>
      <sheetData sheetId="28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/>
      <sheetData sheetId="639" refreshError="1"/>
      <sheetData sheetId="640"/>
      <sheetData sheetId="64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/>
      <sheetData sheetId="1319" refreshError="1"/>
      <sheetData sheetId="1320"/>
      <sheetData sheetId="1321" refreshError="1"/>
      <sheetData sheetId="1322"/>
      <sheetData sheetId="1323"/>
      <sheetData sheetId="1324" refreshError="1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/>
      <sheetData sheetId="2370"/>
      <sheetData sheetId="2371"/>
      <sheetData sheetId="2372"/>
      <sheetData sheetId="2373"/>
      <sheetData sheetId="2374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  <sheetName val="_aCCIDENTES_DE_1995___1996_xl_2"/>
      <sheetName val="_aCCIDENTES_DE_1995___1996_xl_3"/>
      <sheetName val="_aCCIDENTES_DE_1995___1996_xl_4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.O."/>
      <sheetName val="\Users\USUARIO\Downloads\MANTEN"/>
      <sheetName val="CONT_ADI"/>
      <sheetName val="Formulario N° 4"/>
      <sheetName val="MATERIALES"/>
      <sheetName val="EQUIPO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Concretos y morteros"/>
      <sheetName val="Datos iniciales "/>
      <sheetName val="Transporte"/>
      <sheetName val="AIU"/>
      <sheetName val="[a  aaInformación]__192_168_0_2"/>
      <sheetName val="PRESUP"/>
      <sheetName val="[a  aaInformación][a  aaInforma"/>
      <sheetName val="lisprecios"/>
      <sheetName val="PERSONAL"/>
      <sheetName val="PRESTACIONES SOCIALES"/>
      <sheetName val="Emboquillar"/>
      <sheetName val="Acometidacobrerígido"/>
      <sheetName val="Acometidatoma"/>
      <sheetName val="Acometidahasta1&quot;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4"/>
      <sheetName val="[a  aaInformación]__cceficien_3"/>
      <sheetName val="[a  aaInformación]//cceficiente"/>
      <sheetName val="[a  aaInformación]__cceficien_2"/>
      <sheetName val="46W9"/>
      <sheetName val="Presentacion"/>
      <sheetName val="[a  aaInformación]__cceficie_11"/>
      <sheetName val="[a  aaInformación]__cceficien_5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PRECIOS"/>
      <sheetName val="[a  aaInformación]__cceficie_41"/>
      <sheetName val="[a  aaInformación]__cceficie_85"/>
      <sheetName val="//cceficiente_sharepoint_com/MA"/>
      <sheetName val="[a  aaInformación]__cceficie_47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62"/>
      <sheetName val="[a  aaInformación]__cceficie_61"/>
      <sheetName val="[a  aaInformación]__cceficie_52"/>
      <sheetName val="[a  aaInformación]__cceficie_58"/>
      <sheetName val="[a  aaInformación]__cceficie_53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76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ITEMS"/>
      <sheetName val="[a  aaInformación]__cceficie_86"/>
      <sheetName val="[a  aaInformación]__cceficie_88"/>
      <sheetName val="[a  aaInformación]__cceficie_87"/>
      <sheetName val="\Users\LENOVO\Downloads\Users\A"/>
      <sheetName val="[a  aaInformación]__cceficie_89"/>
      <sheetName val="[a  aaInformación]__cceficie_90"/>
      <sheetName val="[a  aaInformación]__cceficie_91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MANTENIMIENTO_RUTA_1001_MARZO_"/>
      <sheetName val="ANEXO_IX"/>
      <sheetName val="\I\MANTENIMIENTO_RUTA_1001_MARZ"/>
      <sheetName val="\F\MANTENIMIENTO_RUTA_1001_MARZ"/>
      <sheetName val="AJIZAL 3335"/>
      <sheetName val="SABANETA 3335"/>
      <sheetName val="Datos Generales"/>
      <sheetName val="HER"/>
      <sheetName val="MAT"/>
      <sheetName val="PER"/>
      <sheetName val="TRANS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\MANTENIMIENTO%20RUTA%201001_MA"/>
      <sheetName val="Res-Accide-10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Banderas"/>
      <sheetName val="\G\MANTENIMIENTO RUTA 1001_MARZ"/>
      <sheetName val="_Users_USUARIO_Downloads_MANTEN"/>
      <sheetName val="[a  aaInformación]_MANTENIMIE_2"/>
      <sheetName val="[a  aaInformación]_I_MANTENIM_2"/>
      <sheetName val="[a  aaInformación]_F_MANTENIM_2"/>
      <sheetName val="[a  aaInformación]__SERVIDOR__2"/>
      <sheetName val="[a  aaInformación]_Users_USUA_2"/>
      <sheetName val="[a  aaInformación]_G_I_MANTEN_2"/>
      <sheetName val="[a  aaInformación]_D_MANTENIM_2"/>
      <sheetName val="[a  aaInformación]_G_D_MANTEN_2"/>
      <sheetName val="[a  aaInformación]_I_I_MANTEN_2"/>
      <sheetName val="[a  aaInformación]_Users_Pers_2"/>
      <sheetName val="[a  aaInformación]_MANTENIMIE_3"/>
      <sheetName val="[a  aaInformación]_I_MANTENIM_3"/>
      <sheetName val="[a  aaInformación]_F_MANTENIM_3"/>
      <sheetName val="[a  aaInformación]__SERVIDOR__3"/>
      <sheetName val="[a  aaInformación]_Users_USUA_3"/>
      <sheetName val="[a  aaInformación]_G_I_MANTEN_3"/>
      <sheetName val="[a  aaInformación]_D_MANTENIM_3"/>
      <sheetName val="[a  aaInformación]_G_D_MANTEN_3"/>
      <sheetName val="[a  aaInformación]_I_I_MANTEN_3"/>
      <sheetName val="[a  aaInformación]_Users_Pers_3"/>
      <sheetName val="[a  aaInformación]_MANTENIMIE_4"/>
      <sheetName val="[a  aaInformación]_I_MANTENIM_4"/>
      <sheetName val="[a  aaInformación]_F_MANTENIM_4"/>
      <sheetName val="[a  aaInformación]__SERVIDOR__4"/>
      <sheetName val="[a  aaInformación]_Users_USUA_4"/>
      <sheetName val="[a  aaInformación]_G_I_MANTEN_4"/>
      <sheetName val="[a  aaInformación]_D_MANTENIM_4"/>
      <sheetName val="[a  aaInformación]_G_D_MANTEN_4"/>
      <sheetName val="[a  aaInformación]_I_I_MANTEN_4"/>
      <sheetName val="[a  aaInformación]_Users_Pers_4"/>
      <sheetName val="_F_MANTENIMIENTO RUTA 1001_MARZ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MC_SF_GAVIONES"/>
      <sheetName val="MC_MALLA_DE_RETENCION_EN_VIA"/>
      <sheetName val="SF_ANCLAJES__Y_CONCRETO_LANZADO"/>
      <sheetName val="SF_ANCLAJES_M_DE_RETENCION"/>
      <sheetName val="MC_SF_GAVIONES1"/>
      <sheetName val="MC_MALLA_DE_RETENCION_EN_VIA1"/>
      <sheetName val="SF_ANCLAJES__Y_CONCRETO_LANZAD1"/>
      <sheetName val="SF_ANCLAJES_M_DE_RETENCION1"/>
      <sheetName val="MC_SF_GAVIONES4"/>
      <sheetName val="MC_MALLA_DE_RETENCION_EN_VIA4"/>
      <sheetName val="SF_ANCLAJES__Y_CONCRETO_LANZAD4"/>
      <sheetName val="SF_ANCLAJES_M_DE_RETENCION4"/>
      <sheetName val="MC_SF_GAVIONES2"/>
      <sheetName val="MC_MALLA_DE_RETENCION_EN_VIA2"/>
      <sheetName val="SF_ANCLAJES__Y_CONCRETO_LANZAD2"/>
      <sheetName val="SF_ANCLAJES_M_DE_RETENCION2"/>
      <sheetName val="MC_SF_GAVIONES3"/>
      <sheetName val="MC_MALLA_DE_RETENCION_EN_VIA3"/>
      <sheetName val="SF_ANCLAJES__Y_CONCRETO_LANZAD3"/>
      <sheetName val="SF_ANCLAJES_M_DE_RETENCION3"/>
      <sheetName val="MC_SF_GAVIONES5"/>
      <sheetName val="MC_MALLA_DE_RETENCION_EN_VIA5"/>
      <sheetName val="SF_ANCLAJES__Y_CONCRETO_LANZAD5"/>
      <sheetName val="SF_ANCLAJES_M_DE_RETENCION5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MC_SF_GAVIONES"/>
      <sheetName val="A__P__U_"/>
      <sheetName val="Análisis_de_precios"/>
      <sheetName val="ANEXO_7"/>
      <sheetName val="AiuApoSaraBrut2000.xls"/>
      <sheetName val="1"/>
      <sheetName val="\\Lucho\transfer lucho\Mis docu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MC_SF_GAVIONES1"/>
      <sheetName val="ANEXO_71"/>
      <sheetName val="A__P__U_1"/>
      <sheetName val="Análisis_de_precios1"/>
      <sheetName val="MC_SF_GAVIONES4"/>
      <sheetName val="ANEXO_74"/>
      <sheetName val="A__P__U_4"/>
      <sheetName val="Análisis_de_precios4"/>
      <sheetName val="MC_SF_GAVIONES2"/>
      <sheetName val="ANEXO_72"/>
      <sheetName val="A__P__U_2"/>
      <sheetName val="Análisis_de_precios2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>
        <row r="26">
          <cell r="E26">
            <v>4886</v>
          </cell>
        </row>
      </sheetData>
      <sheetData sheetId="108"/>
      <sheetData sheetId="109"/>
      <sheetData sheetId="110"/>
      <sheetData sheetId="111"/>
      <sheetData sheetId="112"/>
      <sheetData sheetId="113"/>
      <sheetData sheetId="114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C_SF_GAVIONES"/>
      <sheetName val="ANEXO_7"/>
      <sheetName val="A__P__U_"/>
      <sheetName val="Análisis_de_precios"/>
      <sheetName val="Mat"/>
      <sheetName val="Equi"/>
      <sheetName val="Otros"/>
      <sheetName val="equipos"/>
      <sheetName val="indice alfabetico"/>
      <sheetName val="materiales"/>
      <sheetName val="AiuApoSaraBrut2000.xls"/>
      <sheetName val="\\Lucho\transfer lucho\Mis docu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MC_SF_GAVIONES1"/>
      <sheetName val="ANEXO_71"/>
      <sheetName val="A__P__U_1"/>
      <sheetName val="Análisis_de_precios1"/>
      <sheetName val="MC_SF_GAVIONES4"/>
      <sheetName val="ANEXO_74"/>
      <sheetName val="A__P__U_4"/>
      <sheetName val="Análisis_de_precios4"/>
      <sheetName val="MC_SF_GAVIONES2"/>
      <sheetName val="ANEXO_72"/>
      <sheetName val="A__P__U_2"/>
      <sheetName val="Análisis_de_precios2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calidad"/>
      <sheetName val="Acta interna 23"/>
      <sheetName val="Acta 9 UF1"/>
      <sheetName val="Acta 9 UF2"/>
      <sheetName val="Acta 9 UF6"/>
      <sheetName val="Acta 6 UF1"/>
      <sheetName val="Acta 6 UF2"/>
      <sheetName val="Acta interna 21"/>
      <sheetName val="Acta 6 UF6"/>
      <sheetName val="Acta interna 20"/>
      <sheetName val="Acta 7 UF2"/>
      <sheetName val="Acta 7 UF6"/>
      <sheetName val="Acta 8 UF6"/>
      <sheetName val="Acta interna 25"/>
      <sheetName val="Acta 11 UF1"/>
      <sheetName val="Acta 11 UF2"/>
      <sheetName val="Acta 11 UF6"/>
      <sheetName val="UF1 Completa V5"/>
      <sheetName val="UF2 Completa V5"/>
      <sheetName val="UF6 Completa V5"/>
      <sheetName val="Acta interna 24"/>
      <sheetName val="Acta 10 UF1"/>
      <sheetName val="Acta 10 UF2"/>
      <sheetName val="Acta 10 UF6"/>
      <sheetName val="Acta interna 22"/>
      <sheetName val="Acta 8 UF2"/>
      <sheetName val="Hitos de cobro V6"/>
      <sheetName val="Acta 4 UF6"/>
      <sheetName val="Acta 3 UF6"/>
      <sheetName val="Acta interna 19 MAR 19 "/>
      <sheetName val="Acta 5 UF1"/>
      <sheetName val="Acta 5 UF2"/>
      <sheetName val="Acta interna 18 MAR 19"/>
      <sheetName val="Acta 4 UF2"/>
      <sheetName val="Acta interna 17 FEB 19"/>
      <sheetName val="Acta 3 UF2"/>
      <sheetName val="Acta interna 16 ENE 19"/>
      <sheetName val="Hitos de cobro V4"/>
      <sheetName val="Hitos de cobro V1"/>
      <sheetName val="Hitos de cobro V0"/>
      <sheetName val="Cap Struct"/>
      <sheetName val="UF1"/>
      <sheetName val="UF2"/>
      <sheetName val="FLUJO TIERRAS"/>
      <sheetName val="OBRA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>
        <row r="26">
          <cell r="E26">
            <v>4886</v>
          </cell>
        </row>
      </sheetData>
      <sheetData sheetId="107"/>
      <sheetData sheetId="108"/>
      <sheetData sheetId="109"/>
      <sheetData sheetId="110"/>
      <sheetData sheetId="111"/>
      <sheetData sheetId="112"/>
      <sheetData sheetId="1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SUMOS"/>
      <sheetName val="Materiales"/>
      <sheetName val="Cuadrillas"/>
      <sheetName val="Concretos y morteros"/>
      <sheetName val="Equipo"/>
      <sheetName val="Datos iniciales "/>
      <sheetName val="Transporte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\\Amd\documentos c\Documentos-W"/>
      <sheetName val="Macro1"/>
      <sheetName val="otros"/>
      <sheetName val="ANEXO 7"/>
      <sheetName val="EMPRESA"/>
      <sheetName val="VARIABLES"/>
      <sheetName val="ARBOL DE PROBLEMAS final"/>
      <sheetName val="IDENTIFICACION DEL PROBLEMA fin"/>
      <sheetName val="OBJETIVOS FINALES"/>
      <sheetName val="ESTRUCTURA DE PROYECTO"/>
      <sheetName val="OBJETIVOS ESPECIFICOS final"/>
      <sheetName val="Datos"/>
      <sheetName val="Jornal"/>
      <sheetName val="Análisis de preci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MC SF GAVIONES"/>
      <sheetName val="PREC-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2">
          <cell r="R2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R2">
            <v>0</v>
          </cell>
        </row>
      </sheetData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">
          <cell r="R2">
            <v>0</v>
          </cell>
        </row>
      </sheetData>
      <sheetData sheetId="85"/>
      <sheetData sheetId="86"/>
      <sheetData sheetId="87"/>
      <sheetData sheetId="88"/>
      <sheetData sheetId="89"/>
      <sheetData sheetId="90"/>
      <sheetData sheetId="91">
        <row r="2">
          <cell r="R2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>
        <row r="2">
          <cell r="R2">
            <v>0</v>
          </cell>
        </row>
      </sheetData>
      <sheetData sheetId="111">
        <row r="2">
          <cell r="R2">
            <v>0</v>
          </cell>
        </row>
      </sheetData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>
        <row r="2">
          <cell r="R2">
            <v>0</v>
          </cell>
        </row>
      </sheetData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R2">
            <v>0</v>
          </cell>
        </row>
      </sheetData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R2">
            <v>0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BASE"/>
      <sheetName val="Civil work"/>
      <sheetName val="LISTADO APU"/>
      <sheetName val="HOJA BASE"/>
      <sheetName val="\\Pc1\E\AMV-3005-2005\ADMON GRU"/>
      <sheetName val="General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"/>
      <sheetName val="310 B  (2)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ersonalizar"/>
      <sheetName val="CIRCUITOS CODENSA"/>
      <sheetName val="1_Preliminares"/>
      <sheetName val="Insumos"/>
      <sheetName val="M.Obra"/>
      <sheetName val="calidad"/>
      <sheetName val="Capitulos"/>
      <sheetName val="Maqui Equip"/>
      <sheetName val="Index"/>
      <sheetName val="NPV Summary"/>
      <sheetName val="Equip Data"/>
      <sheetName val="Royalties"/>
      <sheetName val="Title"/>
      <sheetName val="COSTOS OFICINA"/>
      <sheetName val="COSTOS CAMPAMENTO"/>
      <sheetName val="FACTORES"/>
      <sheetName val="ITEMS"/>
      <sheetName val="A__P__U_4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212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SEMANALES"/>
      <sheetName val="Prog.Inver (2)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OFICINA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A__P__U_2"/>
      <sheetName val="APU"/>
      <sheetName val="PRECIOS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UTOMATICA"/>
      <sheetName val="4. Ficha tecnica por actividad"/>
      <sheetName val="Listas"/>
      <sheetName val="3. Mediciones"/>
      <sheetName val="0. Tareas"/>
      <sheetName val="1. Estructura WB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  <sheetName val="CALIDAD"/>
      <sheetName val="TARIFAS EQUIPOS"/>
      <sheetName val="Propiedad"/>
      <sheetName val="Reparación"/>
      <sheetName val="Informacion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 refreshError="1"/>
      <sheetData sheetId="872" refreshError="1"/>
      <sheetData sheetId="873"/>
      <sheetData sheetId="874"/>
      <sheetData sheetId="875">
        <row r="3">
          <cell r="B3">
            <v>0</v>
          </cell>
        </row>
      </sheetData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 refreshError="1"/>
      <sheetData sheetId="4201" refreshError="1"/>
      <sheetData sheetId="4202" refreshError="1"/>
      <sheetData sheetId="4203" refreshError="1"/>
      <sheetData sheetId="420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PESOS"/>
      <sheetName val="210.2.2"/>
      <sheetName val="TARIFAS"/>
      <sheetName val="Sheet1"/>
      <sheetName val="PrecRec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resumen monal"/>
      <sheetName val="Valores Desplegables"/>
      <sheetName val="presup"/>
      <sheetName val="ALTERNATIVA 1"/>
      <sheetName val="MAMPO 1"/>
      <sheetName val="Tabla"/>
      <sheetName val="COSTOS DE TRANSPORTE"/>
      <sheetName val="BOUNDS &amp; ROWS"/>
      <sheetName val="COMPRA MATERIA PRIMA"/>
      <sheetName val="Datos_CO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COMPARACION_MARZO_2011"/>
      <sheetName val="MI"/>
      <sheetName val="cantidades pH3"/>
      <sheetName val="L. de Constru"/>
      <sheetName val="BUSCADOR"/>
      <sheetName val="Clúster 8"/>
      <sheetName val="Clúster 14"/>
      <sheetName val="LIQ.TRANSPORTE%20DE%20MATERIALE"/>
      <sheetName val="ESTADO RED"/>
      <sheetName val="articulos"/>
      <sheetName val="perfil"/>
      <sheetName val="ESTADO_FINANCIERO"/>
      <sheetName val="BASE_DATOS"/>
      <sheetName val="210_2_2"/>
      <sheetName val="GPI_5267"/>
      <sheetName val="VEA_3747"/>
      <sheetName val="ESTADO_FINANCIERO1"/>
      <sheetName val="BASE_DATOS1"/>
      <sheetName val="210_2_21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/>
      <sheetData sheetId="173"/>
      <sheetData sheetId="174"/>
      <sheetData sheetId="175"/>
      <sheetData sheetId="176"/>
      <sheetData sheetId="17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Formular"/>
      <sheetName val="Recursos"/>
      <sheetName val="General"/>
      <sheetName val="210.2.2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Estructura"/>
      <sheetName val="Hoja1"/>
      <sheetName val="GENERALIDADES "/>
      <sheetName val="Info-Portaf"/>
      <sheetName val="Datos"/>
      <sheetName val="precios-básicos2002"/>
      <sheetName val="ITEMS"/>
      <sheetName val="GENERALIDADES_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/>
      <sheetData sheetId="5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días habiles 2015"/>
      <sheetName val="INS"/>
      <sheetName val="Ppto"/>
      <sheetName val="Plan auditoría"/>
      <sheetName val="Análisis de precios"/>
      <sheetName val="FIBRA ÓPTICA"/>
      <sheetName val="Formulas"/>
      <sheetName val="ELECTRICO"/>
      <sheetName val="Vuelta"/>
      <sheetName val="2103mar%20.xls"/>
      <sheetName val="Hoja1"/>
      <sheetName val="BASE"/>
      <sheetName val="1_Preliminares"/>
      <sheetName val="M.Obra"/>
      <sheetName val="ManoDe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TUBERIA"/>
      <sheetName val="UNITARIOS"/>
      <sheetName val="320_1"/>
      <sheetName val="330_2"/>
      <sheetName val="700_1"/>
      <sheetName val="basicos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A2" t="str">
            <v>INVÍAS - TERRITORIAL CORDOBA - GRUPO 3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/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>
        <row r="2">
          <cell r="A2" t="str">
            <v>INVÍAS - TERRITORIAL CORDOBA - GRUPO 3</v>
          </cell>
        </row>
      </sheetData>
      <sheetData sheetId="184">
        <row r="2">
          <cell r="A2" t="str">
            <v>INVÍAS - TERRITORIAL CORDOBA - GRUPO 3</v>
          </cell>
        </row>
      </sheetData>
      <sheetData sheetId="185">
        <row r="2">
          <cell r="A2" t="str">
            <v>INVÍAS - TERRITORIAL CORDOBA - GRUPO 3</v>
          </cell>
        </row>
      </sheetData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>
        <row r="2">
          <cell r="A2" t="str">
            <v>INVÍAS - TERRITORIAL CORDOBA - GRUPO 3</v>
          </cell>
        </row>
      </sheetData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>
        <row r="2">
          <cell r="A2" t="str">
            <v>INVÍAS - TERRITORIAL CORDOBA - GRUPO 3</v>
          </cell>
        </row>
      </sheetData>
      <sheetData sheetId="236" refreshError="1"/>
      <sheetData sheetId="237" refreshError="1"/>
      <sheetData sheetId="238">
        <row r="2">
          <cell r="A2" t="str">
            <v>INVÍAS - TERRITORIAL CORDOBA - GRUPO 3</v>
          </cell>
        </row>
      </sheetData>
      <sheetData sheetId="239">
        <row r="2">
          <cell r="A2" t="str">
            <v>INVÍAS - TERRITORIAL CORDOBA - GRUPO 3</v>
          </cell>
        </row>
      </sheetData>
      <sheetData sheetId="240">
        <row r="2">
          <cell r="A2" t="str">
            <v>INVÍAS - TERRITORIAL CORDOBA - GRUPO 3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>
        <row r="2">
          <cell r="A2" t="str">
            <v>INVÍAS - TERRITORIAL CORDOBA - GRUPO 3</v>
          </cell>
        </row>
      </sheetData>
      <sheetData sheetId="288"/>
      <sheetData sheetId="289"/>
      <sheetData sheetId="290">
        <row r="2">
          <cell r="A2" t="str">
            <v>INVÍAS - TERRITORIAL CORDOBA - GRUPO 3</v>
          </cell>
        </row>
      </sheetData>
      <sheetData sheetId="291">
        <row r="2">
          <cell r="A2" t="str">
            <v>INVÍAS - TERRITORIAL CORDOBA - GRUPO 3</v>
          </cell>
        </row>
      </sheetData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>
        <row r="2">
          <cell r="A2" t="str">
            <v>INVÍAS - TERRITORIAL CORDOBA - GRUPO 3</v>
          </cell>
        </row>
      </sheetData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>
        <row r="2">
          <cell r="A2" t="str">
            <v>INVÍAS - TERRITORIAL CORDOBA - GRUPO 3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Lp"/>
      <sheetName val="5. ELECTRICO"/>
      <sheetName val="A.P.U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LISTA DE PRECIOS"/>
      <sheetName val="062"/>
      <sheetName val="Listad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GCB2000"/>
      <sheetName val=" Liquidacion de Obra por Tramos"/>
      <sheetName val="FORMULA"/>
      <sheetName val="CLASIFICACION"/>
      <sheetName val="Presup_Cancha"/>
      <sheetName val="TRAPMO"/>
      <sheetName val="UNITARIOS"/>
      <sheetName val="THE"/>
      <sheetName val="ATHE"/>
      <sheetName val="BALANCE"/>
      <sheetName val="ITEMS NO REVISTOS"/>
      <sheetName val="APU ELECTRICO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2,2,6,1 Pilotes 0,30"/>
      <sheetName val="OCTUBRE"/>
      <sheetName val="OBRAS SES"/>
      <sheetName val="NARIÑO"/>
      <sheetName val="Requisición1"/>
      <sheetName val="PERSONAL"/>
      <sheetName val="Tarifa MT"/>
      <sheetName val="Hoja2"/>
      <sheetName val="Cuadr."/>
      <sheetName val="PUNITARIOS PARA 241201 2S.xls"/>
      <sheetName val="Summary"/>
      <sheetName val="CODCONST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EACTA Y CONTRATISTAS"/>
      <sheetName val="PLAN DE INVERSION ANTICIPO"/>
      <sheetName val="inv mensual"/>
      <sheetName val="borrador flujo inv"/>
      <sheetName val="social-ambiental"/>
      <sheetName val="AU"/>
      <sheetName val="7.1.8.1.1"/>
      <sheetName val="APU NO PREVISTO"/>
      <sheetName val="PPTA (3)"/>
      <sheetName val="PPTA (2)"/>
      <sheetName val="PPTA"/>
      <sheetName val="inst"/>
      <sheetName val="TABLAS"/>
      <sheetName val="mdo"/>
      <sheetName val="equip"/>
      <sheetName val="mat"/>
      <sheetName val="CIRCUITOS CODENSA"/>
      <sheetName val="materiales"/>
      <sheetName val="otros"/>
      <sheetName val="Poblacion"/>
      <sheetName val="CONT_ADI"/>
      <sheetName val="glvc"/>
      <sheetName val="SALARIOS"/>
      <sheetName val="CURVA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Proveedores y acreedores"/>
      <sheetName val="c2_5y2_614"/>
      <sheetName val="BASE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for 6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INDICE"/>
      <sheetName val="APU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>
        <row r="48">
          <cell r="E48">
            <v>0</v>
          </cell>
        </row>
      </sheetData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>
        <row r="48">
          <cell r="E48">
            <v>0</v>
          </cell>
        </row>
      </sheetData>
      <sheetData sheetId="291">
        <row r="48">
          <cell r="E48">
            <v>0</v>
          </cell>
        </row>
      </sheetData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>
        <row r="48">
          <cell r="E48">
            <v>0</v>
          </cell>
        </row>
      </sheetData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devdics"/>
      <sheetName val="CRA.MODI"/>
      <sheetName val="1,01"/>
      <sheetName val="UNIT."/>
      <sheetName val="ESTADO RED"/>
      <sheetName val="Listas"/>
      <sheetName val="AASHTO"/>
      <sheetName val="INV"/>
      <sheetName val="glvc"/>
      <sheetName val="PROGR_2"/>
      <sheetName val="PROGR_3"/>
      <sheetName val="Cuadro p. Capital Vs estimado"/>
      <sheetName val="A__P__U_"/>
      <sheetName val="ACTA_DE_MODIFICACION__(2)"/>
      <sheetName val="PROGR_5"/>
      <sheetName val="PROGR_4"/>
      <sheetName val="PROGR_6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2"/>
      <sheetName val="A__P__U_6"/>
      <sheetName val="ACTA_DE_MODIFICACION__(2)6"/>
      <sheetName val="CRA_MODI4"/>
      <sheetName val="PROGR_10"/>
      <sheetName val="A__P__U_4"/>
      <sheetName val="ACTA_DE_MODIFICACION__(2)4"/>
      <sheetName val="CRA_MODI2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EQUIPO"/>
      <sheetName val="ELECTRICO"/>
      <sheetName val="Vuelta"/>
      <sheetName val="Lista APU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/>
      <sheetData sheetId="37">
        <row r="6">
          <cell r="A6" t="str">
            <v>UNIDAD ADMINISTRATIVA ESPECIAL DE LA AERONAUTICA CIVIL</v>
          </cell>
        </row>
      </sheetData>
      <sheetData sheetId="38"/>
      <sheetData sheetId="39"/>
      <sheetData sheetId="40"/>
      <sheetData sheetId="41"/>
      <sheetData sheetId="42"/>
      <sheetData sheetId="43">
        <row r="6">
          <cell r="A6" t="str">
            <v>UNIDAD ADMINISTRATIVA ESPECIAL DE LA AERONAUTICA CIVIL</v>
          </cell>
        </row>
      </sheetData>
      <sheetData sheetId="44"/>
      <sheetData sheetId="45"/>
      <sheetData sheetId="46">
        <row r="6">
          <cell r="A6" t="str">
            <v>UNIDAD ADMINISTRATIVA ESPECIAL DE LA AERONAUTICA CIVIL</v>
          </cell>
        </row>
      </sheetData>
      <sheetData sheetId="47"/>
      <sheetData sheetId="48"/>
      <sheetData sheetId="49"/>
      <sheetData sheetId="50">
        <row r="6">
          <cell r="A6" t="str">
            <v>UNIDAD ADMINISTRATIVA ESPECIAL DE LA AERONAUTICA CIVIL</v>
          </cell>
        </row>
      </sheetData>
      <sheetData sheetId="51"/>
      <sheetData sheetId="52"/>
      <sheetData sheetId="53"/>
      <sheetData sheetId="54">
        <row r="6">
          <cell r="A6" t="str">
            <v>UNIDAD ADMINISTRATIVA ESPECIAL DE LA AERONAUTICA CIVIL</v>
          </cell>
        </row>
      </sheetData>
      <sheetData sheetId="55"/>
      <sheetData sheetId="56"/>
      <sheetData sheetId="57"/>
      <sheetData sheetId="58">
        <row r="6">
          <cell r="A6" t="str">
            <v>UNIDAD ADMINISTRATIVA ESPECIAL DE LA AERONAUTICA CIVIL</v>
          </cell>
        </row>
      </sheetData>
      <sheetData sheetId="59"/>
      <sheetData sheetId="60"/>
      <sheetData sheetId="61"/>
      <sheetData sheetId="62">
        <row r="6">
          <cell r="A6" t="str">
            <v>UNIDAD ADMINISTRATIVA ESPECIAL DE LA AERONAUTICA CIVIL</v>
          </cell>
        </row>
      </sheetData>
      <sheetData sheetId="63"/>
      <sheetData sheetId="64"/>
      <sheetData sheetId="65"/>
      <sheetData sheetId="66">
        <row r="6">
          <cell r="A6" t="str">
            <v>UNIDAD ADMINISTRATIVA ESPECIAL DE LA AERONAUTICA CIVIL</v>
          </cell>
        </row>
      </sheetData>
      <sheetData sheetId="67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P252"/>
  <sheetViews>
    <sheetView showGridLines="0" tabSelected="1" view="pageBreakPreview" topLeftCell="A10" zoomScale="60" zoomScaleNormal="70" workbookViewId="0">
      <selection activeCell="C24" sqref="C24:D26"/>
    </sheetView>
  </sheetViews>
  <sheetFormatPr baseColWidth="10" defaultColWidth="13.8984375" defaultRowHeight="14.5" x14ac:dyDescent="0.35"/>
  <cols>
    <col min="1" max="1" width="5.3984375" style="48" customWidth="1"/>
    <col min="2" max="2" width="8.69921875" style="48" customWidth="1"/>
    <col min="3" max="3" width="10.69921875" style="53" customWidth="1"/>
    <col min="4" max="4" width="36.59765625" style="8" customWidth="1"/>
    <col min="5" max="5" width="28.19921875" style="8" customWidth="1"/>
    <col min="6" max="6" width="21.09765625" style="9" customWidth="1"/>
    <col min="7" max="7" width="14.3984375" style="6" customWidth="1"/>
    <col min="8" max="8" width="25.09765625" style="6" customWidth="1"/>
    <col min="9" max="9" width="23.09765625" style="7" customWidth="1"/>
    <col min="10" max="10" width="5.59765625" style="6" customWidth="1"/>
    <col min="11" max="11" width="3.8984375" style="6" customWidth="1"/>
    <col min="12" max="14" width="5.19921875" style="6" customWidth="1"/>
    <col min="15" max="15" width="15.8984375" style="6" customWidth="1"/>
    <col min="16" max="16" width="36.796875" style="6" customWidth="1"/>
    <col min="17" max="17" width="4.09765625" style="6" customWidth="1"/>
    <col min="18" max="197" width="12.69921875" style="6" customWidth="1"/>
    <col min="198" max="237" width="13.8984375" style="48"/>
    <col min="238" max="238" width="2" style="48" customWidth="1"/>
    <col min="239" max="239" width="10.69921875" style="48" customWidth="1"/>
    <col min="240" max="240" width="53.3984375" style="48" customWidth="1"/>
    <col min="241" max="241" width="26.59765625" style="48" bestFit="1" customWidth="1"/>
    <col min="242" max="242" width="17.3984375" style="48" customWidth="1"/>
    <col min="243" max="243" width="25.09765625" style="48" customWidth="1"/>
    <col min="244" max="244" width="23.09765625" style="48" customWidth="1"/>
    <col min="245" max="245" width="26.09765625" style="48" customWidth="1"/>
    <col min="246" max="251" width="5.19921875" style="48" customWidth="1"/>
    <col min="252" max="253" width="4.09765625" style="48" customWidth="1"/>
    <col min="254" max="261" width="5.09765625" style="48" customWidth="1"/>
    <col min="262" max="453" width="12.69921875" style="48" customWidth="1"/>
    <col min="454" max="493" width="13.8984375" style="48"/>
    <col min="494" max="494" width="2" style="48" customWidth="1"/>
    <col min="495" max="495" width="10.69921875" style="48" customWidth="1"/>
    <col min="496" max="496" width="53.3984375" style="48" customWidth="1"/>
    <col min="497" max="497" width="26.59765625" style="48" bestFit="1" customWidth="1"/>
    <col min="498" max="498" width="17.3984375" style="48" customWidth="1"/>
    <col min="499" max="499" width="25.09765625" style="48" customWidth="1"/>
    <col min="500" max="500" width="23.09765625" style="48" customWidth="1"/>
    <col min="501" max="501" width="26.09765625" style="48" customWidth="1"/>
    <col min="502" max="507" width="5.19921875" style="48" customWidth="1"/>
    <col min="508" max="509" width="4.09765625" style="48" customWidth="1"/>
    <col min="510" max="517" width="5.09765625" style="48" customWidth="1"/>
    <col min="518" max="709" width="12.69921875" style="48" customWidth="1"/>
    <col min="710" max="749" width="13.8984375" style="48"/>
    <col min="750" max="750" width="2" style="48" customWidth="1"/>
    <col min="751" max="751" width="10.69921875" style="48" customWidth="1"/>
    <col min="752" max="752" width="53.3984375" style="48" customWidth="1"/>
    <col min="753" max="753" width="26.59765625" style="48" bestFit="1" customWidth="1"/>
    <col min="754" max="754" width="17.3984375" style="48" customWidth="1"/>
    <col min="755" max="755" width="25.09765625" style="48" customWidth="1"/>
    <col min="756" max="756" width="23.09765625" style="48" customWidth="1"/>
    <col min="757" max="757" width="26.09765625" style="48" customWidth="1"/>
    <col min="758" max="763" width="5.19921875" style="48" customWidth="1"/>
    <col min="764" max="765" width="4.09765625" style="48" customWidth="1"/>
    <col min="766" max="773" width="5.09765625" style="48" customWidth="1"/>
    <col min="774" max="965" width="12.69921875" style="48" customWidth="1"/>
    <col min="966" max="1005" width="13.8984375" style="48"/>
    <col min="1006" max="1006" width="2" style="48" customWidth="1"/>
    <col min="1007" max="1007" width="10.69921875" style="48" customWidth="1"/>
    <col min="1008" max="1008" width="53.3984375" style="48" customWidth="1"/>
    <col min="1009" max="1009" width="26.59765625" style="48" bestFit="1" customWidth="1"/>
    <col min="1010" max="1010" width="17.3984375" style="48" customWidth="1"/>
    <col min="1011" max="1011" width="25.09765625" style="48" customWidth="1"/>
    <col min="1012" max="1012" width="23.09765625" style="48" customWidth="1"/>
    <col min="1013" max="1013" width="26.09765625" style="48" customWidth="1"/>
    <col min="1014" max="1019" width="5.19921875" style="48" customWidth="1"/>
    <col min="1020" max="1021" width="4.09765625" style="48" customWidth="1"/>
    <col min="1022" max="1029" width="5.09765625" style="48" customWidth="1"/>
    <col min="1030" max="1221" width="12.69921875" style="48" customWidth="1"/>
    <col min="1222" max="1261" width="13.8984375" style="48"/>
    <col min="1262" max="1262" width="2" style="48" customWidth="1"/>
    <col min="1263" max="1263" width="10.69921875" style="48" customWidth="1"/>
    <col min="1264" max="1264" width="53.3984375" style="48" customWidth="1"/>
    <col min="1265" max="1265" width="26.59765625" style="48" bestFit="1" customWidth="1"/>
    <col min="1266" max="1266" width="17.3984375" style="48" customWidth="1"/>
    <col min="1267" max="1267" width="25.09765625" style="48" customWidth="1"/>
    <col min="1268" max="1268" width="23.09765625" style="48" customWidth="1"/>
    <col min="1269" max="1269" width="26.09765625" style="48" customWidth="1"/>
    <col min="1270" max="1275" width="5.19921875" style="48" customWidth="1"/>
    <col min="1276" max="1277" width="4.09765625" style="48" customWidth="1"/>
    <col min="1278" max="1285" width="5.09765625" style="48" customWidth="1"/>
    <col min="1286" max="1477" width="12.69921875" style="48" customWidth="1"/>
    <col min="1478" max="1517" width="13.8984375" style="48"/>
    <col min="1518" max="1518" width="2" style="48" customWidth="1"/>
    <col min="1519" max="1519" width="10.69921875" style="48" customWidth="1"/>
    <col min="1520" max="1520" width="53.3984375" style="48" customWidth="1"/>
    <col min="1521" max="1521" width="26.59765625" style="48" bestFit="1" customWidth="1"/>
    <col min="1522" max="1522" width="17.3984375" style="48" customWidth="1"/>
    <col min="1523" max="1523" width="25.09765625" style="48" customWidth="1"/>
    <col min="1524" max="1524" width="23.09765625" style="48" customWidth="1"/>
    <col min="1525" max="1525" width="26.09765625" style="48" customWidth="1"/>
    <col min="1526" max="1531" width="5.19921875" style="48" customWidth="1"/>
    <col min="1532" max="1533" width="4.09765625" style="48" customWidth="1"/>
    <col min="1534" max="1541" width="5.09765625" style="48" customWidth="1"/>
    <col min="1542" max="1733" width="12.69921875" style="48" customWidth="1"/>
    <col min="1734" max="1773" width="13.8984375" style="48"/>
    <col min="1774" max="1774" width="2" style="48" customWidth="1"/>
    <col min="1775" max="1775" width="10.69921875" style="48" customWidth="1"/>
    <col min="1776" max="1776" width="53.3984375" style="48" customWidth="1"/>
    <col min="1777" max="1777" width="26.59765625" style="48" bestFit="1" customWidth="1"/>
    <col min="1778" max="1778" width="17.3984375" style="48" customWidth="1"/>
    <col min="1779" max="1779" width="25.09765625" style="48" customWidth="1"/>
    <col min="1780" max="1780" width="23.09765625" style="48" customWidth="1"/>
    <col min="1781" max="1781" width="26.09765625" style="48" customWidth="1"/>
    <col min="1782" max="1787" width="5.19921875" style="48" customWidth="1"/>
    <col min="1788" max="1789" width="4.09765625" style="48" customWidth="1"/>
    <col min="1790" max="1797" width="5.09765625" style="48" customWidth="1"/>
    <col min="1798" max="1989" width="12.69921875" style="48" customWidth="1"/>
    <col min="1990" max="2029" width="13.8984375" style="48"/>
    <col min="2030" max="2030" width="2" style="48" customWidth="1"/>
    <col min="2031" max="2031" width="10.69921875" style="48" customWidth="1"/>
    <col min="2032" max="2032" width="53.3984375" style="48" customWidth="1"/>
    <col min="2033" max="2033" width="26.59765625" style="48" bestFit="1" customWidth="1"/>
    <col min="2034" max="2034" width="17.3984375" style="48" customWidth="1"/>
    <col min="2035" max="2035" width="25.09765625" style="48" customWidth="1"/>
    <col min="2036" max="2036" width="23.09765625" style="48" customWidth="1"/>
    <col min="2037" max="2037" width="26.09765625" style="48" customWidth="1"/>
    <col min="2038" max="2043" width="5.19921875" style="48" customWidth="1"/>
    <col min="2044" max="2045" width="4.09765625" style="48" customWidth="1"/>
    <col min="2046" max="2053" width="5.09765625" style="48" customWidth="1"/>
    <col min="2054" max="2245" width="12.69921875" style="48" customWidth="1"/>
    <col min="2246" max="2285" width="13.8984375" style="48"/>
    <col min="2286" max="2286" width="2" style="48" customWidth="1"/>
    <col min="2287" max="2287" width="10.69921875" style="48" customWidth="1"/>
    <col min="2288" max="2288" width="53.3984375" style="48" customWidth="1"/>
    <col min="2289" max="2289" width="26.59765625" style="48" bestFit="1" customWidth="1"/>
    <col min="2290" max="2290" width="17.3984375" style="48" customWidth="1"/>
    <col min="2291" max="2291" width="25.09765625" style="48" customWidth="1"/>
    <col min="2292" max="2292" width="23.09765625" style="48" customWidth="1"/>
    <col min="2293" max="2293" width="26.09765625" style="48" customWidth="1"/>
    <col min="2294" max="2299" width="5.19921875" style="48" customWidth="1"/>
    <col min="2300" max="2301" width="4.09765625" style="48" customWidth="1"/>
    <col min="2302" max="2309" width="5.09765625" style="48" customWidth="1"/>
    <col min="2310" max="2501" width="12.69921875" style="48" customWidth="1"/>
    <col min="2502" max="2541" width="13.8984375" style="48"/>
    <col min="2542" max="2542" width="2" style="48" customWidth="1"/>
    <col min="2543" max="2543" width="10.69921875" style="48" customWidth="1"/>
    <col min="2544" max="2544" width="53.3984375" style="48" customWidth="1"/>
    <col min="2545" max="2545" width="26.59765625" style="48" bestFit="1" customWidth="1"/>
    <col min="2546" max="2546" width="17.3984375" style="48" customWidth="1"/>
    <col min="2547" max="2547" width="25.09765625" style="48" customWidth="1"/>
    <col min="2548" max="2548" width="23.09765625" style="48" customWidth="1"/>
    <col min="2549" max="2549" width="26.09765625" style="48" customWidth="1"/>
    <col min="2550" max="2555" width="5.19921875" style="48" customWidth="1"/>
    <col min="2556" max="2557" width="4.09765625" style="48" customWidth="1"/>
    <col min="2558" max="2565" width="5.09765625" style="48" customWidth="1"/>
    <col min="2566" max="2757" width="12.69921875" style="48" customWidth="1"/>
    <col min="2758" max="2797" width="13.8984375" style="48"/>
    <col min="2798" max="2798" width="2" style="48" customWidth="1"/>
    <col min="2799" max="2799" width="10.69921875" style="48" customWidth="1"/>
    <col min="2800" max="2800" width="53.3984375" style="48" customWidth="1"/>
    <col min="2801" max="2801" width="26.59765625" style="48" bestFit="1" customWidth="1"/>
    <col min="2802" max="2802" width="17.3984375" style="48" customWidth="1"/>
    <col min="2803" max="2803" width="25.09765625" style="48" customWidth="1"/>
    <col min="2804" max="2804" width="23.09765625" style="48" customWidth="1"/>
    <col min="2805" max="2805" width="26.09765625" style="48" customWidth="1"/>
    <col min="2806" max="2811" width="5.19921875" style="48" customWidth="1"/>
    <col min="2812" max="2813" width="4.09765625" style="48" customWidth="1"/>
    <col min="2814" max="2821" width="5.09765625" style="48" customWidth="1"/>
    <col min="2822" max="3013" width="12.69921875" style="48" customWidth="1"/>
    <col min="3014" max="3053" width="13.8984375" style="48"/>
    <col min="3054" max="3054" width="2" style="48" customWidth="1"/>
    <col min="3055" max="3055" width="10.69921875" style="48" customWidth="1"/>
    <col min="3056" max="3056" width="53.3984375" style="48" customWidth="1"/>
    <col min="3057" max="3057" width="26.59765625" style="48" bestFit="1" customWidth="1"/>
    <col min="3058" max="3058" width="17.3984375" style="48" customWidth="1"/>
    <col min="3059" max="3059" width="25.09765625" style="48" customWidth="1"/>
    <col min="3060" max="3060" width="23.09765625" style="48" customWidth="1"/>
    <col min="3061" max="3061" width="26.09765625" style="48" customWidth="1"/>
    <col min="3062" max="3067" width="5.19921875" style="48" customWidth="1"/>
    <col min="3068" max="3069" width="4.09765625" style="48" customWidth="1"/>
    <col min="3070" max="3077" width="5.09765625" style="48" customWidth="1"/>
    <col min="3078" max="3269" width="12.69921875" style="48" customWidth="1"/>
    <col min="3270" max="3309" width="13.8984375" style="48"/>
    <col min="3310" max="3310" width="2" style="48" customWidth="1"/>
    <col min="3311" max="3311" width="10.69921875" style="48" customWidth="1"/>
    <col min="3312" max="3312" width="53.3984375" style="48" customWidth="1"/>
    <col min="3313" max="3313" width="26.59765625" style="48" bestFit="1" customWidth="1"/>
    <col min="3314" max="3314" width="17.3984375" style="48" customWidth="1"/>
    <col min="3315" max="3315" width="25.09765625" style="48" customWidth="1"/>
    <col min="3316" max="3316" width="23.09765625" style="48" customWidth="1"/>
    <col min="3317" max="3317" width="26.09765625" style="48" customWidth="1"/>
    <col min="3318" max="3323" width="5.19921875" style="48" customWidth="1"/>
    <col min="3324" max="3325" width="4.09765625" style="48" customWidth="1"/>
    <col min="3326" max="3333" width="5.09765625" style="48" customWidth="1"/>
    <col min="3334" max="3525" width="12.69921875" style="48" customWidth="1"/>
    <col min="3526" max="3565" width="13.8984375" style="48"/>
    <col min="3566" max="3566" width="2" style="48" customWidth="1"/>
    <col min="3567" max="3567" width="10.69921875" style="48" customWidth="1"/>
    <col min="3568" max="3568" width="53.3984375" style="48" customWidth="1"/>
    <col min="3569" max="3569" width="26.59765625" style="48" bestFit="1" customWidth="1"/>
    <col min="3570" max="3570" width="17.3984375" style="48" customWidth="1"/>
    <col min="3571" max="3571" width="25.09765625" style="48" customWidth="1"/>
    <col min="3572" max="3572" width="23.09765625" style="48" customWidth="1"/>
    <col min="3573" max="3573" width="26.09765625" style="48" customWidth="1"/>
    <col min="3574" max="3579" width="5.19921875" style="48" customWidth="1"/>
    <col min="3580" max="3581" width="4.09765625" style="48" customWidth="1"/>
    <col min="3582" max="3589" width="5.09765625" style="48" customWidth="1"/>
    <col min="3590" max="3781" width="12.69921875" style="48" customWidth="1"/>
    <col min="3782" max="3821" width="13.8984375" style="48"/>
    <col min="3822" max="3822" width="2" style="48" customWidth="1"/>
    <col min="3823" max="3823" width="10.69921875" style="48" customWidth="1"/>
    <col min="3824" max="3824" width="53.3984375" style="48" customWidth="1"/>
    <col min="3825" max="3825" width="26.59765625" style="48" bestFit="1" customWidth="1"/>
    <col min="3826" max="3826" width="17.3984375" style="48" customWidth="1"/>
    <col min="3827" max="3827" width="25.09765625" style="48" customWidth="1"/>
    <col min="3828" max="3828" width="23.09765625" style="48" customWidth="1"/>
    <col min="3829" max="3829" width="26.09765625" style="48" customWidth="1"/>
    <col min="3830" max="3835" width="5.19921875" style="48" customWidth="1"/>
    <col min="3836" max="3837" width="4.09765625" style="48" customWidth="1"/>
    <col min="3838" max="3845" width="5.09765625" style="48" customWidth="1"/>
    <col min="3846" max="4037" width="12.69921875" style="48" customWidth="1"/>
    <col min="4038" max="4077" width="13.8984375" style="48"/>
    <col min="4078" max="4078" width="2" style="48" customWidth="1"/>
    <col min="4079" max="4079" width="10.69921875" style="48" customWidth="1"/>
    <col min="4080" max="4080" width="53.3984375" style="48" customWidth="1"/>
    <col min="4081" max="4081" width="26.59765625" style="48" bestFit="1" customWidth="1"/>
    <col min="4082" max="4082" width="17.3984375" style="48" customWidth="1"/>
    <col min="4083" max="4083" width="25.09765625" style="48" customWidth="1"/>
    <col min="4084" max="4084" width="23.09765625" style="48" customWidth="1"/>
    <col min="4085" max="4085" width="26.09765625" style="48" customWidth="1"/>
    <col min="4086" max="4091" width="5.19921875" style="48" customWidth="1"/>
    <col min="4092" max="4093" width="4.09765625" style="48" customWidth="1"/>
    <col min="4094" max="4101" width="5.09765625" style="48" customWidth="1"/>
    <col min="4102" max="4293" width="12.69921875" style="48" customWidth="1"/>
    <col min="4294" max="4333" width="13.8984375" style="48"/>
    <col min="4334" max="4334" width="2" style="48" customWidth="1"/>
    <col min="4335" max="4335" width="10.69921875" style="48" customWidth="1"/>
    <col min="4336" max="4336" width="53.3984375" style="48" customWidth="1"/>
    <col min="4337" max="4337" width="26.59765625" style="48" bestFit="1" customWidth="1"/>
    <col min="4338" max="4338" width="17.3984375" style="48" customWidth="1"/>
    <col min="4339" max="4339" width="25.09765625" style="48" customWidth="1"/>
    <col min="4340" max="4340" width="23.09765625" style="48" customWidth="1"/>
    <col min="4341" max="4341" width="26.09765625" style="48" customWidth="1"/>
    <col min="4342" max="4347" width="5.19921875" style="48" customWidth="1"/>
    <col min="4348" max="4349" width="4.09765625" style="48" customWidth="1"/>
    <col min="4350" max="4357" width="5.09765625" style="48" customWidth="1"/>
    <col min="4358" max="4549" width="12.69921875" style="48" customWidth="1"/>
    <col min="4550" max="4589" width="13.8984375" style="48"/>
    <col min="4590" max="4590" width="2" style="48" customWidth="1"/>
    <col min="4591" max="4591" width="10.69921875" style="48" customWidth="1"/>
    <col min="4592" max="4592" width="53.3984375" style="48" customWidth="1"/>
    <col min="4593" max="4593" width="26.59765625" style="48" bestFit="1" customWidth="1"/>
    <col min="4594" max="4594" width="17.3984375" style="48" customWidth="1"/>
    <col min="4595" max="4595" width="25.09765625" style="48" customWidth="1"/>
    <col min="4596" max="4596" width="23.09765625" style="48" customWidth="1"/>
    <col min="4597" max="4597" width="26.09765625" style="48" customWidth="1"/>
    <col min="4598" max="4603" width="5.19921875" style="48" customWidth="1"/>
    <col min="4604" max="4605" width="4.09765625" style="48" customWidth="1"/>
    <col min="4606" max="4613" width="5.09765625" style="48" customWidth="1"/>
    <col min="4614" max="4805" width="12.69921875" style="48" customWidth="1"/>
    <col min="4806" max="4845" width="13.8984375" style="48"/>
    <col min="4846" max="4846" width="2" style="48" customWidth="1"/>
    <col min="4847" max="4847" width="10.69921875" style="48" customWidth="1"/>
    <col min="4848" max="4848" width="53.3984375" style="48" customWidth="1"/>
    <col min="4849" max="4849" width="26.59765625" style="48" bestFit="1" customWidth="1"/>
    <col min="4850" max="4850" width="17.3984375" style="48" customWidth="1"/>
    <col min="4851" max="4851" width="25.09765625" style="48" customWidth="1"/>
    <col min="4852" max="4852" width="23.09765625" style="48" customWidth="1"/>
    <col min="4853" max="4853" width="26.09765625" style="48" customWidth="1"/>
    <col min="4854" max="4859" width="5.19921875" style="48" customWidth="1"/>
    <col min="4860" max="4861" width="4.09765625" style="48" customWidth="1"/>
    <col min="4862" max="4869" width="5.09765625" style="48" customWidth="1"/>
    <col min="4870" max="5061" width="12.69921875" style="48" customWidth="1"/>
    <col min="5062" max="5101" width="13.8984375" style="48"/>
    <col min="5102" max="5102" width="2" style="48" customWidth="1"/>
    <col min="5103" max="5103" width="10.69921875" style="48" customWidth="1"/>
    <col min="5104" max="5104" width="53.3984375" style="48" customWidth="1"/>
    <col min="5105" max="5105" width="26.59765625" style="48" bestFit="1" customWidth="1"/>
    <col min="5106" max="5106" width="17.3984375" style="48" customWidth="1"/>
    <col min="5107" max="5107" width="25.09765625" style="48" customWidth="1"/>
    <col min="5108" max="5108" width="23.09765625" style="48" customWidth="1"/>
    <col min="5109" max="5109" width="26.09765625" style="48" customWidth="1"/>
    <col min="5110" max="5115" width="5.19921875" style="48" customWidth="1"/>
    <col min="5116" max="5117" width="4.09765625" style="48" customWidth="1"/>
    <col min="5118" max="5125" width="5.09765625" style="48" customWidth="1"/>
    <col min="5126" max="5317" width="12.69921875" style="48" customWidth="1"/>
    <col min="5318" max="5357" width="13.8984375" style="48"/>
    <col min="5358" max="5358" width="2" style="48" customWidth="1"/>
    <col min="5359" max="5359" width="10.69921875" style="48" customWidth="1"/>
    <col min="5360" max="5360" width="53.3984375" style="48" customWidth="1"/>
    <col min="5361" max="5361" width="26.59765625" style="48" bestFit="1" customWidth="1"/>
    <col min="5362" max="5362" width="17.3984375" style="48" customWidth="1"/>
    <col min="5363" max="5363" width="25.09765625" style="48" customWidth="1"/>
    <col min="5364" max="5364" width="23.09765625" style="48" customWidth="1"/>
    <col min="5365" max="5365" width="26.09765625" style="48" customWidth="1"/>
    <col min="5366" max="5371" width="5.19921875" style="48" customWidth="1"/>
    <col min="5372" max="5373" width="4.09765625" style="48" customWidth="1"/>
    <col min="5374" max="5381" width="5.09765625" style="48" customWidth="1"/>
    <col min="5382" max="5573" width="12.69921875" style="48" customWidth="1"/>
    <col min="5574" max="5613" width="13.8984375" style="48"/>
    <col min="5614" max="5614" width="2" style="48" customWidth="1"/>
    <col min="5615" max="5615" width="10.69921875" style="48" customWidth="1"/>
    <col min="5616" max="5616" width="53.3984375" style="48" customWidth="1"/>
    <col min="5617" max="5617" width="26.59765625" style="48" bestFit="1" customWidth="1"/>
    <col min="5618" max="5618" width="17.3984375" style="48" customWidth="1"/>
    <col min="5619" max="5619" width="25.09765625" style="48" customWidth="1"/>
    <col min="5620" max="5620" width="23.09765625" style="48" customWidth="1"/>
    <col min="5621" max="5621" width="26.09765625" style="48" customWidth="1"/>
    <col min="5622" max="5627" width="5.19921875" style="48" customWidth="1"/>
    <col min="5628" max="5629" width="4.09765625" style="48" customWidth="1"/>
    <col min="5630" max="5637" width="5.09765625" style="48" customWidth="1"/>
    <col min="5638" max="5829" width="12.69921875" style="48" customWidth="1"/>
    <col min="5830" max="5869" width="13.8984375" style="48"/>
    <col min="5870" max="5870" width="2" style="48" customWidth="1"/>
    <col min="5871" max="5871" width="10.69921875" style="48" customWidth="1"/>
    <col min="5872" max="5872" width="53.3984375" style="48" customWidth="1"/>
    <col min="5873" max="5873" width="26.59765625" style="48" bestFit="1" customWidth="1"/>
    <col min="5874" max="5874" width="17.3984375" style="48" customWidth="1"/>
    <col min="5875" max="5875" width="25.09765625" style="48" customWidth="1"/>
    <col min="5876" max="5876" width="23.09765625" style="48" customWidth="1"/>
    <col min="5877" max="5877" width="26.09765625" style="48" customWidth="1"/>
    <col min="5878" max="5883" width="5.19921875" style="48" customWidth="1"/>
    <col min="5884" max="5885" width="4.09765625" style="48" customWidth="1"/>
    <col min="5886" max="5893" width="5.09765625" style="48" customWidth="1"/>
    <col min="5894" max="6085" width="12.69921875" style="48" customWidth="1"/>
    <col min="6086" max="6125" width="13.8984375" style="48"/>
    <col min="6126" max="6126" width="2" style="48" customWidth="1"/>
    <col min="6127" max="6127" width="10.69921875" style="48" customWidth="1"/>
    <col min="6128" max="6128" width="53.3984375" style="48" customWidth="1"/>
    <col min="6129" max="6129" width="26.59765625" style="48" bestFit="1" customWidth="1"/>
    <col min="6130" max="6130" width="17.3984375" style="48" customWidth="1"/>
    <col min="6131" max="6131" width="25.09765625" style="48" customWidth="1"/>
    <col min="6132" max="6132" width="23.09765625" style="48" customWidth="1"/>
    <col min="6133" max="6133" width="26.09765625" style="48" customWidth="1"/>
    <col min="6134" max="6139" width="5.19921875" style="48" customWidth="1"/>
    <col min="6140" max="6141" width="4.09765625" style="48" customWidth="1"/>
    <col min="6142" max="6149" width="5.09765625" style="48" customWidth="1"/>
    <col min="6150" max="6341" width="12.69921875" style="48" customWidth="1"/>
    <col min="6342" max="6381" width="13.8984375" style="48"/>
    <col min="6382" max="6382" width="2" style="48" customWidth="1"/>
    <col min="6383" max="6383" width="10.69921875" style="48" customWidth="1"/>
    <col min="6384" max="6384" width="53.3984375" style="48" customWidth="1"/>
    <col min="6385" max="6385" width="26.59765625" style="48" bestFit="1" customWidth="1"/>
    <col min="6386" max="6386" width="17.3984375" style="48" customWidth="1"/>
    <col min="6387" max="6387" width="25.09765625" style="48" customWidth="1"/>
    <col min="6388" max="6388" width="23.09765625" style="48" customWidth="1"/>
    <col min="6389" max="6389" width="26.09765625" style="48" customWidth="1"/>
    <col min="6390" max="6395" width="5.19921875" style="48" customWidth="1"/>
    <col min="6396" max="6397" width="4.09765625" style="48" customWidth="1"/>
    <col min="6398" max="6405" width="5.09765625" style="48" customWidth="1"/>
    <col min="6406" max="6597" width="12.69921875" style="48" customWidth="1"/>
    <col min="6598" max="6637" width="13.8984375" style="48"/>
    <col min="6638" max="6638" width="2" style="48" customWidth="1"/>
    <col min="6639" max="6639" width="10.69921875" style="48" customWidth="1"/>
    <col min="6640" max="6640" width="53.3984375" style="48" customWidth="1"/>
    <col min="6641" max="6641" width="26.59765625" style="48" bestFit="1" customWidth="1"/>
    <col min="6642" max="6642" width="17.3984375" style="48" customWidth="1"/>
    <col min="6643" max="6643" width="25.09765625" style="48" customWidth="1"/>
    <col min="6644" max="6644" width="23.09765625" style="48" customWidth="1"/>
    <col min="6645" max="6645" width="26.09765625" style="48" customWidth="1"/>
    <col min="6646" max="6651" width="5.19921875" style="48" customWidth="1"/>
    <col min="6652" max="6653" width="4.09765625" style="48" customWidth="1"/>
    <col min="6654" max="6661" width="5.09765625" style="48" customWidth="1"/>
    <col min="6662" max="6853" width="12.69921875" style="48" customWidth="1"/>
    <col min="6854" max="6893" width="13.8984375" style="48"/>
    <col min="6894" max="6894" width="2" style="48" customWidth="1"/>
    <col min="6895" max="6895" width="10.69921875" style="48" customWidth="1"/>
    <col min="6896" max="6896" width="53.3984375" style="48" customWidth="1"/>
    <col min="6897" max="6897" width="26.59765625" style="48" bestFit="1" customWidth="1"/>
    <col min="6898" max="6898" width="17.3984375" style="48" customWidth="1"/>
    <col min="6899" max="6899" width="25.09765625" style="48" customWidth="1"/>
    <col min="6900" max="6900" width="23.09765625" style="48" customWidth="1"/>
    <col min="6901" max="6901" width="26.09765625" style="48" customWidth="1"/>
    <col min="6902" max="6907" width="5.19921875" style="48" customWidth="1"/>
    <col min="6908" max="6909" width="4.09765625" style="48" customWidth="1"/>
    <col min="6910" max="6917" width="5.09765625" style="48" customWidth="1"/>
    <col min="6918" max="7109" width="12.69921875" style="48" customWidth="1"/>
    <col min="7110" max="7149" width="13.8984375" style="48"/>
    <col min="7150" max="7150" width="2" style="48" customWidth="1"/>
    <col min="7151" max="7151" width="10.69921875" style="48" customWidth="1"/>
    <col min="7152" max="7152" width="53.3984375" style="48" customWidth="1"/>
    <col min="7153" max="7153" width="26.59765625" style="48" bestFit="1" customWidth="1"/>
    <col min="7154" max="7154" width="17.3984375" style="48" customWidth="1"/>
    <col min="7155" max="7155" width="25.09765625" style="48" customWidth="1"/>
    <col min="7156" max="7156" width="23.09765625" style="48" customWidth="1"/>
    <col min="7157" max="7157" width="26.09765625" style="48" customWidth="1"/>
    <col min="7158" max="7163" width="5.19921875" style="48" customWidth="1"/>
    <col min="7164" max="7165" width="4.09765625" style="48" customWidth="1"/>
    <col min="7166" max="7173" width="5.09765625" style="48" customWidth="1"/>
    <col min="7174" max="7365" width="12.69921875" style="48" customWidth="1"/>
    <col min="7366" max="7405" width="13.8984375" style="48"/>
    <col min="7406" max="7406" width="2" style="48" customWidth="1"/>
    <col min="7407" max="7407" width="10.69921875" style="48" customWidth="1"/>
    <col min="7408" max="7408" width="53.3984375" style="48" customWidth="1"/>
    <col min="7409" max="7409" width="26.59765625" style="48" bestFit="1" customWidth="1"/>
    <col min="7410" max="7410" width="17.3984375" style="48" customWidth="1"/>
    <col min="7411" max="7411" width="25.09765625" style="48" customWidth="1"/>
    <col min="7412" max="7412" width="23.09765625" style="48" customWidth="1"/>
    <col min="7413" max="7413" width="26.09765625" style="48" customWidth="1"/>
    <col min="7414" max="7419" width="5.19921875" style="48" customWidth="1"/>
    <col min="7420" max="7421" width="4.09765625" style="48" customWidth="1"/>
    <col min="7422" max="7429" width="5.09765625" style="48" customWidth="1"/>
    <col min="7430" max="7621" width="12.69921875" style="48" customWidth="1"/>
    <col min="7622" max="7661" width="13.8984375" style="48"/>
    <col min="7662" max="7662" width="2" style="48" customWidth="1"/>
    <col min="7663" max="7663" width="10.69921875" style="48" customWidth="1"/>
    <col min="7664" max="7664" width="53.3984375" style="48" customWidth="1"/>
    <col min="7665" max="7665" width="26.59765625" style="48" bestFit="1" customWidth="1"/>
    <col min="7666" max="7666" width="17.3984375" style="48" customWidth="1"/>
    <col min="7667" max="7667" width="25.09765625" style="48" customWidth="1"/>
    <col min="7668" max="7668" width="23.09765625" style="48" customWidth="1"/>
    <col min="7669" max="7669" width="26.09765625" style="48" customWidth="1"/>
    <col min="7670" max="7675" width="5.19921875" style="48" customWidth="1"/>
    <col min="7676" max="7677" width="4.09765625" style="48" customWidth="1"/>
    <col min="7678" max="7685" width="5.09765625" style="48" customWidth="1"/>
    <col min="7686" max="7877" width="12.69921875" style="48" customWidth="1"/>
    <col min="7878" max="7917" width="13.8984375" style="48"/>
    <col min="7918" max="7918" width="2" style="48" customWidth="1"/>
    <col min="7919" max="7919" width="10.69921875" style="48" customWidth="1"/>
    <col min="7920" max="7920" width="53.3984375" style="48" customWidth="1"/>
    <col min="7921" max="7921" width="26.59765625" style="48" bestFit="1" customWidth="1"/>
    <col min="7922" max="7922" width="17.3984375" style="48" customWidth="1"/>
    <col min="7923" max="7923" width="25.09765625" style="48" customWidth="1"/>
    <col min="7924" max="7924" width="23.09765625" style="48" customWidth="1"/>
    <col min="7925" max="7925" width="26.09765625" style="48" customWidth="1"/>
    <col min="7926" max="7931" width="5.19921875" style="48" customWidth="1"/>
    <col min="7932" max="7933" width="4.09765625" style="48" customWidth="1"/>
    <col min="7934" max="7941" width="5.09765625" style="48" customWidth="1"/>
    <col min="7942" max="8133" width="12.69921875" style="48" customWidth="1"/>
    <col min="8134" max="8173" width="13.8984375" style="48"/>
    <col min="8174" max="8174" width="2" style="48" customWidth="1"/>
    <col min="8175" max="8175" width="10.69921875" style="48" customWidth="1"/>
    <col min="8176" max="8176" width="53.3984375" style="48" customWidth="1"/>
    <col min="8177" max="8177" width="26.59765625" style="48" bestFit="1" customWidth="1"/>
    <col min="8178" max="8178" width="17.3984375" style="48" customWidth="1"/>
    <col min="8179" max="8179" width="25.09765625" style="48" customWidth="1"/>
    <col min="8180" max="8180" width="23.09765625" style="48" customWidth="1"/>
    <col min="8181" max="8181" width="26.09765625" style="48" customWidth="1"/>
    <col min="8182" max="8187" width="5.19921875" style="48" customWidth="1"/>
    <col min="8188" max="8189" width="4.09765625" style="48" customWidth="1"/>
    <col min="8190" max="8197" width="5.09765625" style="48" customWidth="1"/>
    <col min="8198" max="8389" width="12.69921875" style="48" customWidth="1"/>
    <col min="8390" max="8429" width="13.8984375" style="48"/>
    <col min="8430" max="8430" width="2" style="48" customWidth="1"/>
    <col min="8431" max="8431" width="10.69921875" style="48" customWidth="1"/>
    <col min="8432" max="8432" width="53.3984375" style="48" customWidth="1"/>
    <col min="8433" max="8433" width="26.59765625" style="48" bestFit="1" customWidth="1"/>
    <col min="8434" max="8434" width="17.3984375" style="48" customWidth="1"/>
    <col min="8435" max="8435" width="25.09765625" style="48" customWidth="1"/>
    <col min="8436" max="8436" width="23.09765625" style="48" customWidth="1"/>
    <col min="8437" max="8437" width="26.09765625" style="48" customWidth="1"/>
    <col min="8438" max="8443" width="5.19921875" style="48" customWidth="1"/>
    <col min="8444" max="8445" width="4.09765625" style="48" customWidth="1"/>
    <col min="8446" max="8453" width="5.09765625" style="48" customWidth="1"/>
    <col min="8454" max="8645" width="12.69921875" style="48" customWidth="1"/>
    <col min="8646" max="8685" width="13.8984375" style="48"/>
    <col min="8686" max="8686" width="2" style="48" customWidth="1"/>
    <col min="8687" max="8687" width="10.69921875" style="48" customWidth="1"/>
    <col min="8688" max="8688" width="53.3984375" style="48" customWidth="1"/>
    <col min="8689" max="8689" width="26.59765625" style="48" bestFit="1" customWidth="1"/>
    <col min="8690" max="8690" width="17.3984375" style="48" customWidth="1"/>
    <col min="8691" max="8691" width="25.09765625" style="48" customWidth="1"/>
    <col min="8692" max="8692" width="23.09765625" style="48" customWidth="1"/>
    <col min="8693" max="8693" width="26.09765625" style="48" customWidth="1"/>
    <col min="8694" max="8699" width="5.19921875" style="48" customWidth="1"/>
    <col min="8700" max="8701" width="4.09765625" style="48" customWidth="1"/>
    <col min="8702" max="8709" width="5.09765625" style="48" customWidth="1"/>
    <col min="8710" max="8901" width="12.69921875" style="48" customWidth="1"/>
    <col min="8902" max="8941" width="13.8984375" style="48"/>
    <col min="8942" max="8942" width="2" style="48" customWidth="1"/>
    <col min="8943" max="8943" width="10.69921875" style="48" customWidth="1"/>
    <col min="8944" max="8944" width="53.3984375" style="48" customWidth="1"/>
    <col min="8945" max="8945" width="26.59765625" style="48" bestFit="1" customWidth="1"/>
    <col min="8946" max="8946" width="17.3984375" style="48" customWidth="1"/>
    <col min="8947" max="8947" width="25.09765625" style="48" customWidth="1"/>
    <col min="8948" max="8948" width="23.09765625" style="48" customWidth="1"/>
    <col min="8949" max="8949" width="26.09765625" style="48" customWidth="1"/>
    <col min="8950" max="8955" width="5.19921875" style="48" customWidth="1"/>
    <col min="8956" max="8957" width="4.09765625" style="48" customWidth="1"/>
    <col min="8958" max="8965" width="5.09765625" style="48" customWidth="1"/>
    <col min="8966" max="9157" width="12.69921875" style="48" customWidth="1"/>
    <col min="9158" max="9197" width="13.8984375" style="48"/>
    <col min="9198" max="9198" width="2" style="48" customWidth="1"/>
    <col min="9199" max="9199" width="10.69921875" style="48" customWidth="1"/>
    <col min="9200" max="9200" width="53.3984375" style="48" customWidth="1"/>
    <col min="9201" max="9201" width="26.59765625" style="48" bestFit="1" customWidth="1"/>
    <col min="9202" max="9202" width="17.3984375" style="48" customWidth="1"/>
    <col min="9203" max="9203" width="25.09765625" style="48" customWidth="1"/>
    <col min="9204" max="9204" width="23.09765625" style="48" customWidth="1"/>
    <col min="9205" max="9205" width="26.09765625" style="48" customWidth="1"/>
    <col min="9206" max="9211" width="5.19921875" style="48" customWidth="1"/>
    <col min="9212" max="9213" width="4.09765625" style="48" customWidth="1"/>
    <col min="9214" max="9221" width="5.09765625" style="48" customWidth="1"/>
    <col min="9222" max="9413" width="12.69921875" style="48" customWidth="1"/>
    <col min="9414" max="9453" width="13.8984375" style="48"/>
    <col min="9454" max="9454" width="2" style="48" customWidth="1"/>
    <col min="9455" max="9455" width="10.69921875" style="48" customWidth="1"/>
    <col min="9456" max="9456" width="53.3984375" style="48" customWidth="1"/>
    <col min="9457" max="9457" width="26.59765625" style="48" bestFit="1" customWidth="1"/>
    <col min="9458" max="9458" width="17.3984375" style="48" customWidth="1"/>
    <col min="9459" max="9459" width="25.09765625" style="48" customWidth="1"/>
    <col min="9460" max="9460" width="23.09765625" style="48" customWidth="1"/>
    <col min="9461" max="9461" width="26.09765625" style="48" customWidth="1"/>
    <col min="9462" max="9467" width="5.19921875" style="48" customWidth="1"/>
    <col min="9468" max="9469" width="4.09765625" style="48" customWidth="1"/>
    <col min="9470" max="9477" width="5.09765625" style="48" customWidth="1"/>
    <col min="9478" max="9669" width="12.69921875" style="48" customWidth="1"/>
    <col min="9670" max="9709" width="13.8984375" style="48"/>
    <col min="9710" max="9710" width="2" style="48" customWidth="1"/>
    <col min="9711" max="9711" width="10.69921875" style="48" customWidth="1"/>
    <col min="9712" max="9712" width="53.3984375" style="48" customWidth="1"/>
    <col min="9713" max="9713" width="26.59765625" style="48" bestFit="1" customWidth="1"/>
    <col min="9714" max="9714" width="17.3984375" style="48" customWidth="1"/>
    <col min="9715" max="9715" width="25.09765625" style="48" customWidth="1"/>
    <col min="9716" max="9716" width="23.09765625" style="48" customWidth="1"/>
    <col min="9717" max="9717" width="26.09765625" style="48" customWidth="1"/>
    <col min="9718" max="9723" width="5.19921875" style="48" customWidth="1"/>
    <col min="9724" max="9725" width="4.09765625" style="48" customWidth="1"/>
    <col min="9726" max="9733" width="5.09765625" style="48" customWidth="1"/>
    <col min="9734" max="9925" width="12.69921875" style="48" customWidth="1"/>
    <col min="9926" max="9965" width="13.8984375" style="48"/>
    <col min="9966" max="9966" width="2" style="48" customWidth="1"/>
    <col min="9967" max="9967" width="10.69921875" style="48" customWidth="1"/>
    <col min="9968" max="9968" width="53.3984375" style="48" customWidth="1"/>
    <col min="9969" max="9969" width="26.59765625" style="48" bestFit="1" customWidth="1"/>
    <col min="9970" max="9970" width="17.3984375" style="48" customWidth="1"/>
    <col min="9971" max="9971" width="25.09765625" style="48" customWidth="1"/>
    <col min="9972" max="9972" width="23.09765625" style="48" customWidth="1"/>
    <col min="9973" max="9973" width="26.09765625" style="48" customWidth="1"/>
    <col min="9974" max="9979" width="5.19921875" style="48" customWidth="1"/>
    <col min="9980" max="9981" width="4.09765625" style="48" customWidth="1"/>
    <col min="9982" max="9989" width="5.09765625" style="48" customWidth="1"/>
    <col min="9990" max="10181" width="12.69921875" style="48" customWidth="1"/>
    <col min="10182" max="10221" width="13.8984375" style="48"/>
    <col min="10222" max="10222" width="2" style="48" customWidth="1"/>
    <col min="10223" max="10223" width="10.69921875" style="48" customWidth="1"/>
    <col min="10224" max="10224" width="53.3984375" style="48" customWidth="1"/>
    <col min="10225" max="10225" width="26.59765625" style="48" bestFit="1" customWidth="1"/>
    <col min="10226" max="10226" width="17.3984375" style="48" customWidth="1"/>
    <col min="10227" max="10227" width="25.09765625" style="48" customWidth="1"/>
    <col min="10228" max="10228" width="23.09765625" style="48" customWidth="1"/>
    <col min="10229" max="10229" width="26.09765625" style="48" customWidth="1"/>
    <col min="10230" max="10235" width="5.19921875" style="48" customWidth="1"/>
    <col min="10236" max="10237" width="4.09765625" style="48" customWidth="1"/>
    <col min="10238" max="10245" width="5.09765625" style="48" customWidth="1"/>
    <col min="10246" max="10437" width="12.69921875" style="48" customWidth="1"/>
    <col min="10438" max="10477" width="13.8984375" style="48"/>
    <col min="10478" max="10478" width="2" style="48" customWidth="1"/>
    <col min="10479" max="10479" width="10.69921875" style="48" customWidth="1"/>
    <col min="10480" max="10480" width="53.3984375" style="48" customWidth="1"/>
    <col min="10481" max="10481" width="26.59765625" style="48" bestFit="1" customWidth="1"/>
    <col min="10482" max="10482" width="17.3984375" style="48" customWidth="1"/>
    <col min="10483" max="10483" width="25.09765625" style="48" customWidth="1"/>
    <col min="10484" max="10484" width="23.09765625" style="48" customWidth="1"/>
    <col min="10485" max="10485" width="26.09765625" style="48" customWidth="1"/>
    <col min="10486" max="10491" width="5.19921875" style="48" customWidth="1"/>
    <col min="10492" max="10493" width="4.09765625" style="48" customWidth="1"/>
    <col min="10494" max="10501" width="5.09765625" style="48" customWidth="1"/>
    <col min="10502" max="10693" width="12.69921875" style="48" customWidth="1"/>
    <col min="10694" max="10733" width="13.8984375" style="48"/>
    <col min="10734" max="10734" width="2" style="48" customWidth="1"/>
    <col min="10735" max="10735" width="10.69921875" style="48" customWidth="1"/>
    <col min="10736" max="10736" width="53.3984375" style="48" customWidth="1"/>
    <col min="10737" max="10737" width="26.59765625" style="48" bestFit="1" customWidth="1"/>
    <col min="10738" max="10738" width="17.3984375" style="48" customWidth="1"/>
    <col min="10739" max="10739" width="25.09765625" style="48" customWidth="1"/>
    <col min="10740" max="10740" width="23.09765625" style="48" customWidth="1"/>
    <col min="10741" max="10741" width="26.09765625" style="48" customWidth="1"/>
    <col min="10742" max="10747" width="5.19921875" style="48" customWidth="1"/>
    <col min="10748" max="10749" width="4.09765625" style="48" customWidth="1"/>
    <col min="10750" max="10757" width="5.09765625" style="48" customWidth="1"/>
    <col min="10758" max="10949" width="12.69921875" style="48" customWidth="1"/>
    <col min="10950" max="10989" width="13.8984375" style="48"/>
    <col min="10990" max="10990" width="2" style="48" customWidth="1"/>
    <col min="10991" max="10991" width="10.69921875" style="48" customWidth="1"/>
    <col min="10992" max="10992" width="53.3984375" style="48" customWidth="1"/>
    <col min="10993" max="10993" width="26.59765625" style="48" bestFit="1" customWidth="1"/>
    <col min="10994" max="10994" width="17.3984375" style="48" customWidth="1"/>
    <col min="10995" max="10995" width="25.09765625" style="48" customWidth="1"/>
    <col min="10996" max="10996" width="23.09765625" style="48" customWidth="1"/>
    <col min="10997" max="10997" width="26.09765625" style="48" customWidth="1"/>
    <col min="10998" max="11003" width="5.19921875" style="48" customWidth="1"/>
    <col min="11004" max="11005" width="4.09765625" style="48" customWidth="1"/>
    <col min="11006" max="11013" width="5.09765625" style="48" customWidth="1"/>
    <col min="11014" max="11205" width="12.69921875" style="48" customWidth="1"/>
    <col min="11206" max="11245" width="13.8984375" style="48"/>
    <col min="11246" max="11246" width="2" style="48" customWidth="1"/>
    <col min="11247" max="11247" width="10.69921875" style="48" customWidth="1"/>
    <col min="11248" max="11248" width="53.3984375" style="48" customWidth="1"/>
    <col min="11249" max="11249" width="26.59765625" style="48" bestFit="1" customWidth="1"/>
    <col min="11250" max="11250" width="17.3984375" style="48" customWidth="1"/>
    <col min="11251" max="11251" width="25.09765625" style="48" customWidth="1"/>
    <col min="11252" max="11252" width="23.09765625" style="48" customWidth="1"/>
    <col min="11253" max="11253" width="26.09765625" style="48" customWidth="1"/>
    <col min="11254" max="11259" width="5.19921875" style="48" customWidth="1"/>
    <col min="11260" max="11261" width="4.09765625" style="48" customWidth="1"/>
    <col min="11262" max="11269" width="5.09765625" style="48" customWidth="1"/>
    <col min="11270" max="11461" width="12.69921875" style="48" customWidth="1"/>
    <col min="11462" max="11501" width="13.8984375" style="48"/>
    <col min="11502" max="11502" width="2" style="48" customWidth="1"/>
    <col min="11503" max="11503" width="10.69921875" style="48" customWidth="1"/>
    <col min="11504" max="11504" width="53.3984375" style="48" customWidth="1"/>
    <col min="11505" max="11505" width="26.59765625" style="48" bestFit="1" customWidth="1"/>
    <col min="11506" max="11506" width="17.3984375" style="48" customWidth="1"/>
    <col min="11507" max="11507" width="25.09765625" style="48" customWidth="1"/>
    <col min="11508" max="11508" width="23.09765625" style="48" customWidth="1"/>
    <col min="11509" max="11509" width="26.09765625" style="48" customWidth="1"/>
    <col min="11510" max="11515" width="5.19921875" style="48" customWidth="1"/>
    <col min="11516" max="11517" width="4.09765625" style="48" customWidth="1"/>
    <col min="11518" max="11525" width="5.09765625" style="48" customWidth="1"/>
    <col min="11526" max="11717" width="12.69921875" style="48" customWidth="1"/>
    <col min="11718" max="11757" width="13.8984375" style="48"/>
    <col min="11758" max="11758" width="2" style="48" customWidth="1"/>
    <col min="11759" max="11759" width="10.69921875" style="48" customWidth="1"/>
    <col min="11760" max="11760" width="53.3984375" style="48" customWidth="1"/>
    <col min="11761" max="11761" width="26.59765625" style="48" bestFit="1" customWidth="1"/>
    <col min="11762" max="11762" width="17.3984375" style="48" customWidth="1"/>
    <col min="11763" max="11763" width="25.09765625" style="48" customWidth="1"/>
    <col min="11764" max="11764" width="23.09765625" style="48" customWidth="1"/>
    <col min="11765" max="11765" width="26.09765625" style="48" customWidth="1"/>
    <col min="11766" max="11771" width="5.19921875" style="48" customWidth="1"/>
    <col min="11772" max="11773" width="4.09765625" style="48" customWidth="1"/>
    <col min="11774" max="11781" width="5.09765625" style="48" customWidth="1"/>
    <col min="11782" max="11973" width="12.69921875" style="48" customWidth="1"/>
    <col min="11974" max="12013" width="13.8984375" style="48"/>
    <col min="12014" max="12014" width="2" style="48" customWidth="1"/>
    <col min="12015" max="12015" width="10.69921875" style="48" customWidth="1"/>
    <col min="12016" max="12016" width="53.3984375" style="48" customWidth="1"/>
    <col min="12017" max="12017" width="26.59765625" style="48" bestFit="1" customWidth="1"/>
    <col min="12018" max="12018" width="17.3984375" style="48" customWidth="1"/>
    <col min="12019" max="12019" width="25.09765625" style="48" customWidth="1"/>
    <col min="12020" max="12020" width="23.09765625" style="48" customWidth="1"/>
    <col min="12021" max="12021" width="26.09765625" style="48" customWidth="1"/>
    <col min="12022" max="12027" width="5.19921875" style="48" customWidth="1"/>
    <col min="12028" max="12029" width="4.09765625" style="48" customWidth="1"/>
    <col min="12030" max="12037" width="5.09765625" style="48" customWidth="1"/>
    <col min="12038" max="12229" width="12.69921875" style="48" customWidth="1"/>
    <col min="12230" max="12269" width="13.8984375" style="48"/>
    <col min="12270" max="12270" width="2" style="48" customWidth="1"/>
    <col min="12271" max="12271" width="10.69921875" style="48" customWidth="1"/>
    <col min="12272" max="12272" width="53.3984375" style="48" customWidth="1"/>
    <col min="12273" max="12273" width="26.59765625" style="48" bestFit="1" customWidth="1"/>
    <col min="12274" max="12274" width="17.3984375" style="48" customWidth="1"/>
    <col min="12275" max="12275" width="25.09765625" style="48" customWidth="1"/>
    <col min="12276" max="12276" width="23.09765625" style="48" customWidth="1"/>
    <col min="12277" max="12277" width="26.09765625" style="48" customWidth="1"/>
    <col min="12278" max="12283" width="5.19921875" style="48" customWidth="1"/>
    <col min="12284" max="12285" width="4.09765625" style="48" customWidth="1"/>
    <col min="12286" max="12293" width="5.09765625" style="48" customWidth="1"/>
    <col min="12294" max="12485" width="12.69921875" style="48" customWidth="1"/>
    <col min="12486" max="12525" width="13.8984375" style="48"/>
    <col min="12526" max="12526" width="2" style="48" customWidth="1"/>
    <col min="12527" max="12527" width="10.69921875" style="48" customWidth="1"/>
    <col min="12528" max="12528" width="53.3984375" style="48" customWidth="1"/>
    <col min="12529" max="12529" width="26.59765625" style="48" bestFit="1" customWidth="1"/>
    <col min="12530" max="12530" width="17.3984375" style="48" customWidth="1"/>
    <col min="12531" max="12531" width="25.09765625" style="48" customWidth="1"/>
    <col min="12532" max="12532" width="23.09765625" style="48" customWidth="1"/>
    <col min="12533" max="12533" width="26.09765625" style="48" customWidth="1"/>
    <col min="12534" max="12539" width="5.19921875" style="48" customWidth="1"/>
    <col min="12540" max="12541" width="4.09765625" style="48" customWidth="1"/>
    <col min="12542" max="12549" width="5.09765625" style="48" customWidth="1"/>
    <col min="12550" max="12741" width="12.69921875" style="48" customWidth="1"/>
    <col min="12742" max="12781" width="13.8984375" style="48"/>
    <col min="12782" max="12782" width="2" style="48" customWidth="1"/>
    <col min="12783" max="12783" width="10.69921875" style="48" customWidth="1"/>
    <col min="12784" max="12784" width="53.3984375" style="48" customWidth="1"/>
    <col min="12785" max="12785" width="26.59765625" style="48" bestFit="1" customWidth="1"/>
    <col min="12786" max="12786" width="17.3984375" style="48" customWidth="1"/>
    <col min="12787" max="12787" width="25.09765625" style="48" customWidth="1"/>
    <col min="12788" max="12788" width="23.09765625" style="48" customWidth="1"/>
    <col min="12789" max="12789" width="26.09765625" style="48" customWidth="1"/>
    <col min="12790" max="12795" width="5.19921875" style="48" customWidth="1"/>
    <col min="12796" max="12797" width="4.09765625" style="48" customWidth="1"/>
    <col min="12798" max="12805" width="5.09765625" style="48" customWidth="1"/>
    <col min="12806" max="12997" width="12.69921875" style="48" customWidth="1"/>
    <col min="12998" max="13037" width="13.8984375" style="48"/>
    <col min="13038" max="13038" width="2" style="48" customWidth="1"/>
    <col min="13039" max="13039" width="10.69921875" style="48" customWidth="1"/>
    <col min="13040" max="13040" width="53.3984375" style="48" customWidth="1"/>
    <col min="13041" max="13041" width="26.59765625" style="48" bestFit="1" customWidth="1"/>
    <col min="13042" max="13042" width="17.3984375" style="48" customWidth="1"/>
    <col min="13043" max="13043" width="25.09765625" style="48" customWidth="1"/>
    <col min="13044" max="13044" width="23.09765625" style="48" customWidth="1"/>
    <col min="13045" max="13045" width="26.09765625" style="48" customWidth="1"/>
    <col min="13046" max="13051" width="5.19921875" style="48" customWidth="1"/>
    <col min="13052" max="13053" width="4.09765625" style="48" customWidth="1"/>
    <col min="13054" max="13061" width="5.09765625" style="48" customWidth="1"/>
    <col min="13062" max="13253" width="12.69921875" style="48" customWidth="1"/>
    <col min="13254" max="13293" width="13.8984375" style="48"/>
    <col min="13294" max="13294" width="2" style="48" customWidth="1"/>
    <col min="13295" max="13295" width="10.69921875" style="48" customWidth="1"/>
    <col min="13296" max="13296" width="53.3984375" style="48" customWidth="1"/>
    <col min="13297" max="13297" width="26.59765625" style="48" bestFit="1" customWidth="1"/>
    <col min="13298" max="13298" width="17.3984375" style="48" customWidth="1"/>
    <col min="13299" max="13299" width="25.09765625" style="48" customWidth="1"/>
    <col min="13300" max="13300" width="23.09765625" style="48" customWidth="1"/>
    <col min="13301" max="13301" width="26.09765625" style="48" customWidth="1"/>
    <col min="13302" max="13307" width="5.19921875" style="48" customWidth="1"/>
    <col min="13308" max="13309" width="4.09765625" style="48" customWidth="1"/>
    <col min="13310" max="13317" width="5.09765625" style="48" customWidth="1"/>
    <col min="13318" max="13509" width="12.69921875" style="48" customWidth="1"/>
    <col min="13510" max="13549" width="13.8984375" style="48"/>
    <col min="13550" max="13550" width="2" style="48" customWidth="1"/>
    <col min="13551" max="13551" width="10.69921875" style="48" customWidth="1"/>
    <col min="13552" max="13552" width="53.3984375" style="48" customWidth="1"/>
    <col min="13553" max="13553" width="26.59765625" style="48" bestFit="1" customWidth="1"/>
    <col min="13554" max="13554" width="17.3984375" style="48" customWidth="1"/>
    <col min="13555" max="13555" width="25.09765625" style="48" customWidth="1"/>
    <col min="13556" max="13556" width="23.09765625" style="48" customWidth="1"/>
    <col min="13557" max="13557" width="26.09765625" style="48" customWidth="1"/>
    <col min="13558" max="13563" width="5.19921875" style="48" customWidth="1"/>
    <col min="13564" max="13565" width="4.09765625" style="48" customWidth="1"/>
    <col min="13566" max="13573" width="5.09765625" style="48" customWidth="1"/>
    <col min="13574" max="13765" width="12.69921875" style="48" customWidth="1"/>
    <col min="13766" max="13805" width="13.8984375" style="48"/>
    <col min="13806" max="13806" width="2" style="48" customWidth="1"/>
    <col min="13807" max="13807" width="10.69921875" style="48" customWidth="1"/>
    <col min="13808" max="13808" width="53.3984375" style="48" customWidth="1"/>
    <col min="13809" max="13809" width="26.59765625" style="48" bestFit="1" customWidth="1"/>
    <col min="13810" max="13810" width="17.3984375" style="48" customWidth="1"/>
    <col min="13811" max="13811" width="25.09765625" style="48" customWidth="1"/>
    <col min="13812" max="13812" width="23.09765625" style="48" customWidth="1"/>
    <col min="13813" max="13813" width="26.09765625" style="48" customWidth="1"/>
    <col min="13814" max="13819" width="5.19921875" style="48" customWidth="1"/>
    <col min="13820" max="13821" width="4.09765625" style="48" customWidth="1"/>
    <col min="13822" max="13829" width="5.09765625" style="48" customWidth="1"/>
    <col min="13830" max="14021" width="12.69921875" style="48" customWidth="1"/>
    <col min="14022" max="14061" width="13.8984375" style="48"/>
    <col min="14062" max="14062" width="2" style="48" customWidth="1"/>
    <col min="14063" max="14063" width="10.69921875" style="48" customWidth="1"/>
    <col min="14064" max="14064" width="53.3984375" style="48" customWidth="1"/>
    <col min="14065" max="14065" width="26.59765625" style="48" bestFit="1" customWidth="1"/>
    <col min="14066" max="14066" width="17.3984375" style="48" customWidth="1"/>
    <col min="14067" max="14067" width="25.09765625" style="48" customWidth="1"/>
    <col min="14068" max="14068" width="23.09765625" style="48" customWidth="1"/>
    <col min="14069" max="14069" width="26.09765625" style="48" customWidth="1"/>
    <col min="14070" max="14075" width="5.19921875" style="48" customWidth="1"/>
    <col min="14076" max="14077" width="4.09765625" style="48" customWidth="1"/>
    <col min="14078" max="14085" width="5.09765625" style="48" customWidth="1"/>
    <col min="14086" max="14277" width="12.69921875" style="48" customWidth="1"/>
    <col min="14278" max="14317" width="13.8984375" style="48"/>
    <col min="14318" max="14318" width="2" style="48" customWidth="1"/>
    <col min="14319" max="14319" width="10.69921875" style="48" customWidth="1"/>
    <col min="14320" max="14320" width="53.3984375" style="48" customWidth="1"/>
    <col min="14321" max="14321" width="26.59765625" style="48" bestFit="1" customWidth="1"/>
    <col min="14322" max="14322" width="17.3984375" style="48" customWidth="1"/>
    <col min="14323" max="14323" width="25.09765625" style="48" customWidth="1"/>
    <col min="14324" max="14324" width="23.09765625" style="48" customWidth="1"/>
    <col min="14325" max="14325" width="26.09765625" style="48" customWidth="1"/>
    <col min="14326" max="14331" width="5.19921875" style="48" customWidth="1"/>
    <col min="14332" max="14333" width="4.09765625" style="48" customWidth="1"/>
    <col min="14334" max="14341" width="5.09765625" style="48" customWidth="1"/>
    <col min="14342" max="14533" width="12.69921875" style="48" customWidth="1"/>
    <col min="14534" max="14573" width="13.8984375" style="48"/>
    <col min="14574" max="14574" width="2" style="48" customWidth="1"/>
    <col min="14575" max="14575" width="10.69921875" style="48" customWidth="1"/>
    <col min="14576" max="14576" width="53.3984375" style="48" customWidth="1"/>
    <col min="14577" max="14577" width="26.59765625" style="48" bestFit="1" customWidth="1"/>
    <col min="14578" max="14578" width="17.3984375" style="48" customWidth="1"/>
    <col min="14579" max="14579" width="25.09765625" style="48" customWidth="1"/>
    <col min="14580" max="14580" width="23.09765625" style="48" customWidth="1"/>
    <col min="14581" max="14581" width="26.09765625" style="48" customWidth="1"/>
    <col min="14582" max="14587" width="5.19921875" style="48" customWidth="1"/>
    <col min="14588" max="14589" width="4.09765625" style="48" customWidth="1"/>
    <col min="14590" max="14597" width="5.09765625" style="48" customWidth="1"/>
    <col min="14598" max="14789" width="12.69921875" style="48" customWidth="1"/>
    <col min="14790" max="14829" width="13.8984375" style="48"/>
    <col min="14830" max="14830" width="2" style="48" customWidth="1"/>
    <col min="14831" max="14831" width="10.69921875" style="48" customWidth="1"/>
    <col min="14832" max="14832" width="53.3984375" style="48" customWidth="1"/>
    <col min="14833" max="14833" width="26.59765625" style="48" bestFit="1" customWidth="1"/>
    <col min="14834" max="14834" width="17.3984375" style="48" customWidth="1"/>
    <col min="14835" max="14835" width="25.09765625" style="48" customWidth="1"/>
    <col min="14836" max="14836" width="23.09765625" style="48" customWidth="1"/>
    <col min="14837" max="14837" width="26.09765625" style="48" customWidth="1"/>
    <col min="14838" max="14843" width="5.19921875" style="48" customWidth="1"/>
    <col min="14844" max="14845" width="4.09765625" style="48" customWidth="1"/>
    <col min="14846" max="14853" width="5.09765625" style="48" customWidth="1"/>
    <col min="14854" max="15045" width="12.69921875" style="48" customWidth="1"/>
    <col min="15046" max="15085" width="13.8984375" style="48"/>
    <col min="15086" max="15086" width="2" style="48" customWidth="1"/>
    <col min="15087" max="15087" width="10.69921875" style="48" customWidth="1"/>
    <col min="15088" max="15088" width="53.3984375" style="48" customWidth="1"/>
    <col min="15089" max="15089" width="26.59765625" style="48" bestFit="1" customWidth="1"/>
    <col min="15090" max="15090" width="17.3984375" style="48" customWidth="1"/>
    <col min="15091" max="15091" width="25.09765625" style="48" customWidth="1"/>
    <col min="15092" max="15092" width="23.09765625" style="48" customWidth="1"/>
    <col min="15093" max="15093" width="26.09765625" style="48" customWidth="1"/>
    <col min="15094" max="15099" width="5.19921875" style="48" customWidth="1"/>
    <col min="15100" max="15101" width="4.09765625" style="48" customWidth="1"/>
    <col min="15102" max="15109" width="5.09765625" style="48" customWidth="1"/>
    <col min="15110" max="15301" width="12.69921875" style="48" customWidth="1"/>
    <col min="15302" max="15341" width="13.8984375" style="48"/>
    <col min="15342" max="15342" width="2" style="48" customWidth="1"/>
    <col min="15343" max="15343" width="10.69921875" style="48" customWidth="1"/>
    <col min="15344" max="15344" width="53.3984375" style="48" customWidth="1"/>
    <col min="15345" max="15345" width="26.59765625" style="48" bestFit="1" customWidth="1"/>
    <col min="15346" max="15346" width="17.3984375" style="48" customWidth="1"/>
    <col min="15347" max="15347" width="25.09765625" style="48" customWidth="1"/>
    <col min="15348" max="15348" width="23.09765625" style="48" customWidth="1"/>
    <col min="15349" max="15349" width="26.09765625" style="48" customWidth="1"/>
    <col min="15350" max="15355" width="5.19921875" style="48" customWidth="1"/>
    <col min="15356" max="15357" width="4.09765625" style="48" customWidth="1"/>
    <col min="15358" max="15365" width="5.09765625" style="48" customWidth="1"/>
    <col min="15366" max="15557" width="12.69921875" style="48" customWidth="1"/>
    <col min="15558" max="15597" width="13.8984375" style="48"/>
    <col min="15598" max="15598" width="2" style="48" customWidth="1"/>
    <col min="15599" max="15599" width="10.69921875" style="48" customWidth="1"/>
    <col min="15600" max="15600" width="53.3984375" style="48" customWidth="1"/>
    <col min="15601" max="15601" width="26.59765625" style="48" bestFit="1" customWidth="1"/>
    <col min="15602" max="15602" width="17.3984375" style="48" customWidth="1"/>
    <col min="15603" max="15603" width="25.09765625" style="48" customWidth="1"/>
    <col min="15604" max="15604" width="23.09765625" style="48" customWidth="1"/>
    <col min="15605" max="15605" width="26.09765625" style="48" customWidth="1"/>
    <col min="15606" max="15611" width="5.19921875" style="48" customWidth="1"/>
    <col min="15612" max="15613" width="4.09765625" style="48" customWidth="1"/>
    <col min="15614" max="15621" width="5.09765625" style="48" customWidth="1"/>
    <col min="15622" max="15813" width="12.69921875" style="48" customWidth="1"/>
    <col min="15814" max="15853" width="13.8984375" style="48"/>
    <col min="15854" max="15854" width="2" style="48" customWidth="1"/>
    <col min="15855" max="15855" width="10.69921875" style="48" customWidth="1"/>
    <col min="15856" max="15856" width="53.3984375" style="48" customWidth="1"/>
    <col min="15857" max="15857" width="26.59765625" style="48" bestFit="1" customWidth="1"/>
    <col min="15858" max="15858" width="17.3984375" style="48" customWidth="1"/>
    <col min="15859" max="15859" width="25.09765625" style="48" customWidth="1"/>
    <col min="15860" max="15860" width="23.09765625" style="48" customWidth="1"/>
    <col min="15861" max="15861" width="26.09765625" style="48" customWidth="1"/>
    <col min="15862" max="15867" width="5.19921875" style="48" customWidth="1"/>
    <col min="15868" max="15869" width="4.09765625" style="48" customWidth="1"/>
    <col min="15870" max="15877" width="5.09765625" style="48" customWidth="1"/>
    <col min="15878" max="16069" width="12.69921875" style="48" customWidth="1"/>
    <col min="16070" max="16109" width="13.8984375" style="48"/>
    <col min="16110" max="16110" width="2" style="48" customWidth="1"/>
    <col min="16111" max="16111" width="10.69921875" style="48" customWidth="1"/>
    <col min="16112" max="16112" width="53.3984375" style="48" customWidth="1"/>
    <col min="16113" max="16113" width="26.59765625" style="48" bestFit="1" customWidth="1"/>
    <col min="16114" max="16114" width="17.3984375" style="48" customWidth="1"/>
    <col min="16115" max="16115" width="25.09765625" style="48" customWidth="1"/>
    <col min="16116" max="16116" width="23.09765625" style="48" customWidth="1"/>
    <col min="16117" max="16117" width="26.09765625" style="48" customWidth="1"/>
    <col min="16118" max="16123" width="5.19921875" style="48" customWidth="1"/>
    <col min="16124" max="16125" width="4.09765625" style="48" customWidth="1"/>
    <col min="16126" max="16133" width="5.09765625" style="48" customWidth="1"/>
    <col min="16134" max="16325" width="12.69921875" style="48" customWidth="1"/>
    <col min="16326" max="16384" width="13.8984375" style="48"/>
  </cols>
  <sheetData>
    <row r="1" spans="1:197" x14ac:dyDescent="0.35">
      <c r="A1" s="45"/>
      <c r="B1" s="46"/>
      <c r="C1" s="47"/>
      <c r="D1" s="2"/>
      <c r="E1" s="2"/>
      <c r="F1" s="3"/>
      <c r="G1" s="4"/>
      <c r="H1" s="4"/>
      <c r="I1" s="5"/>
      <c r="J1" s="4"/>
    </row>
    <row r="2" spans="1:197" ht="23.25" customHeight="1" x14ac:dyDescent="0.3">
      <c r="A2" s="49"/>
      <c r="B2" s="129" t="s">
        <v>22</v>
      </c>
      <c r="C2" s="129"/>
      <c r="D2" s="129"/>
      <c r="E2" s="129"/>
      <c r="F2" s="129"/>
      <c r="G2" s="129"/>
      <c r="H2" s="129"/>
      <c r="I2" s="129"/>
      <c r="J2" s="129"/>
      <c r="K2" s="129"/>
    </row>
    <row r="3" spans="1:197" ht="18" customHeight="1" x14ac:dyDescent="0.35">
      <c r="A3" s="49"/>
      <c r="B3" s="50"/>
      <c r="C3" s="133"/>
      <c r="D3" s="133"/>
      <c r="E3" s="52"/>
      <c r="F3" s="51"/>
    </row>
    <row r="4" spans="1:197" ht="15" thickBot="1" x14ac:dyDescent="0.4">
      <c r="A4" s="49"/>
      <c r="C4" s="48"/>
      <c r="F4" s="8"/>
      <c r="G4" s="9"/>
      <c r="I4" s="6"/>
      <c r="J4" s="7"/>
      <c r="L4" s="10"/>
    </row>
    <row r="5" spans="1:197" x14ac:dyDescent="0.35">
      <c r="A5" s="49"/>
      <c r="B5" s="45"/>
      <c r="C5" s="46"/>
      <c r="D5" s="2"/>
      <c r="E5" s="2"/>
      <c r="F5" s="2"/>
      <c r="G5" s="3"/>
      <c r="H5" s="4"/>
      <c r="I5" s="4"/>
      <c r="J5" s="5"/>
      <c r="K5" s="11"/>
      <c r="L5" s="10"/>
    </row>
    <row r="6" spans="1:197" ht="15" thickBot="1" x14ac:dyDescent="0.4">
      <c r="A6" s="49"/>
      <c r="B6" s="49"/>
      <c r="F6" s="8"/>
      <c r="G6" s="9"/>
      <c r="I6" s="6"/>
      <c r="J6" s="7"/>
      <c r="K6" s="10"/>
      <c r="L6" s="10"/>
    </row>
    <row r="7" spans="1:197" ht="16.5" customHeight="1" thickBot="1" x14ac:dyDescent="0.4">
      <c r="A7" s="49"/>
      <c r="B7" s="49"/>
      <c r="C7" s="136" t="s">
        <v>18</v>
      </c>
      <c r="D7" s="137"/>
      <c r="E7" s="137"/>
      <c r="F7" s="137"/>
      <c r="G7" s="137"/>
      <c r="H7" s="137"/>
      <c r="I7" s="138"/>
      <c r="J7" s="7"/>
      <c r="K7" s="10"/>
      <c r="L7" s="10"/>
    </row>
    <row r="8" spans="1:197" ht="24.75" customHeight="1" x14ac:dyDescent="0.3">
      <c r="A8" s="49"/>
      <c r="B8" s="49"/>
      <c r="C8" s="139" t="s">
        <v>57</v>
      </c>
      <c r="D8" s="140"/>
      <c r="E8" s="140"/>
      <c r="F8" s="140"/>
      <c r="G8" s="140"/>
      <c r="H8" s="140"/>
      <c r="I8" s="141"/>
      <c r="K8" s="10"/>
      <c r="L8" s="10"/>
    </row>
    <row r="9" spans="1:197" ht="91" customHeight="1" thickBot="1" x14ac:dyDescent="0.35">
      <c r="A9" s="49"/>
      <c r="B9" s="49"/>
      <c r="C9" s="142"/>
      <c r="D9" s="143"/>
      <c r="E9" s="143"/>
      <c r="F9" s="143"/>
      <c r="G9" s="143"/>
      <c r="H9" s="143"/>
      <c r="I9" s="144"/>
      <c r="K9" s="10"/>
      <c r="L9" s="10"/>
    </row>
    <row r="10" spans="1:197" s="15" customFormat="1" ht="31.75" customHeight="1" x14ac:dyDescent="0.3">
      <c r="A10" s="12"/>
      <c r="B10" s="12"/>
      <c r="C10" s="134" t="s">
        <v>0</v>
      </c>
      <c r="D10" s="145" t="s">
        <v>8</v>
      </c>
      <c r="E10" s="146"/>
      <c r="F10" s="13" t="s">
        <v>19</v>
      </c>
      <c r="G10" s="13" t="s">
        <v>9</v>
      </c>
      <c r="H10" s="13" t="s">
        <v>1</v>
      </c>
      <c r="I10" s="14" t="s">
        <v>2</v>
      </c>
      <c r="J10" s="6"/>
      <c r="K10" s="10"/>
      <c r="L10" s="10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</row>
    <row r="11" spans="1:197" s="15" customFormat="1" ht="31.75" customHeight="1" x14ac:dyDescent="0.3">
      <c r="A11" s="12"/>
      <c r="B11" s="12"/>
      <c r="C11" s="135"/>
      <c r="D11" s="147"/>
      <c r="E11" s="123"/>
      <c r="F11" s="16" t="s">
        <v>20</v>
      </c>
      <c r="G11" s="16" t="s">
        <v>10</v>
      </c>
      <c r="H11" s="16" t="s">
        <v>11</v>
      </c>
      <c r="I11" s="17" t="s">
        <v>3</v>
      </c>
      <c r="J11" s="6"/>
      <c r="K11" s="10"/>
      <c r="L11" s="10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</row>
    <row r="12" spans="1:197" s="15" customFormat="1" ht="28.5" customHeight="1" thickBot="1" x14ac:dyDescent="0.35">
      <c r="A12" s="12"/>
      <c r="B12" s="12"/>
      <c r="C12" s="18" t="s">
        <v>4</v>
      </c>
      <c r="D12" s="148"/>
      <c r="E12" s="149"/>
      <c r="F12" s="19" t="s">
        <v>5</v>
      </c>
      <c r="G12" s="19" t="s">
        <v>6</v>
      </c>
      <c r="H12" s="19" t="s">
        <v>7</v>
      </c>
      <c r="I12" s="20" t="s">
        <v>12</v>
      </c>
      <c r="J12" s="6"/>
      <c r="K12" s="10"/>
      <c r="L12" s="10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</row>
    <row r="13" spans="1:197" s="15" customFormat="1" ht="27" customHeight="1" x14ac:dyDescent="0.3">
      <c r="A13" s="12"/>
      <c r="B13" s="12"/>
      <c r="C13" s="130" t="s">
        <v>13</v>
      </c>
      <c r="D13" s="131"/>
      <c r="E13" s="131"/>
      <c r="F13" s="131"/>
      <c r="G13" s="131"/>
      <c r="H13" s="131"/>
      <c r="I13" s="132"/>
      <c r="J13" s="6"/>
      <c r="K13" s="10"/>
      <c r="L13" s="10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</row>
    <row r="14" spans="1:197" s="15" customFormat="1" ht="24.65" customHeight="1" x14ac:dyDescent="0.3">
      <c r="A14" s="12"/>
      <c r="B14" s="12"/>
      <c r="C14" s="21">
        <v>1</v>
      </c>
      <c r="D14" s="101" t="s">
        <v>14</v>
      </c>
      <c r="E14" s="101"/>
      <c r="F14" s="22">
        <v>12480071</v>
      </c>
      <c r="G14" s="23">
        <v>6</v>
      </c>
      <c r="H14" s="24">
        <v>0.3</v>
      </c>
      <c r="I14" s="25">
        <f>ROUND(C14*F14*G14*H14,0)</f>
        <v>22464128</v>
      </c>
      <c r="J14" s="6"/>
      <c r="K14" s="10"/>
      <c r="L14" s="10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</row>
    <row r="15" spans="1:197" s="15" customFormat="1" ht="24.65" customHeight="1" x14ac:dyDescent="0.3">
      <c r="A15" s="12"/>
      <c r="B15" s="12"/>
      <c r="C15" s="21">
        <v>1</v>
      </c>
      <c r="D15" s="101" t="s">
        <v>15</v>
      </c>
      <c r="E15" s="101"/>
      <c r="F15" s="22">
        <v>11133493</v>
      </c>
      <c r="G15" s="23">
        <v>6</v>
      </c>
      <c r="H15" s="24">
        <v>1</v>
      </c>
      <c r="I15" s="25">
        <f>ROUND(C15*F15*G15*H15,0)</f>
        <v>66800958</v>
      </c>
      <c r="J15" s="6"/>
      <c r="K15" s="10"/>
      <c r="L15" s="10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</row>
    <row r="16" spans="1:197" s="15" customFormat="1" ht="24.65" customHeight="1" x14ac:dyDescent="0.3">
      <c r="A16" s="12"/>
      <c r="B16" s="12"/>
      <c r="C16" s="21">
        <v>1</v>
      </c>
      <c r="D16" s="101" t="s">
        <v>39</v>
      </c>
      <c r="E16" s="101"/>
      <c r="F16" s="22">
        <v>8428754</v>
      </c>
      <c r="G16" s="23">
        <v>6</v>
      </c>
      <c r="H16" s="24">
        <v>0.3</v>
      </c>
      <c r="I16" s="25">
        <f>ROUND(C16*F16*G16*H16,0)</f>
        <v>15171757</v>
      </c>
      <c r="J16" s="6"/>
      <c r="K16" s="10"/>
      <c r="L16" s="10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</row>
    <row r="17" spans="1:198" s="15" customFormat="1" ht="24.65" customHeight="1" x14ac:dyDescent="0.3">
      <c r="A17" s="12"/>
      <c r="B17" s="12"/>
      <c r="C17" s="21">
        <v>1</v>
      </c>
      <c r="D17" s="101" t="s">
        <v>40</v>
      </c>
      <c r="E17" s="101"/>
      <c r="F17" s="22">
        <v>8428754</v>
      </c>
      <c r="G17" s="23">
        <v>6</v>
      </c>
      <c r="H17" s="24">
        <v>0.2</v>
      </c>
      <c r="I17" s="25">
        <f>ROUND(C17*F17*G17*H17,0)</f>
        <v>10114505</v>
      </c>
      <c r="J17" s="6"/>
      <c r="K17" s="10"/>
      <c r="L17" s="10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</row>
    <row r="18" spans="1:198" s="15" customFormat="1" ht="24.65" customHeight="1" x14ac:dyDescent="0.35">
      <c r="A18" s="12"/>
      <c r="B18" s="12"/>
      <c r="C18" s="21">
        <v>1</v>
      </c>
      <c r="D18" s="106" t="s">
        <v>16</v>
      </c>
      <c r="E18" s="107"/>
      <c r="F18" s="22">
        <v>8428754</v>
      </c>
      <c r="G18" s="23">
        <v>6</v>
      </c>
      <c r="H18" s="24">
        <v>0.2</v>
      </c>
      <c r="I18" s="25">
        <f t="shared" ref="I18" si="0">ROUND(C18*F18*G18*H18,0)</f>
        <v>10114505</v>
      </c>
      <c r="J18" s="6"/>
      <c r="K18" s="10"/>
      <c r="L18" s="10"/>
      <c r="M18" s="6"/>
      <c r="N18" s="6"/>
      <c r="O18" s="1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</row>
    <row r="19" spans="1:198" s="15" customFormat="1" ht="24.65" customHeight="1" x14ac:dyDescent="0.3">
      <c r="A19" s="12"/>
      <c r="B19" s="12"/>
      <c r="C19" s="21">
        <v>1</v>
      </c>
      <c r="D19" s="106" t="s">
        <v>17</v>
      </c>
      <c r="E19" s="107"/>
      <c r="F19" s="22">
        <v>8428754</v>
      </c>
      <c r="G19" s="23">
        <v>6</v>
      </c>
      <c r="H19" s="24">
        <v>0.2</v>
      </c>
      <c r="I19" s="25">
        <f>ROUND(C19*F19*G19*H19,0)</f>
        <v>10114505</v>
      </c>
      <c r="J19" s="6"/>
      <c r="K19" s="10"/>
      <c r="L19" s="10"/>
      <c r="M19" s="6"/>
      <c r="N19" s="6"/>
      <c r="O19" s="2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</row>
    <row r="20" spans="1:198" s="15" customFormat="1" ht="24.65" customHeight="1" x14ac:dyDescent="0.3">
      <c r="A20" s="12"/>
      <c r="B20" s="12"/>
      <c r="C20" s="21">
        <v>1</v>
      </c>
      <c r="D20" s="65" t="s">
        <v>42</v>
      </c>
      <c r="E20" s="66"/>
      <c r="F20" s="22">
        <v>8428754</v>
      </c>
      <c r="G20" s="23">
        <v>6</v>
      </c>
      <c r="H20" s="24">
        <v>0.2</v>
      </c>
      <c r="I20" s="25">
        <f>ROUND(C20*F20*G20*H20,0)</f>
        <v>10114505</v>
      </c>
      <c r="J20" s="6"/>
      <c r="K20" s="10"/>
      <c r="L20" s="10"/>
      <c r="M20" s="6"/>
      <c r="N20" s="6"/>
      <c r="O20" s="2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</row>
    <row r="21" spans="1:198" s="15" customFormat="1" ht="24.65" customHeight="1" x14ac:dyDescent="0.3">
      <c r="A21" s="12"/>
      <c r="B21" s="12"/>
      <c r="C21" s="21">
        <v>1</v>
      </c>
      <c r="D21" s="106" t="s">
        <v>41</v>
      </c>
      <c r="E21" s="107"/>
      <c r="F21" s="22">
        <v>11133493</v>
      </c>
      <c r="G21" s="23">
        <v>6</v>
      </c>
      <c r="H21" s="24">
        <v>0.2</v>
      </c>
      <c r="I21" s="25">
        <f t="shared" ref="I21" si="1">ROUND(C21*F21*G21*H21,0)</f>
        <v>13360192</v>
      </c>
      <c r="J21" s="6"/>
      <c r="K21" s="10"/>
      <c r="L21" s="10"/>
      <c r="M21" s="6"/>
      <c r="N21" s="6"/>
      <c r="O21" s="26" t="s">
        <v>43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</row>
    <row r="22" spans="1:198" s="15" customFormat="1" ht="24.65" customHeight="1" thickBot="1" x14ac:dyDescent="0.35">
      <c r="A22" s="12"/>
      <c r="B22" s="12"/>
      <c r="C22" s="118" t="s">
        <v>35</v>
      </c>
      <c r="D22" s="119"/>
      <c r="E22" s="119"/>
      <c r="F22" s="119"/>
      <c r="G22" s="119"/>
      <c r="H22" s="119"/>
      <c r="I22" s="64">
        <f>SUM(I14:I21)</f>
        <v>158255055</v>
      </c>
      <c r="J22" s="6"/>
      <c r="K22" s="10"/>
      <c r="L22" s="10"/>
      <c r="M22" s="6"/>
      <c r="N22" s="6"/>
      <c r="O22" s="2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</row>
    <row r="23" spans="1:198" s="15" customFormat="1" ht="27" customHeight="1" x14ac:dyDescent="0.3">
      <c r="A23" s="12"/>
      <c r="B23" s="12"/>
      <c r="C23" s="115" t="s">
        <v>23</v>
      </c>
      <c r="D23" s="116"/>
      <c r="E23" s="116"/>
      <c r="F23" s="116"/>
      <c r="G23" s="116"/>
      <c r="H23" s="116"/>
      <c r="I23" s="117"/>
      <c r="J23" s="6"/>
      <c r="K23" s="10"/>
      <c r="L23" s="10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</row>
    <row r="24" spans="1:198" s="15" customFormat="1" x14ac:dyDescent="0.3">
      <c r="A24" s="12"/>
      <c r="B24" s="12"/>
      <c r="C24" s="120" t="s">
        <v>24</v>
      </c>
      <c r="D24" s="121"/>
      <c r="E24" s="124" t="s">
        <v>25</v>
      </c>
      <c r="F24" s="54" t="s">
        <v>26</v>
      </c>
      <c r="G24" s="125" t="s">
        <v>0</v>
      </c>
      <c r="H24" s="125" t="s">
        <v>27</v>
      </c>
      <c r="I24" s="55" t="s">
        <v>2</v>
      </c>
      <c r="J24" s="6"/>
      <c r="K24" s="10"/>
      <c r="L24" s="10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</row>
    <row r="25" spans="1:198" s="15" customFormat="1" x14ac:dyDescent="0.3">
      <c r="A25" s="12"/>
      <c r="B25" s="12"/>
      <c r="C25" s="122"/>
      <c r="D25" s="123"/>
      <c r="E25" s="124"/>
      <c r="F25" s="16" t="s">
        <v>28</v>
      </c>
      <c r="G25" s="126"/>
      <c r="H25" s="126"/>
      <c r="I25" s="17" t="s">
        <v>3</v>
      </c>
      <c r="J25" s="6"/>
      <c r="K25" s="10"/>
      <c r="L25" s="10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</row>
    <row r="26" spans="1:198" s="15" customFormat="1" ht="22.75" customHeight="1" x14ac:dyDescent="0.3">
      <c r="A26" s="27"/>
      <c r="B26" s="12"/>
      <c r="C26" s="122"/>
      <c r="D26" s="123"/>
      <c r="E26" s="124"/>
      <c r="F26" s="38" t="s">
        <v>29</v>
      </c>
      <c r="G26" s="38" t="s">
        <v>30</v>
      </c>
      <c r="H26" s="38" t="s">
        <v>31</v>
      </c>
      <c r="I26" s="67" t="s">
        <v>32</v>
      </c>
      <c r="J26" s="6"/>
      <c r="K26" s="10"/>
      <c r="L26" s="10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</row>
    <row r="27" spans="1:198" s="15" customFormat="1" ht="36.65" customHeight="1" x14ac:dyDescent="0.35">
      <c r="A27" s="27"/>
      <c r="B27" s="12"/>
      <c r="C27" s="127" t="s">
        <v>33</v>
      </c>
      <c r="D27" s="128"/>
      <c r="E27" s="39" t="s">
        <v>34</v>
      </c>
      <c r="F27" s="70">
        <v>1507602.9</v>
      </c>
      <c r="G27" s="40">
        <v>1</v>
      </c>
      <c r="H27" s="44">
        <v>6</v>
      </c>
      <c r="I27" s="41">
        <f>F27*G27*H27</f>
        <v>9045617.3999999985</v>
      </c>
      <c r="J27" s="6"/>
      <c r="K27" s="10"/>
      <c r="L27" s="10"/>
      <c r="M27" s="6"/>
      <c r="N27" s="6"/>
      <c r="O27" s="97"/>
      <c r="P27" s="68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</row>
    <row r="28" spans="1:198" s="15" customFormat="1" ht="23.4" customHeight="1" x14ac:dyDescent="0.35">
      <c r="A28" s="12"/>
      <c r="B28" s="12"/>
      <c r="C28" s="98" t="s">
        <v>36</v>
      </c>
      <c r="D28" s="99"/>
      <c r="E28" s="99"/>
      <c r="F28" s="99"/>
      <c r="G28" s="99"/>
      <c r="H28" s="100"/>
      <c r="I28" s="63">
        <f>SUM(I27)</f>
        <v>9045617.3999999985</v>
      </c>
      <c r="J28" s="56"/>
      <c r="K28" s="10"/>
      <c r="L28" s="10"/>
      <c r="O28" s="6"/>
      <c r="P28" s="2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</row>
    <row r="29" spans="1:198" s="15" customFormat="1" ht="22.25" customHeight="1" x14ac:dyDescent="0.35">
      <c r="A29" s="12"/>
      <c r="B29" s="12"/>
      <c r="C29" s="108" t="s">
        <v>37</v>
      </c>
      <c r="D29" s="109"/>
      <c r="E29" s="109"/>
      <c r="F29" s="109"/>
      <c r="G29" s="109"/>
      <c r="H29" s="110"/>
      <c r="I29" s="42">
        <f>ROUND(I28+I22,0)</f>
        <v>167300672</v>
      </c>
      <c r="J29" s="57"/>
      <c r="K29" s="43"/>
      <c r="L29" s="10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</row>
    <row r="30" spans="1:198" s="15" customFormat="1" ht="23.4" customHeight="1" thickBot="1" x14ac:dyDescent="0.35">
      <c r="A30" s="27"/>
      <c r="B30" s="12"/>
      <c r="C30" s="103" t="s">
        <v>38</v>
      </c>
      <c r="D30" s="104"/>
      <c r="E30" s="104"/>
      <c r="F30" s="104"/>
      <c r="G30" s="104"/>
      <c r="H30" s="105"/>
      <c r="I30" s="28">
        <f>ROUND(I29*0.19,0)</f>
        <v>31787128</v>
      </c>
      <c r="J30" s="29"/>
      <c r="K30" s="10"/>
      <c r="L30" s="58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</row>
    <row r="31" spans="1:198" s="15" customFormat="1" ht="23.4" customHeight="1" thickBot="1" x14ac:dyDescent="0.35">
      <c r="A31" s="12"/>
      <c r="B31" s="12"/>
      <c r="C31" s="111" t="s">
        <v>21</v>
      </c>
      <c r="D31" s="112"/>
      <c r="E31" s="112"/>
      <c r="F31" s="112"/>
      <c r="G31" s="112"/>
      <c r="H31" s="113"/>
      <c r="I31" s="69">
        <f>ROUND(I30+I29,0)</f>
        <v>199087800</v>
      </c>
      <c r="J31" s="30"/>
      <c r="K31" s="31"/>
      <c r="L31" s="10"/>
      <c r="M31" s="6"/>
      <c r="N31" s="6"/>
      <c r="O31" s="97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</row>
    <row r="32" spans="1:198" s="15" customFormat="1" x14ac:dyDescent="0.3">
      <c r="A32" s="12"/>
      <c r="B32" s="27"/>
      <c r="C32" s="32"/>
      <c r="D32" s="33"/>
      <c r="E32" s="33"/>
      <c r="F32" s="33"/>
      <c r="G32" s="33"/>
      <c r="H32" s="33"/>
      <c r="I32" s="34"/>
      <c r="J32" s="6"/>
      <c r="K32" s="10"/>
      <c r="L32" s="10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</row>
    <row r="33" spans="1:197" s="15" customFormat="1" ht="16.5" customHeight="1" thickBot="1" x14ac:dyDescent="0.35">
      <c r="A33" s="12"/>
      <c r="B33" s="59"/>
      <c r="C33" s="114"/>
      <c r="D33" s="102"/>
      <c r="E33" s="102"/>
      <c r="F33" s="102"/>
      <c r="G33" s="35"/>
      <c r="H33" s="36"/>
      <c r="I33" s="37"/>
      <c r="J33" s="6"/>
      <c r="K33" s="10"/>
      <c r="L33" s="10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</row>
    <row r="34" spans="1:197" s="15" customFormat="1" ht="16.5" customHeight="1" thickBot="1" x14ac:dyDescent="0.35">
      <c r="A34" s="49"/>
      <c r="B34" s="60"/>
      <c r="C34" s="102"/>
      <c r="D34" s="102"/>
      <c r="E34" s="102"/>
      <c r="F34" s="102"/>
      <c r="G34" s="61"/>
      <c r="H34" s="61"/>
      <c r="I34" s="61"/>
      <c r="J34" s="36"/>
      <c r="K34" s="62"/>
      <c r="L34" s="10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</row>
    <row r="35" spans="1:197" s="15" customFormat="1" ht="17.25" customHeight="1" x14ac:dyDescent="0.3">
      <c r="A35" s="48"/>
      <c r="B35" s="48"/>
      <c r="C35" s="53"/>
      <c r="D35" s="8"/>
      <c r="E35" s="8"/>
      <c r="F35" s="8"/>
      <c r="G35" s="9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</row>
    <row r="36" spans="1:197" s="6" customFormat="1" x14ac:dyDescent="0.3">
      <c r="C36" s="53"/>
      <c r="D36" s="8"/>
      <c r="E36" s="8"/>
      <c r="F36" s="9"/>
    </row>
    <row r="37" spans="1:197" s="6" customFormat="1" x14ac:dyDescent="0.3">
      <c r="C37" s="53"/>
      <c r="D37" s="8"/>
      <c r="E37" s="8"/>
      <c r="F37" s="9"/>
    </row>
    <row r="38" spans="1:197" s="6" customFormat="1" x14ac:dyDescent="0.3">
      <c r="C38" s="53"/>
      <c r="D38" s="8"/>
      <c r="E38" s="8"/>
      <c r="F38" s="9"/>
    </row>
    <row r="39" spans="1:197" s="6" customFormat="1" x14ac:dyDescent="0.3">
      <c r="C39" s="53"/>
      <c r="D39" s="8"/>
      <c r="E39" s="8"/>
      <c r="F39" s="9"/>
    </row>
    <row r="40" spans="1:197" s="6" customFormat="1" x14ac:dyDescent="0.3">
      <c r="C40" s="53"/>
      <c r="D40" s="8"/>
      <c r="E40" s="8"/>
      <c r="F40" s="9"/>
    </row>
    <row r="41" spans="1:197" s="6" customFormat="1" x14ac:dyDescent="0.3">
      <c r="C41" s="53"/>
      <c r="D41" s="8"/>
      <c r="E41" s="8"/>
      <c r="F41" s="9"/>
    </row>
    <row r="42" spans="1:197" s="6" customFormat="1" x14ac:dyDescent="0.3">
      <c r="C42" s="53"/>
      <c r="D42" s="8"/>
      <c r="E42" s="8"/>
      <c r="F42" s="9"/>
    </row>
    <row r="43" spans="1:197" s="6" customFormat="1" x14ac:dyDescent="0.3">
      <c r="C43" s="53"/>
      <c r="D43" s="8"/>
      <c r="E43" s="8"/>
      <c r="F43" s="9"/>
    </row>
    <row r="44" spans="1:197" s="6" customFormat="1" x14ac:dyDescent="0.3">
      <c r="C44" s="53"/>
      <c r="D44" s="8"/>
      <c r="E44" s="8"/>
      <c r="F44" s="9"/>
    </row>
    <row r="45" spans="1:197" s="6" customFormat="1" x14ac:dyDescent="0.3">
      <c r="C45" s="53"/>
      <c r="D45" s="8"/>
      <c r="E45" s="8"/>
      <c r="F45" s="9"/>
    </row>
    <row r="46" spans="1:197" s="6" customFormat="1" x14ac:dyDescent="0.3">
      <c r="C46" s="53"/>
      <c r="D46" s="8"/>
      <c r="E46" s="8"/>
      <c r="F46" s="9"/>
    </row>
    <row r="47" spans="1:197" s="6" customFormat="1" x14ac:dyDescent="0.3">
      <c r="C47" s="53"/>
      <c r="D47" s="8"/>
      <c r="E47" s="8"/>
      <c r="F47" s="9"/>
    </row>
    <row r="48" spans="1:197" s="6" customFormat="1" x14ac:dyDescent="0.3">
      <c r="C48" s="53"/>
      <c r="D48" s="8"/>
      <c r="E48" s="8"/>
      <c r="F48" s="9"/>
    </row>
    <row r="49" spans="3:6" s="6" customFormat="1" x14ac:dyDescent="0.3">
      <c r="C49" s="53"/>
      <c r="D49" s="8"/>
      <c r="E49" s="8"/>
      <c r="F49" s="9"/>
    </row>
    <row r="50" spans="3:6" s="6" customFormat="1" x14ac:dyDescent="0.3">
      <c r="C50" s="53"/>
      <c r="D50" s="8"/>
      <c r="E50" s="8"/>
      <c r="F50" s="9"/>
    </row>
    <row r="51" spans="3:6" s="6" customFormat="1" x14ac:dyDescent="0.3">
      <c r="C51" s="53"/>
      <c r="D51" s="8"/>
      <c r="E51" s="8"/>
      <c r="F51" s="9"/>
    </row>
    <row r="52" spans="3:6" s="6" customFormat="1" x14ac:dyDescent="0.3">
      <c r="C52" s="53"/>
      <c r="D52" s="8"/>
      <c r="E52" s="8"/>
      <c r="F52" s="9"/>
    </row>
    <row r="53" spans="3:6" s="6" customFormat="1" x14ac:dyDescent="0.3">
      <c r="C53" s="53"/>
      <c r="D53" s="8"/>
      <c r="E53" s="8"/>
      <c r="F53" s="9"/>
    </row>
    <row r="54" spans="3:6" s="6" customFormat="1" x14ac:dyDescent="0.3">
      <c r="C54" s="53"/>
      <c r="D54" s="8"/>
      <c r="E54" s="8"/>
      <c r="F54" s="9"/>
    </row>
    <row r="55" spans="3:6" s="6" customFormat="1" x14ac:dyDescent="0.3">
      <c r="C55" s="53"/>
      <c r="D55" s="8"/>
      <c r="E55" s="8"/>
      <c r="F55" s="9"/>
    </row>
    <row r="56" spans="3:6" s="6" customFormat="1" x14ac:dyDescent="0.3">
      <c r="C56" s="53"/>
      <c r="D56" s="8"/>
      <c r="E56" s="8"/>
      <c r="F56" s="9"/>
    </row>
    <row r="57" spans="3:6" s="6" customFormat="1" x14ac:dyDescent="0.3">
      <c r="C57" s="53"/>
      <c r="D57" s="8"/>
      <c r="E57" s="8"/>
      <c r="F57" s="9"/>
    </row>
    <row r="58" spans="3:6" s="6" customFormat="1" x14ac:dyDescent="0.3">
      <c r="C58" s="53"/>
      <c r="D58" s="8"/>
      <c r="E58" s="8"/>
      <c r="F58" s="9"/>
    </row>
    <row r="59" spans="3:6" s="6" customFormat="1" x14ac:dyDescent="0.3">
      <c r="C59" s="53"/>
      <c r="D59" s="8"/>
      <c r="E59" s="8"/>
      <c r="F59" s="9"/>
    </row>
    <row r="60" spans="3:6" s="6" customFormat="1" x14ac:dyDescent="0.3">
      <c r="C60" s="53"/>
      <c r="D60" s="8"/>
      <c r="E60" s="8"/>
      <c r="F60" s="9"/>
    </row>
    <row r="61" spans="3:6" s="6" customFormat="1" x14ac:dyDescent="0.3">
      <c r="C61" s="53"/>
      <c r="D61" s="8"/>
      <c r="E61" s="8"/>
      <c r="F61" s="9"/>
    </row>
    <row r="62" spans="3:6" s="6" customFormat="1" x14ac:dyDescent="0.3">
      <c r="C62" s="53"/>
      <c r="D62" s="8"/>
      <c r="E62" s="8"/>
      <c r="F62" s="9"/>
    </row>
    <row r="63" spans="3:6" s="6" customFormat="1" x14ac:dyDescent="0.3">
      <c r="C63" s="53"/>
      <c r="D63" s="8"/>
      <c r="E63" s="8"/>
      <c r="F63" s="9"/>
    </row>
    <row r="64" spans="3:6" s="6" customFormat="1" x14ac:dyDescent="0.3">
      <c r="C64" s="53"/>
      <c r="D64" s="8"/>
      <c r="E64" s="8"/>
      <c r="F64" s="9"/>
    </row>
    <row r="65" spans="3:6" s="6" customFormat="1" x14ac:dyDescent="0.3">
      <c r="C65" s="53"/>
      <c r="D65" s="8"/>
      <c r="E65" s="8"/>
      <c r="F65" s="9"/>
    </row>
    <row r="66" spans="3:6" s="6" customFormat="1" x14ac:dyDescent="0.3">
      <c r="C66" s="53"/>
      <c r="D66" s="8"/>
      <c r="E66" s="8"/>
      <c r="F66" s="9"/>
    </row>
    <row r="67" spans="3:6" s="6" customFormat="1" x14ac:dyDescent="0.3">
      <c r="C67" s="53"/>
      <c r="D67" s="8"/>
      <c r="E67" s="8"/>
      <c r="F67" s="9"/>
    </row>
    <row r="68" spans="3:6" s="6" customFormat="1" x14ac:dyDescent="0.3">
      <c r="C68" s="53"/>
      <c r="D68" s="8"/>
      <c r="E68" s="8"/>
      <c r="F68" s="9"/>
    </row>
    <row r="69" spans="3:6" s="6" customFormat="1" x14ac:dyDescent="0.3">
      <c r="C69" s="53"/>
      <c r="D69" s="8"/>
      <c r="E69" s="8"/>
      <c r="F69" s="9"/>
    </row>
    <row r="70" spans="3:6" s="6" customFormat="1" x14ac:dyDescent="0.3">
      <c r="C70" s="53"/>
      <c r="D70" s="8"/>
      <c r="E70" s="8"/>
      <c r="F70" s="9"/>
    </row>
    <row r="71" spans="3:6" s="6" customFormat="1" x14ac:dyDescent="0.3">
      <c r="C71" s="53"/>
      <c r="D71" s="8"/>
      <c r="E71" s="8"/>
      <c r="F71" s="9"/>
    </row>
    <row r="72" spans="3:6" s="6" customFormat="1" x14ac:dyDescent="0.3">
      <c r="C72" s="53"/>
      <c r="D72" s="8"/>
      <c r="E72" s="8"/>
      <c r="F72" s="9"/>
    </row>
    <row r="73" spans="3:6" s="6" customFormat="1" x14ac:dyDescent="0.3">
      <c r="C73" s="53"/>
      <c r="D73" s="8"/>
      <c r="E73" s="8"/>
      <c r="F73" s="9"/>
    </row>
    <row r="74" spans="3:6" s="6" customFormat="1" x14ac:dyDescent="0.3">
      <c r="C74" s="53"/>
      <c r="D74" s="8"/>
      <c r="E74" s="8"/>
      <c r="F74" s="9"/>
    </row>
    <row r="75" spans="3:6" s="6" customFormat="1" x14ac:dyDescent="0.3">
      <c r="C75" s="53"/>
      <c r="D75" s="8"/>
      <c r="E75" s="8"/>
      <c r="F75" s="9"/>
    </row>
    <row r="76" spans="3:6" s="6" customFormat="1" x14ac:dyDescent="0.3">
      <c r="C76" s="53"/>
      <c r="D76" s="8"/>
      <c r="E76" s="8"/>
      <c r="F76" s="9"/>
    </row>
    <row r="77" spans="3:6" s="6" customFormat="1" x14ac:dyDescent="0.3">
      <c r="C77" s="53"/>
      <c r="D77" s="8"/>
      <c r="E77" s="8"/>
      <c r="F77" s="9"/>
    </row>
    <row r="78" spans="3:6" s="6" customFormat="1" x14ac:dyDescent="0.3">
      <c r="C78" s="53"/>
      <c r="D78" s="8"/>
      <c r="E78" s="8"/>
      <c r="F78" s="9"/>
    </row>
    <row r="79" spans="3:6" s="6" customFormat="1" x14ac:dyDescent="0.3">
      <c r="C79" s="53"/>
      <c r="D79" s="8"/>
      <c r="E79" s="8"/>
      <c r="F79" s="9"/>
    </row>
    <row r="80" spans="3:6" s="6" customFormat="1" x14ac:dyDescent="0.3">
      <c r="C80" s="53"/>
      <c r="D80" s="8"/>
      <c r="E80" s="8"/>
      <c r="F80" s="9"/>
    </row>
    <row r="81" spans="3:6" s="6" customFormat="1" x14ac:dyDescent="0.3">
      <c r="C81" s="53"/>
      <c r="D81" s="8"/>
      <c r="E81" s="8"/>
      <c r="F81" s="9"/>
    </row>
    <row r="82" spans="3:6" s="6" customFormat="1" x14ac:dyDescent="0.3">
      <c r="C82" s="53"/>
      <c r="D82" s="8"/>
      <c r="E82" s="8"/>
      <c r="F82" s="9"/>
    </row>
    <row r="83" spans="3:6" s="6" customFormat="1" x14ac:dyDescent="0.3">
      <c r="C83" s="53"/>
      <c r="D83" s="8"/>
      <c r="E83" s="8"/>
      <c r="F83" s="9"/>
    </row>
    <row r="84" spans="3:6" s="6" customFormat="1" x14ac:dyDescent="0.3">
      <c r="C84" s="53"/>
      <c r="D84" s="8"/>
      <c r="E84" s="8"/>
      <c r="F84" s="9"/>
    </row>
    <row r="85" spans="3:6" s="6" customFormat="1" x14ac:dyDescent="0.3">
      <c r="C85" s="53"/>
      <c r="D85" s="8"/>
      <c r="E85" s="8"/>
      <c r="F85" s="9"/>
    </row>
    <row r="86" spans="3:6" s="6" customFormat="1" x14ac:dyDescent="0.3">
      <c r="C86" s="53"/>
      <c r="D86" s="8"/>
      <c r="E86" s="8"/>
      <c r="F86" s="9"/>
    </row>
    <row r="87" spans="3:6" s="6" customFormat="1" x14ac:dyDescent="0.3">
      <c r="C87" s="53"/>
      <c r="D87" s="8"/>
      <c r="E87" s="8"/>
      <c r="F87" s="9"/>
    </row>
    <row r="88" spans="3:6" s="6" customFormat="1" x14ac:dyDescent="0.3">
      <c r="C88" s="53"/>
      <c r="D88" s="8"/>
      <c r="E88" s="8"/>
      <c r="F88" s="9"/>
    </row>
    <row r="89" spans="3:6" s="6" customFormat="1" x14ac:dyDescent="0.3">
      <c r="C89" s="53"/>
      <c r="D89" s="8"/>
      <c r="E89" s="8"/>
      <c r="F89" s="9"/>
    </row>
    <row r="90" spans="3:6" s="6" customFormat="1" x14ac:dyDescent="0.3">
      <c r="C90" s="53"/>
      <c r="D90" s="8"/>
      <c r="E90" s="8"/>
      <c r="F90" s="9"/>
    </row>
    <row r="91" spans="3:6" s="6" customFormat="1" x14ac:dyDescent="0.3">
      <c r="C91" s="53"/>
      <c r="D91" s="8"/>
      <c r="E91" s="8"/>
      <c r="F91" s="9"/>
    </row>
    <row r="92" spans="3:6" s="6" customFormat="1" x14ac:dyDescent="0.3">
      <c r="C92" s="53"/>
      <c r="D92" s="8"/>
      <c r="E92" s="8"/>
      <c r="F92" s="9"/>
    </row>
    <row r="93" spans="3:6" s="6" customFormat="1" x14ac:dyDescent="0.3">
      <c r="C93" s="53"/>
      <c r="D93" s="8"/>
      <c r="E93" s="8"/>
      <c r="F93" s="9"/>
    </row>
    <row r="94" spans="3:6" s="6" customFormat="1" x14ac:dyDescent="0.3">
      <c r="C94" s="53"/>
      <c r="D94" s="8"/>
      <c r="E94" s="8"/>
      <c r="F94" s="9"/>
    </row>
    <row r="95" spans="3:6" s="6" customFormat="1" x14ac:dyDescent="0.3">
      <c r="C95" s="53"/>
      <c r="D95" s="8"/>
      <c r="E95" s="8"/>
      <c r="F95" s="9"/>
    </row>
    <row r="96" spans="3:6" s="6" customFormat="1" x14ac:dyDescent="0.3">
      <c r="C96" s="53"/>
      <c r="D96" s="8"/>
      <c r="E96" s="8"/>
      <c r="F96" s="9"/>
    </row>
    <row r="97" spans="3:6" s="6" customFormat="1" x14ac:dyDescent="0.3">
      <c r="C97" s="53"/>
      <c r="D97" s="8"/>
      <c r="E97" s="8"/>
      <c r="F97" s="9"/>
    </row>
    <row r="98" spans="3:6" s="6" customFormat="1" x14ac:dyDescent="0.3">
      <c r="C98" s="53"/>
      <c r="D98" s="8"/>
      <c r="E98" s="8"/>
      <c r="F98" s="9"/>
    </row>
    <row r="99" spans="3:6" s="6" customFormat="1" x14ac:dyDescent="0.3">
      <c r="C99" s="53"/>
      <c r="D99" s="8"/>
      <c r="E99" s="8"/>
      <c r="F99" s="9"/>
    </row>
    <row r="100" spans="3:6" s="6" customFormat="1" x14ac:dyDescent="0.3">
      <c r="C100" s="53"/>
      <c r="D100" s="8"/>
      <c r="E100" s="8"/>
      <c r="F100" s="9"/>
    </row>
    <row r="101" spans="3:6" s="6" customFormat="1" x14ac:dyDescent="0.3">
      <c r="C101" s="53"/>
      <c r="D101" s="8"/>
      <c r="E101" s="8"/>
      <c r="F101" s="9"/>
    </row>
    <row r="102" spans="3:6" s="6" customFormat="1" x14ac:dyDescent="0.3">
      <c r="C102" s="53"/>
      <c r="D102" s="8"/>
      <c r="E102" s="8"/>
      <c r="F102" s="9"/>
    </row>
    <row r="103" spans="3:6" s="6" customFormat="1" x14ac:dyDescent="0.3">
      <c r="C103" s="53"/>
      <c r="D103" s="8"/>
      <c r="E103" s="8"/>
      <c r="F103" s="9"/>
    </row>
    <row r="104" spans="3:6" s="6" customFormat="1" x14ac:dyDescent="0.3">
      <c r="C104" s="53"/>
      <c r="D104" s="8"/>
      <c r="E104" s="8"/>
      <c r="F104" s="9"/>
    </row>
    <row r="105" spans="3:6" s="6" customFormat="1" x14ac:dyDescent="0.3">
      <c r="C105" s="53"/>
      <c r="D105" s="8"/>
      <c r="E105" s="8"/>
      <c r="F105" s="9"/>
    </row>
    <row r="106" spans="3:6" s="6" customFormat="1" x14ac:dyDescent="0.3">
      <c r="C106" s="53"/>
      <c r="D106" s="8"/>
      <c r="E106" s="8"/>
      <c r="F106" s="9"/>
    </row>
    <row r="107" spans="3:6" s="6" customFormat="1" x14ac:dyDescent="0.3">
      <c r="C107" s="53"/>
      <c r="D107" s="8"/>
      <c r="E107" s="8"/>
      <c r="F107" s="9"/>
    </row>
    <row r="108" spans="3:6" s="6" customFormat="1" x14ac:dyDescent="0.3">
      <c r="C108" s="53"/>
      <c r="D108" s="8"/>
      <c r="E108" s="8"/>
      <c r="F108" s="9"/>
    </row>
    <row r="109" spans="3:6" s="6" customFormat="1" x14ac:dyDescent="0.3">
      <c r="C109" s="53"/>
      <c r="D109" s="8"/>
      <c r="E109" s="8"/>
      <c r="F109" s="9"/>
    </row>
    <row r="110" spans="3:6" s="6" customFormat="1" x14ac:dyDescent="0.3">
      <c r="C110" s="53"/>
      <c r="D110" s="8"/>
      <c r="E110" s="8"/>
      <c r="F110" s="9"/>
    </row>
    <row r="111" spans="3:6" s="6" customFormat="1" x14ac:dyDescent="0.3">
      <c r="C111" s="53"/>
      <c r="D111" s="8"/>
      <c r="E111" s="8"/>
      <c r="F111" s="9"/>
    </row>
    <row r="112" spans="3:6" s="6" customFormat="1" x14ac:dyDescent="0.3">
      <c r="C112" s="53"/>
      <c r="D112" s="8"/>
      <c r="E112" s="8"/>
      <c r="F112" s="9"/>
    </row>
    <row r="113" spans="3:6" s="6" customFormat="1" x14ac:dyDescent="0.3">
      <c r="C113" s="53"/>
      <c r="D113" s="8"/>
      <c r="E113" s="8"/>
      <c r="F113" s="9"/>
    </row>
    <row r="114" spans="3:6" s="6" customFormat="1" x14ac:dyDescent="0.3">
      <c r="C114" s="53"/>
      <c r="D114" s="8"/>
      <c r="E114" s="8"/>
      <c r="F114" s="9"/>
    </row>
    <row r="115" spans="3:6" s="6" customFormat="1" x14ac:dyDescent="0.3">
      <c r="C115" s="53"/>
      <c r="D115" s="8"/>
      <c r="E115" s="8"/>
      <c r="F115" s="9"/>
    </row>
    <row r="116" spans="3:6" s="6" customFormat="1" x14ac:dyDescent="0.3">
      <c r="C116" s="53"/>
      <c r="D116" s="8"/>
      <c r="E116" s="8"/>
      <c r="F116" s="9"/>
    </row>
    <row r="117" spans="3:6" s="6" customFormat="1" x14ac:dyDescent="0.3">
      <c r="C117" s="53"/>
      <c r="D117" s="8"/>
      <c r="E117" s="8"/>
      <c r="F117" s="9"/>
    </row>
    <row r="118" spans="3:6" s="6" customFormat="1" x14ac:dyDescent="0.3">
      <c r="C118" s="53"/>
      <c r="D118" s="8"/>
      <c r="E118" s="8"/>
      <c r="F118" s="9"/>
    </row>
    <row r="119" spans="3:6" s="6" customFormat="1" x14ac:dyDescent="0.3">
      <c r="C119" s="53"/>
      <c r="D119" s="8"/>
      <c r="E119" s="8"/>
      <c r="F119" s="9"/>
    </row>
    <row r="120" spans="3:6" s="6" customFormat="1" x14ac:dyDescent="0.3">
      <c r="C120" s="53"/>
      <c r="D120" s="8"/>
      <c r="E120" s="8"/>
      <c r="F120" s="9"/>
    </row>
    <row r="121" spans="3:6" s="6" customFormat="1" x14ac:dyDescent="0.3">
      <c r="C121" s="53"/>
      <c r="D121" s="8"/>
      <c r="E121" s="8"/>
      <c r="F121" s="9"/>
    </row>
    <row r="122" spans="3:6" s="6" customFormat="1" x14ac:dyDescent="0.3">
      <c r="C122" s="53"/>
      <c r="D122" s="8"/>
      <c r="E122" s="8"/>
      <c r="F122" s="9"/>
    </row>
    <row r="123" spans="3:6" s="6" customFormat="1" x14ac:dyDescent="0.3">
      <c r="C123" s="53"/>
      <c r="D123" s="8"/>
      <c r="E123" s="8"/>
      <c r="F123" s="9"/>
    </row>
    <row r="124" spans="3:6" s="6" customFormat="1" x14ac:dyDescent="0.3">
      <c r="C124" s="53"/>
      <c r="D124" s="8"/>
      <c r="E124" s="8"/>
      <c r="F124" s="9"/>
    </row>
    <row r="125" spans="3:6" s="6" customFormat="1" x14ac:dyDescent="0.3">
      <c r="C125" s="53"/>
      <c r="D125" s="8"/>
      <c r="E125" s="8"/>
      <c r="F125" s="9"/>
    </row>
    <row r="126" spans="3:6" s="6" customFormat="1" x14ac:dyDescent="0.3">
      <c r="C126" s="53"/>
      <c r="D126" s="8"/>
      <c r="E126" s="8"/>
      <c r="F126" s="9"/>
    </row>
    <row r="127" spans="3:6" s="6" customFormat="1" x14ac:dyDescent="0.3">
      <c r="C127" s="53"/>
      <c r="D127" s="8"/>
      <c r="E127" s="8"/>
      <c r="F127" s="9"/>
    </row>
    <row r="128" spans="3:6" s="6" customFormat="1" x14ac:dyDescent="0.3">
      <c r="C128" s="53"/>
      <c r="D128" s="8"/>
      <c r="E128" s="8"/>
      <c r="F128" s="9"/>
    </row>
    <row r="129" spans="3:6" s="6" customFormat="1" x14ac:dyDescent="0.3">
      <c r="C129" s="53"/>
      <c r="D129" s="8"/>
      <c r="E129" s="8"/>
      <c r="F129" s="9"/>
    </row>
    <row r="130" spans="3:6" s="6" customFormat="1" x14ac:dyDescent="0.3">
      <c r="C130" s="53"/>
      <c r="D130" s="8"/>
      <c r="E130" s="8"/>
      <c r="F130" s="9"/>
    </row>
    <row r="131" spans="3:6" s="6" customFormat="1" x14ac:dyDescent="0.3">
      <c r="C131" s="53"/>
      <c r="D131" s="8"/>
      <c r="E131" s="8"/>
      <c r="F131" s="9"/>
    </row>
    <row r="132" spans="3:6" s="6" customFormat="1" x14ac:dyDescent="0.3">
      <c r="C132" s="53"/>
      <c r="D132" s="8"/>
      <c r="E132" s="8"/>
      <c r="F132" s="9"/>
    </row>
    <row r="133" spans="3:6" s="6" customFormat="1" x14ac:dyDescent="0.3">
      <c r="C133" s="53"/>
      <c r="D133" s="8"/>
      <c r="E133" s="8"/>
      <c r="F133" s="9"/>
    </row>
    <row r="134" spans="3:6" s="6" customFormat="1" x14ac:dyDescent="0.3">
      <c r="C134" s="53"/>
      <c r="D134" s="8"/>
      <c r="E134" s="8"/>
      <c r="F134" s="9"/>
    </row>
    <row r="135" spans="3:6" s="6" customFormat="1" x14ac:dyDescent="0.3">
      <c r="C135" s="53"/>
      <c r="D135" s="8"/>
      <c r="E135" s="8"/>
      <c r="F135" s="9"/>
    </row>
    <row r="136" spans="3:6" s="6" customFormat="1" x14ac:dyDescent="0.3">
      <c r="C136" s="53"/>
      <c r="D136" s="8"/>
      <c r="E136" s="8"/>
      <c r="F136" s="9"/>
    </row>
    <row r="137" spans="3:6" s="6" customFormat="1" x14ac:dyDescent="0.3">
      <c r="C137" s="53"/>
      <c r="D137" s="8"/>
      <c r="E137" s="8"/>
      <c r="F137" s="9"/>
    </row>
    <row r="138" spans="3:6" s="6" customFormat="1" x14ac:dyDescent="0.3">
      <c r="C138" s="53"/>
      <c r="D138" s="8"/>
      <c r="E138" s="8"/>
      <c r="F138" s="9"/>
    </row>
    <row r="139" spans="3:6" s="6" customFormat="1" x14ac:dyDescent="0.3">
      <c r="C139" s="53"/>
      <c r="D139" s="8"/>
      <c r="E139" s="8"/>
      <c r="F139" s="9"/>
    </row>
    <row r="140" spans="3:6" s="6" customFormat="1" x14ac:dyDescent="0.3">
      <c r="C140" s="53"/>
      <c r="D140" s="8"/>
      <c r="E140" s="8"/>
      <c r="F140" s="9"/>
    </row>
    <row r="141" spans="3:6" s="6" customFormat="1" x14ac:dyDescent="0.3">
      <c r="C141" s="53"/>
      <c r="D141" s="8"/>
      <c r="E141" s="8"/>
      <c r="F141" s="9"/>
    </row>
    <row r="142" spans="3:6" s="6" customFormat="1" x14ac:dyDescent="0.3">
      <c r="C142" s="53"/>
      <c r="D142" s="8"/>
      <c r="E142" s="8"/>
      <c r="F142" s="9"/>
    </row>
    <row r="143" spans="3:6" s="6" customFormat="1" x14ac:dyDescent="0.3">
      <c r="C143" s="53"/>
      <c r="D143" s="8"/>
      <c r="E143" s="8"/>
      <c r="F143" s="9"/>
    </row>
    <row r="144" spans="3:6" s="6" customFormat="1" x14ac:dyDescent="0.3">
      <c r="C144" s="53"/>
      <c r="D144" s="8"/>
      <c r="E144" s="8"/>
      <c r="F144" s="9"/>
    </row>
    <row r="145" spans="3:6" s="6" customFormat="1" x14ac:dyDescent="0.3">
      <c r="C145" s="53"/>
      <c r="D145" s="8"/>
      <c r="E145" s="8"/>
      <c r="F145" s="9"/>
    </row>
    <row r="146" spans="3:6" s="6" customFormat="1" x14ac:dyDescent="0.3">
      <c r="C146" s="53"/>
      <c r="D146" s="8"/>
      <c r="E146" s="8"/>
      <c r="F146" s="9"/>
    </row>
    <row r="147" spans="3:6" s="6" customFormat="1" x14ac:dyDescent="0.3">
      <c r="C147" s="53"/>
      <c r="D147" s="8"/>
      <c r="E147" s="8"/>
      <c r="F147" s="9"/>
    </row>
    <row r="148" spans="3:6" s="6" customFormat="1" x14ac:dyDescent="0.3">
      <c r="C148" s="53"/>
      <c r="D148" s="8"/>
      <c r="E148" s="8"/>
      <c r="F148" s="9"/>
    </row>
    <row r="149" spans="3:6" s="6" customFormat="1" x14ac:dyDescent="0.3">
      <c r="C149" s="53"/>
      <c r="D149" s="8"/>
      <c r="E149" s="8"/>
      <c r="F149" s="9"/>
    </row>
    <row r="150" spans="3:6" s="6" customFormat="1" x14ac:dyDescent="0.3">
      <c r="C150" s="53"/>
      <c r="D150" s="8"/>
      <c r="E150" s="8"/>
      <c r="F150" s="9"/>
    </row>
    <row r="151" spans="3:6" s="6" customFormat="1" x14ac:dyDescent="0.3">
      <c r="C151" s="53"/>
      <c r="D151" s="8"/>
      <c r="E151" s="8"/>
      <c r="F151" s="9"/>
    </row>
    <row r="152" spans="3:6" s="6" customFormat="1" x14ac:dyDescent="0.3">
      <c r="C152" s="53"/>
      <c r="D152" s="8"/>
      <c r="E152" s="8"/>
      <c r="F152" s="9"/>
    </row>
    <row r="153" spans="3:6" s="6" customFormat="1" x14ac:dyDescent="0.3">
      <c r="C153" s="53"/>
      <c r="D153" s="8"/>
      <c r="E153" s="8"/>
      <c r="F153" s="9"/>
    </row>
    <row r="154" spans="3:6" s="6" customFormat="1" x14ac:dyDescent="0.3">
      <c r="C154" s="53"/>
      <c r="D154" s="8"/>
      <c r="E154" s="8"/>
      <c r="F154" s="9"/>
    </row>
    <row r="155" spans="3:6" s="6" customFormat="1" x14ac:dyDescent="0.3">
      <c r="C155" s="53"/>
      <c r="D155" s="8"/>
      <c r="E155" s="8"/>
      <c r="F155" s="9"/>
    </row>
    <row r="156" spans="3:6" s="6" customFormat="1" x14ac:dyDescent="0.3">
      <c r="C156" s="53"/>
      <c r="D156" s="8"/>
      <c r="E156" s="8"/>
      <c r="F156" s="9"/>
    </row>
    <row r="157" spans="3:6" s="6" customFormat="1" x14ac:dyDescent="0.3">
      <c r="C157" s="53"/>
      <c r="D157" s="8"/>
      <c r="E157" s="8"/>
      <c r="F157" s="9"/>
    </row>
    <row r="158" spans="3:6" s="6" customFormat="1" x14ac:dyDescent="0.3">
      <c r="C158" s="53"/>
      <c r="D158" s="8"/>
      <c r="E158" s="8"/>
      <c r="F158" s="9"/>
    </row>
    <row r="159" spans="3:6" s="6" customFormat="1" x14ac:dyDescent="0.3">
      <c r="C159" s="53"/>
      <c r="D159" s="8"/>
      <c r="E159" s="8"/>
      <c r="F159" s="9"/>
    </row>
    <row r="160" spans="3:6" s="6" customFormat="1" x14ac:dyDescent="0.3">
      <c r="C160" s="53"/>
      <c r="D160" s="8"/>
      <c r="E160" s="8"/>
      <c r="F160" s="9"/>
    </row>
    <row r="161" spans="3:6" s="6" customFormat="1" x14ac:dyDescent="0.3">
      <c r="C161" s="53"/>
      <c r="D161" s="8"/>
      <c r="E161" s="8"/>
      <c r="F161" s="9"/>
    </row>
    <row r="162" spans="3:6" s="6" customFormat="1" x14ac:dyDescent="0.3">
      <c r="C162" s="53"/>
      <c r="D162" s="8"/>
      <c r="E162" s="8"/>
      <c r="F162" s="9"/>
    </row>
    <row r="163" spans="3:6" s="6" customFormat="1" x14ac:dyDescent="0.3">
      <c r="C163" s="53"/>
      <c r="D163" s="8"/>
      <c r="E163" s="8"/>
      <c r="F163" s="9"/>
    </row>
    <row r="164" spans="3:6" s="6" customFormat="1" x14ac:dyDescent="0.3">
      <c r="C164" s="53"/>
      <c r="D164" s="8"/>
      <c r="E164" s="8"/>
      <c r="F164" s="9"/>
    </row>
    <row r="165" spans="3:6" s="6" customFormat="1" x14ac:dyDescent="0.3">
      <c r="C165" s="53"/>
      <c r="D165" s="8"/>
      <c r="E165" s="8"/>
      <c r="F165" s="9"/>
    </row>
    <row r="166" spans="3:6" s="6" customFormat="1" x14ac:dyDescent="0.3">
      <c r="C166" s="53"/>
      <c r="D166" s="8"/>
      <c r="E166" s="8"/>
      <c r="F166" s="9"/>
    </row>
    <row r="167" spans="3:6" s="6" customFormat="1" x14ac:dyDescent="0.3">
      <c r="C167" s="53"/>
      <c r="D167" s="8"/>
      <c r="E167" s="8"/>
      <c r="F167" s="9"/>
    </row>
    <row r="168" spans="3:6" s="6" customFormat="1" x14ac:dyDescent="0.3">
      <c r="C168" s="53"/>
      <c r="D168" s="8"/>
      <c r="E168" s="8"/>
      <c r="F168" s="9"/>
    </row>
    <row r="169" spans="3:6" s="6" customFormat="1" x14ac:dyDescent="0.3">
      <c r="C169" s="53"/>
      <c r="D169" s="8"/>
      <c r="E169" s="8"/>
      <c r="F169" s="9"/>
    </row>
    <row r="170" spans="3:6" s="6" customFormat="1" x14ac:dyDescent="0.3">
      <c r="C170" s="53"/>
      <c r="D170" s="8"/>
      <c r="E170" s="8"/>
      <c r="F170" s="9"/>
    </row>
    <row r="171" spans="3:6" s="6" customFormat="1" x14ac:dyDescent="0.3">
      <c r="C171" s="53"/>
      <c r="D171" s="8"/>
      <c r="E171" s="8"/>
      <c r="F171" s="9"/>
    </row>
    <row r="172" spans="3:6" s="6" customFormat="1" x14ac:dyDescent="0.3">
      <c r="C172" s="53"/>
      <c r="D172" s="8"/>
      <c r="E172" s="8"/>
      <c r="F172" s="9"/>
    </row>
    <row r="173" spans="3:6" s="6" customFormat="1" x14ac:dyDescent="0.3">
      <c r="C173" s="53"/>
      <c r="D173" s="8"/>
      <c r="E173" s="8"/>
      <c r="F173" s="9"/>
    </row>
    <row r="174" spans="3:6" s="6" customFormat="1" x14ac:dyDescent="0.3">
      <c r="C174" s="53"/>
      <c r="D174" s="8"/>
      <c r="E174" s="8"/>
      <c r="F174" s="9"/>
    </row>
    <row r="175" spans="3:6" s="6" customFormat="1" x14ac:dyDescent="0.3">
      <c r="C175" s="53"/>
      <c r="D175" s="8"/>
      <c r="E175" s="8"/>
      <c r="F175" s="9"/>
    </row>
    <row r="176" spans="3:6" s="6" customFormat="1" x14ac:dyDescent="0.3">
      <c r="C176" s="53"/>
      <c r="D176" s="8"/>
      <c r="E176" s="8"/>
      <c r="F176" s="9"/>
    </row>
    <row r="177" spans="3:6" s="6" customFormat="1" x14ac:dyDescent="0.3">
      <c r="C177" s="53"/>
      <c r="D177" s="8"/>
      <c r="E177" s="8"/>
      <c r="F177" s="9"/>
    </row>
    <row r="178" spans="3:6" s="6" customFormat="1" x14ac:dyDescent="0.3">
      <c r="C178" s="53"/>
      <c r="D178" s="8"/>
      <c r="E178" s="8"/>
      <c r="F178" s="9"/>
    </row>
    <row r="179" spans="3:6" s="6" customFormat="1" x14ac:dyDescent="0.3">
      <c r="C179" s="53"/>
      <c r="D179" s="8"/>
      <c r="E179" s="8"/>
      <c r="F179" s="9"/>
    </row>
    <row r="180" spans="3:6" s="6" customFormat="1" x14ac:dyDescent="0.3">
      <c r="C180" s="53"/>
      <c r="D180" s="8"/>
      <c r="E180" s="8"/>
      <c r="F180" s="9"/>
    </row>
    <row r="181" spans="3:6" s="6" customFormat="1" x14ac:dyDescent="0.3">
      <c r="C181" s="53"/>
      <c r="D181" s="8"/>
      <c r="E181" s="8"/>
      <c r="F181" s="9"/>
    </row>
    <row r="182" spans="3:6" s="6" customFormat="1" x14ac:dyDescent="0.3">
      <c r="C182" s="53"/>
      <c r="D182" s="8"/>
      <c r="E182" s="8"/>
      <c r="F182" s="9"/>
    </row>
    <row r="183" spans="3:6" s="6" customFormat="1" x14ac:dyDescent="0.3">
      <c r="C183" s="53"/>
      <c r="D183" s="8"/>
      <c r="E183" s="8"/>
      <c r="F183" s="9"/>
    </row>
    <row r="184" spans="3:6" s="6" customFormat="1" x14ac:dyDescent="0.3">
      <c r="C184" s="53"/>
      <c r="D184" s="8"/>
      <c r="E184" s="8"/>
      <c r="F184" s="9"/>
    </row>
    <row r="185" spans="3:6" s="6" customFormat="1" x14ac:dyDescent="0.3">
      <c r="C185" s="53"/>
      <c r="D185" s="8"/>
      <c r="E185" s="8"/>
      <c r="F185" s="9"/>
    </row>
    <row r="186" spans="3:6" s="6" customFormat="1" x14ac:dyDescent="0.3">
      <c r="C186" s="53"/>
      <c r="D186" s="8"/>
      <c r="E186" s="8"/>
      <c r="F186" s="9"/>
    </row>
    <row r="187" spans="3:6" s="6" customFormat="1" x14ac:dyDescent="0.3">
      <c r="C187" s="53"/>
      <c r="D187" s="8"/>
      <c r="E187" s="8"/>
      <c r="F187" s="9"/>
    </row>
    <row r="188" spans="3:6" s="6" customFormat="1" x14ac:dyDescent="0.3">
      <c r="C188" s="53"/>
      <c r="D188" s="8"/>
      <c r="E188" s="8"/>
      <c r="F188" s="9"/>
    </row>
    <row r="189" spans="3:6" s="6" customFormat="1" x14ac:dyDescent="0.3">
      <c r="C189" s="53"/>
      <c r="D189" s="8"/>
      <c r="E189" s="8"/>
      <c r="F189" s="9"/>
    </row>
    <row r="190" spans="3:6" s="6" customFormat="1" x14ac:dyDescent="0.3">
      <c r="C190" s="53"/>
      <c r="D190" s="8"/>
      <c r="E190" s="8"/>
      <c r="F190" s="9"/>
    </row>
    <row r="191" spans="3:6" s="6" customFormat="1" x14ac:dyDescent="0.3">
      <c r="C191" s="53"/>
      <c r="D191" s="8"/>
      <c r="E191" s="8"/>
      <c r="F191" s="9"/>
    </row>
    <row r="192" spans="3:6" s="6" customFormat="1" x14ac:dyDescent="0.3">
      <c r="C192" s="53"/>
      <c r="D192" s="8"/>
      <c r="E192" s="8"/>
      <c r="F192" s="9"/>
    </row>
    <row r="193" spans="3:6" s="6" customFormat="1" x14ac:dyDescent="0.3">
      <c r="C193" s="53"/>
      <c r="D193" s="8"/>
      <c r="E193" s="8"/>
      <c r="F193" s="9"/>
    </row>
    <row r="194" spans="3:6" s="6" customFormat="1" x14ac:dyDescent="0.3">
      <c r="C194" s="53"/>
      <c r="D194" s="8"/>
      <c r="E194" s="8"/>
      <c r="F194" s="9"/>
    </row>
    <row r="195" spans="3:6" s="6" customFormat="1" x14ac:dyDescent="0.3">
      <c r="C195" s="53"/>
      <c r="D195" s="8"/>
      <c r="E195" s="8"/>
      <c r="F195" s="9"/>
    </row>
    <row r="196" spans="3:6" s="6" customFormat="1" x14ac:dyDescent="0.3">
      <c r="C196" s="53"/>
      <c r="D196" s="8"/>
      <c r="E196" s="8"/>
      <c r="F196" s="9"/>
    </row>
    <row r="197" spans="3:6" s="6" customFormat="1" x14ac:dyDescent="0.3">
      <c r="C197" s="53"/>
      <c r="D197" s="8"/>
      <c r="E197" s="8"/>
      <c r="F197" s="9"/>
    </row>
    <row r="198" spans="3:6" s="6" customFormat="1" x14ac:dyDescent="0.3">
      <c r="C198" s="53"/>
      <c r="D198" s="8"/>
      <c r="E198" s="8"/>
      <c r="F198" s="9"/>
    </row>
    <row r="199" spans="3:6" s="6" customFormat="1" x14ac:dyDescent="0.3">
      <c r="C199" s="53"/>
      <c r="D199" s="8"/>
      <c r="E199" s="8"/>
      <c r="F199" s="9"/>
    </row>
    <row r="200" spans="3:6" s="6" customFormat="1" x14ac:dyDescent="0.3">
      <c r="C200" s="53"/>
      <c r="D200" s="8"/>
      <c r="E200" s="8"/>
      <c r="F200" s="9"/>
    </row>
    <row r="201" spans="3:6" s="6" customFormat="1" x14ac:dyDescent="0.3">
      <c r="C201" s="53"/>
      <c r="D201" s="8"/>
      <c r="E201" s="8"/>
      <c r="F201" s="9"/>
    </row>
    <row r="202" spans="3:6" s="6" customFormat="1" x14ac:dyDescent="0.3">
      <c r="C202" s="53"/>
      <c r="D202" s="8"/>
      <c r="E202" s="8"/>
      <c r="F202" s="9"/>
    </row>
    <row r="203" spans="3:6" s="6" customFormat="1" x14ac:dyDescent="0.3">
      <c r="C203" s="53"/>
      <c r="D203" s="8"/>
      <c r="E203" s="8"/>
      <c r="F203" s="9"/>
    </row>
    <row r="204" spans="3:6" s="6" customFormat="1" x14ac:dyDescent="0.3">
      <c r="C204" s="53"/>
      <c r="D204" s="8"/>
      <c r="E204" s="8"/>
      <c r="F204" s="9"/>
    </row>
    <row r="205" spans="3:6" s="6" customFormat="1" x14ac:dyDescent="0.3">
      <c r="C205" s="53"/>
      <c r="D205" s="8"/>
      <c r="E205" s="8"/>
      <c r="F205" s="9"/>
    </row>
    <row r="206" spans="3:6" s="6" customFormat="1" x14ac:dyDescent="0.3">
      <c r="C206" s="53"/>
      <c r="D206" s="8"/>
      <c r="E206" s="8"/>
      <c r="F206" s="9"/>
    </row>
    <row r="207" spans="3:6" s="6" customFormat="1" x14ac:dyDescent="0.3">
      <c r="C207" s="53"/>
      <c r="D207" s="8"/>
      <c r="E207" s="8"/>
      <c r="F207" s="9"/>
    </row>
    <row r="208" spans="3:6" s="6" customFormat="1" x14ac:dyDescent="0.3">
      <c r="C208" s="53"/>
      <c r="D208" s="8"/>
      <c r="E208" s="8"/>
      <c r="F208" s="9"/>
    </row>
    <row r="209" spans="3:6" s="6" customFormat="1" x14ac:dyDescent="0.3">
      <c r="C209" s="53"/>
      <c r="D209" s="8"/>
      <c r="E209" s="8"/>
      <c r="F209" s="9"/>
    </row>
    <row r="210" spans="3:6" s="6" customFormat="1" x14ac:dyDescent="0.3">
      <c r="C210" s="53"/>
      <c r="D210" s="8"/>
      <c r="E210" s="8"/>
      <c r="F210" s="9"/>
    </row>
    <row r="211" spans="3:6" s="6" customFormat="1" x14ac:dyDescent="0.3">
      <c r="C211" s="53"/>
      <c r="D211" s="8"/>
      <c r="E211" s="8"/>
      <c r="F211" s="9"/>
    </row>
    <row r="212" spans="3:6" s="6" customFormat="1" x14ac:dyDescent="0.3">
      <c r="C212" s="53"/>
      <c r="D212" s="8"/>
      <c r="E212" s="8"/>
      <c r="F212" s="9"/>
    </row>
    <row r="213" spans="3:6" s="6" customFormat="1" x14ac:dyDescent="0.3">
      <c r="C213" s="53"/>
      <c r="D213" s="8"/>
      <c r="E213" s="8"/>
      <c r="F213" s="9"/>
    </row>
    <row r="214" spans="3:6" s="6" customFormat="1" x14ac:dyDescent="0.3">
      <c r="C214" s="53"/>
      <c r="D214" s="8"/>
      <c r="E214" s="8"/>
      <c r="F214" s="9"/>
    </row>
    <row r="215" spans="3:6" s="6" customFormat="1" x14ac:dyDescent="0.3">
      <c r="C215" s="53"/>
      <c r="D215" s="8"/>
      <c r="E215" s="8"/>
      <c r="F215" s="9"/>
    </row>
    <row r="216" spans="3:6" s="6" customFormat="1" x14ac:dyDescent="0.3">
      <c r="C216" s="53"/>
      <c r="D216" s="8"/>
      <c r="E216" s="8"/>
      <c r="F216" s="9"/>
    </row>
    <row r="217" spans="3:6" s="6" customFormat="1" x14ac:dyDescent="0.3">
      <c r="C217" s="53"/>
      <c r="D217" s="8"/>
      <c r="E217" s="8"/>
      <c r="F217" s="9"/>
    </row>
    <row r="218" spans="3:6" s="6" customFormat="1" x14ac:dyDescent="0.3">
      <c r="C218" s="53"/>
      <c r="D218" s="8"/>
      <c r="E218" s="8"/>
      <c r="F218" s="9"/>
    </row>
    <row r="219" spans="3:6" s="6" customFormat="1" x14ac:dyDescent="0.3">
      <c r="C219" s="53"/>
      <c r="D219" s="8"/>
      <c r="E219" s="8"/>
      <c r="F219" s="9"/>
    </row>
    <row r="220" spans="3:6" s="6" customFormat="1" x14ac:dyDescent="0.3">
      <c r="C220" s="53"/>
      <c r="D220" s="8"/>
      <c r="E220" s="8"/>
      <c r="F220" s="9"/>
    </row>
    <row r="221" spans="3:6" s="6" customFormat="1" x14ac:dyDescent="0.3">
      <c r="C221" s="53"/>
      <c r="D221" s="8"/>
      <c r="E221" s="8"/>
      <c r="F221" s="9"/>
    </row>
    <row r="222" spans="3:6" s="6" customFormat="1" x14ac:dyDescent="0.3">
      <c r="C222" s="53"/>
      <c r="D222" s="8"/>
      <c r="E222" s="8"/>
      <c r="F222" s="9"/>
    </row>
    <row r="223" spans="3:6" s="6" customFormat="1" x14ac:dyDescent="0.3">
      <c r="C223" s="53"/>
      <c r="D223" s="8"/>
      <c r="E223" s="8"/>
      <c r="F223" s="9"/>
    </row>
    <row r="224" spans="3:6" s="6" customFormat="1" x14ac:dyDescent="0.3">
      <c r="C224" s="53"/>
      <c r="D224" s="8"/>
      <c r="E224" s="8"/>
      <c r="F224" s="9"/>
    </row>
    <row r="225" spans="3:6" s="6" customFormat="1" x14ac:dyDescent="0.3">
      <c r="C225" s="53"/>
      <c r="D225" s="8"/>
      <c r="E225" s="8"/>
      <c r="F225" s="9"/>
    </row>
    <row r="226" spans="3:6" s="6" customFormat="1" x14ac:dyDescent="0.3">
      <c r="C226" s="53"/>
      <c r="D226" s="8"/>
      <c r="E226" s="8"/>
      <c r="F226" s="9"/>
    </row>
    <row r="227" spans="3:6" s="6" customFormat="1" x14ac:dyDescent="0.3">
      <c r="C227" s="53"/>
      <c r="D227" s="8"/>
      <c r="E227" s="8"/>
      <c r="F227" s="9"/>
    </row>
    <row r="228" spans="3:6" s="6" customFormat="1" x14ac:dyDescent="0.3">
      <c r="C228" s="53"/>
      <c r="D228" s="8"/>
      <c r="E228" s="8"/>
      <c r="F228" s="9"/>
    </row>
    <row r="229" spans="3:6" s="6" customFormat="1" x14ac:dyDescent="0.3">
      <c r="C229" s="53"/>
      <c r="D229" s="8"/>
      <c r="E229" s="8"/>
      <c r="F229" s="9"/>
    </row>
    <row r="230" spans="3:6" s="6" customFormat="1" x14ac:dyDescent="0.3">
      <c r="C230" s="53"/>
      <c r="D230" s="8"/>
      <c r="E230" s="8"/>
      <c r="F230" s="9"/>
    </row>
    <row r="231" spans="3:6" s="6" customFormat="1" x14ac:dyDescent="0.3">
      <c r="C231" s="53"/>
      <c r="D231" s="8"/>
      <c r="E231" s="8"/>
      <c r="F231" s="9"/>
    </row>
    <row r="232" spans="3:6" s="6" customFormat="1" x14ac:dyDescent="0.3">
      <c r="C232" s="53"/>
      <c r="D232" s="8"/>
      <c r="E232" s="8"/>
      <c r="F232" s="9"/>
    </row>
    <row r="233" spans="3:6" s="6" customFormat="1" x14ac:dyDescent="0.3">
      <c r="C233" s="53"/>
      <c r="D233" s="8"/>
      <c r="E233" s="8"/>
      <c r="F233" s="9"/>
    </row>
    <row r="234" spans="3:6" s="6" customFormat="1" x14ac:dyDescent="0.3">
      <c r="C234" s="53"/>
      <c r="D234" s="8"/>
      <c r="E234" s="8"/>
      <c r="F234" s="9"/>
    </row>
    <row r="235" spans="3:6" s="6" customFormat="1" x14ac:dyDescent="0.3">
      <c r="C235" s="53"/>
      <c r="D235" s="8"/>
      <c r="E235" s="8"/>
      <c r="F235" s="9"/>
    </row>
    <row r="236" spans="3:6" s="6" customFormat="1" x14ac:dyDescent="0.3">
      <c r="C236" s="53"/>
      <c r="D236" s="8"/>
      <c r="E236" s="8"/>
      <c r="F236" s="9"/>
    </row>
    <row r="237" spans="3:6" s="6" customFormat="1" x14ac:dyDescent="0.3">
      <c r="C237" s="53"/>
      <c r="D237" s="8"/>
      <c r="E237" s="8"/>
      <c r="F237" s="9"/>
    </row>
    <row r="238" spans="3:6" s="6" customFormat="1" x14ac:dyDescent="0.3">
      <c r="C238" s="53"/>
      <c r="D238" s="8"/>
      <c r="E238" s="8"/>
      <c r="F238" s="9"/>
    </row>
    <row r="239" spans="3:6" s="6" customFormat="1" x14ac:dyDescent="0.3">
      <c r="C239" s="53"/>
      <c r="D239" s="8"/>
      <c r="E239" s="8"/>
      <c r="F239" s="9"/>
    </row>
    <row r="240" spans="3:6" s="6" customFormat="1" x14ac:dyDescent="0.3">
      <c r="C240" s="53"/>
      <c r="D240" s="8"/>
      <c r="E240" s="8"/>
      <c r="F240" s="9"/>
    </row>
    <row r="241" spans="2:6" s="6" customFormat="1" x14ac:dyDescent="0.3">
      <c r="C241" s="53"/>
      <c r="D241" s="8"/>
      <c r="E241" s="8"/>
      <c r="F241" s="9"/>
    </row>
    <row r="242" spans="2:6" s="6" customFormat="1" x14ac:dyDescent="0.3">
      <c r="C242" s="53"/>
      <c r="D242" s="8"/>
      <c r="E242" s="8"/>
      <c r="F242" s="9"/>
    </row>
    <row r="243" spans="2:6" s="6" customFormat="1" x14ac:dyDescent="0.3">
      <c r="C243" s="53"/>
      <c r="D243" s="8"/>
      <c r="E243" s="8"/>
      <c r="F243" s="9"/>
    </row>
    <row r="244" spans="2:6" s="6" customFormat="1" x14ac:dyDescent="0.3">
      <c r="C244" s="53"/>
      <c r="D244" s="8"/>
      <c r="E244" s="8"/>
      <c r="F244" s="9"/>
    </row>
    <row r="245" spans="2:6" s="6" customFormat="1" x14ac:dyDescent="0.3">
      <c r="C245" s="53"/>
      <c r="D245" s="8"/>
      <c r="E245" s="8"/>
      <c r="F245" s="9"/>
    </row>
    <row r="246" spans="2:6" s="6" customFormat="1" x14ac:dyDescent="0.3">
      <c r="C246" s="53"/>
      <c r="D246" s="8"/>
      <c r="E246" s="8"/>
      <c r="F246" s="9"/>
    </row>
    <row r="247" spans="2:6" s="6" customFormat="1" x14ac:dyDescent="0.3">
      <c r="C247" s="53"/>
      <c r="D247" s="8"/>
      <c r="E247" s="8"/>
      <c r="F247" s="9"/>
    </row>
    <row r="248" spans="2:6" s="6" customFormat="1" x14ac:dyDescent="0.3">
      <c r="C248" s="53"/>
      <c r="D248" s="8"/>
      <c r="E248" s="8"/>
      <c r="F248" s="9"/>
    </row>
    <row r="249" spans="2:6" s="6" customFormat="1" x14ac:dyDescent="0.3">
      <c r="C249" s="53"/>
      <c r="D249" s="8"/>
      <c r="E249" s="8"/>
      <c r="F249" s="9"/>
    </row>
    <row r="250" spans="2:6" s="6" customFormat="1" x14ac:dyDescent="0.3">
      <c r="C250" s="53"/>
      <c r="D250" s="8"/>
      <c r="E250" s="8"/>
      <c r="F250" s="9"/>
    </row>
    <row r="251" spans="2:6" s="6" customFormat="1" x14ac:dyDescent="0.3">
      <c r="C251" s="53"/>
      <c r="D251" s="8"/>
      <c r="E251" s="8"/>
      <c r="F251" s="9"/>
    </row>
    <row r="252" spans="2:6" x14ac:dyDescent="0.35">
      <c r="B252" s="6"/>
    </row>
  </sheetData>
  <mergeCells count="27">
    <mergeCell ref="C27:D27"/>
    <mergeCell ref="B2:K2"/>
    <mergeCell ref="C13:I13"/>
    <mergeCell ref="D14:E14"/>
    <mergeCell ref="D15:E15"/>
    <mergeCell ref="D16:E16"/>
    <mergeCell ref="C3:D3"/>
    <mergeCell ref="C10:C11"/>
    <mergeCell ref="C7:I7"/>
    <mergeCell ref="C8:I9"/>
    <mergeCell ref="D10:E12"/>
    <mergeCell ref="C28:H28"/>
    <mergeCell ref="D17:E17"/>
    <mergeCell ref="C34:F34"/>
    <mergeCell ref="C30:H30"/>
    <mergeCell ref="D18:E18"/>
    <mergeCell ref="D19:E19"/>
    <mergeCell ref="C29:H29"/>
    <mergeCell ref="C31:H31"/>
    <mergeCell ref="C33:F33"/>
    <mergeCell ref="D21:E21"/>
    <mergeCell ref="C23:I23"/>
    <mergeCell ref="C22:H22"/>
    <mergeCell ref="C24:D26"/>
    <mergeCell ref="E24:E26"/>
    <mergeCell ref="G24:G25"/>
    <mergeCell ref="H24:H2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1F5B-E23D-414E-AFBF-6DFDFCAD8EAF}">
  <sheetPr>
    <tabColor theme="8"/>
  </sheetPr>
  <dimension ref="A1:GP25"/>
  <sheetViews>
    <sheetView showGridLines="0" view="pageBreakPreview" zoomScale="80" zoomScaleNormal="93" zoomScaleSheetLayoutView="80" workbookViewId="0">
      <selection activeCell="C10" sqref="C10:G10"/>
    </sheetView>
  </sheetViews>
  <sheetFormatPr baseColWidth="10" defaultColWidth="11.3984375" defaultRowHeight="14" x14ac:dyDescent="0.3"/>
  <cols>
    <col min="1" max="1" width="5.59765625" customWidth="1"/>
    <col min="2" max="2" width="7.69921875" customWidth="1"/>
    <col min="3" max="3" width="20.59765625" customWidth="1"/>
    <col min="4" max="4" width="15.19921875" customWidth="1"/>
    <col min="5" max="5" width="16.8984375" customWidth="1"/>
    <col min="6" max="6" width="38.8984375" customWidth="1"/>
    <col min="7" max="7" width="29.8984375" customWidth="1"/>
    <col min="8" max="8" width="5.09765625" customWidth="1"/>
    <col min="9" max="9" width="5.59765625" customWidth="1"/>
  </cols>
  <sheetData>
    <row r="1" spans="1:198" s="87" customFormat="1" ht="15.5" x14ac:dyDescent="0.3">
      <c r="D1" s="96"/>
      <c r="E1" s="91"/>
      <c r="F1" s="91"/>
      <c r="G1" s="90"/>
      <c r="H1" s="88"/>
      <c r="I1" s="88"/>
      <c r="J1" s="89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  <c r="CI1" s="88"/>
      <c r="CJ1" s="88"/>
      <c r="CK1" s="88"/>
      <c r="CL1" s="88"/>
      <c r="CM1" s="88"/>
      <c r="CN1" s="88"/>
      <c r="CO1" s="88"/>
      <c r="CP1" s="88"/>
      <c r="CQ1" s="88"/>
      <c r="CR1" s="88"/>
      <c r="CS1" s="88"/>
      <c r="CT1" s="88"/>
      <c r="CU1" s="88"/>
      <c r="CV1" s="88"/>
      <c r="CW1" s="88"/>
      <c r="CX1" s="88"/>
      <c r="CY1" s="88"/>
      <c r="CZ1" s="88"/>
      <c r="DA1" s="88"/>
      <c r="DB1" s="88"/>
      <c r="DC1" s="88"/>
      <c r="DD1" s="88"/>
      <c r="DE1" s="88"/>
      <c r="DF1" s="88"/>
      <c r="DG1" s="88"/>
      <c r="DH1" s="88"/>
      <c r="DI1" s="88"/>
      <c r="DJ1" s="88"/>
      <c r="DK1" s="88"/>
      <c r="DL1" s="88"/>
      <c r="DM1" s="88"/>
      <c r="DN1" s="88"/>
      <c r="DO1" s="88"/>
      <c r="DP1" s="88"/>
      <c r="DQ1" s="88"/>
      <c r="DR1" s="88"/>
      <c r="DS1" s="88"/>
      <c r="DT1" s="88"/>
      <c r="DU1" s="88"/>
      <c r="DV1" s="88"/>
      <c r="DW1" s="88"/>
      <c r="DX1" s="88"/>
      <c r="DY1" s="88"/>
      <c r="DZ1" s="88"/>
      <c r="EA1" s="88"/>
      <c r="EB1" s="88"/>
      <c r="EC1" s="88"/>
      <c r="ED1" s="88"/>
      <c r="EE1" s="88"/>
      <c r="EF1" s="88"/>
      <c r="EG1" s="88"/>
      <c r="EH1" s="88"/>
      <c r="EI1" s="88"/>
      <c r="EJ1" s="88"/>
      <c r="EK1" s="88"/>
      <c r="EL1" s="88"/>
      <c r="EM1" s="88"/>
      <c r="EN1" s="88"/>
      <c r="EO1" s="88"/>
      <c r="EP1" s="88"/>
      <c r="EQ1" s="88"/>
      <c r="ER1" s="88"/>
      <c r="ES1" s="88"/>
      <c r="ET1" s="88"/>
      <c r="EU1" s="88"/>
      <c r="EV1" s="88"/>
      <c r="EW1" s="88"/>
      <c r="EX1" s="88"/>
      <c r="EY1" s="88"/>
      <c r="EZ1" s="88"/>
      <c r="FA1" s="88"/>
      <c r="FB1" s="88"/>
      <c r="FC1" s="88"/>
      <c r="FD1" s="88"/>
      <c r="FE1" s="88"/>
      <c r="FF1" s="88"/>
      <c r="FG1" s="88"/>
      <c r="FH1" s="88"/>
      <c r="FI1" s="88"/>
      <c r="FJ1" s="88"/>
      <c r="FK1" s="88"/>
      <c r="FL1" s="88"/>
      <c r="FM1" s="88"/>
      <c r="FN1" s="88"/>
      <c r="FO1" s="88"/>
      <c r="FP1" s="88"/>
      <c r="FQ1" s="88"/>
      <c r="FR1" s="88"/>
      <c r="FS1" s="88"/>
      <c r="FT1" s="88"/>
      <c r="FU1" s="88"/>
      <c r="FV1" s="88"/>
      <c r="FW1" s="88"/>
      <c r="FX1" s="88"/>
      <c r="FY1" s="88"/>
      <c r="FZ1" s="88"/>
      <c r="GA1" s="88"/>
      <c r="GB1" s="88"/>
      <c r="GC1" s="88"/>
      <c r="GD1" s="88"/>
      <c r="GE1" s="88"/>
      <c r="GF1" s="88"/>
      <c r="GG1" s="88"/>
      <c r="GH1" s="88"/>
      <c r="GI1" s="88"/>
      <c r="GJ1" s="88"/>
      <c r="GK1" s="88"/>
      <c r="GL1" s="88"/>
      <c r="GM1" s="88"/>
      <c r="GN1" s="88"/>
      <c r="GO1" s="88"/>
      <c r="GP1" s="88"/>
    </row>
    <row r="2" spans="1:198" s="87" customFormat="1" ht="29.4" customHeight="1" x14ac:dyDescent="0.3">
      <c r="A2" s="95"/>
      <c r="B2" s="167" t="s">
        <v>56</v>
      </c>
      <c r="C2" s="168"/>
      <c r="D2" s="168"/>
      <c r="E2" s="169"/>
      <c r="H2" s="88"/>
      <c r="I2" s="88"/>
      <c r="J2" s="89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  <c r="CI2" s="88"/>
      <c r="CJ2" s="88"/>
      <c r="CK2" s="88"/>
      <c r="CL2" s="88"/>
      <c r="CM2" s="88"/>
      <c r="CN2" s="88"/>
      <c r="CO2" s="88"/>
      <c r="CP2" s="88"/>
      <c r="CQ2" s="88"/>
      <c r="CR2" s="88"/>
      <c r="CS2" s="88"/>
      <c r="CT2" s="88"/>
      <c r="CU2" s="88"/>
      <c r="CV2" s="88"/>
      <c r="CW2" s="88"/>
      <c r="CX2" s="88"/>
      <c r="CY2" s="88"/>
      <c r="CZ2" s="88"/>
      <c r="DA2" s="88"/>
      <c r="DB2" s="88"/>
      <c r="DC2" s="88"/>
      <c r="DD2" s="88"/>
      <c r="DE2" s="88"/>
      <c r="DF2" s="88"/>
      <c r="DG2" s="88"/>
      <c r="DH2" s="88"/>
      <c r="DI2" s="88"/>
      <c r="DJ2" s="88"/>
      <c r="DK2" s="88"/>
      <c r="DL2" s="88"/>
      <c r="DM2" s="88"/>
      <c r="DN2" s="88"/>
      <c r="DO2" s="88"/>
      <c r="DP2" s="88"/>
      <c r="DQ2" s="88"/>
      <c r="DR2" s="88"/>
      <c r="DS2" s="88"/>
      <c r="DT2" s="88"/>
      <c r="DU2" s="88"/>
      <c r="DV2" s="88"/>
      <c r="DW2" s="88"/>
      <c r="DX2" s="88"/>
      <c r="DY2" s="88"/>
      <c r="DZ2" s="88"/>
      <c r="EA2" s="88"/>
      <c r="EB2" s="88"/>
      <c r="EC2" s="88"/>
      <c r="ED2" s="88"/>
      <c r="EE2" s="88"/>
      <c r="EF2" s="88"/>
      <c r="EG2" s="88"/>
      <c r="EH2" s="88"/>
      <c r="EI2" s="88"/>
      <c r="EJ2" s="88"/>
      <c r="EK2" s="88"/>
      <c r="EL2" s="88"/>
      <c r="EM2" s="88"/>
      <c r="EN2" s="88"/>
      <c r="EO2" s="88"/>
      <c r="EP2" s="88"/>
      <c r="EQ2" s="88"/>
      <c r="ER2" s="88"/>
      <c r="ES2" s="88"/>
      <c r="ET2" s="88"/>
      <c r="EU2" s="88"/>
      <c r="EV2" s="88"/>
      <c r="EW2" s="88"/>
      <c r="EX2" s="88"/>
      <c r="EY2" s="88"/>
      <c r="EZ2" s="88"/>
      <c r="FA2" s="88"/>
      <c r="FB2" s="88"/>
      <c r="FC2" s="88"/>
      <c r="FD2" s="88"/>
      <c r="FE2" s="88"/>
      <c r="FF2" s="88"/>
      <c r="FG2" s="88"/>
      <c r="FH2" s="88"/>
      <c r="FI2" s="88"/>
      <c r="FJ2" s="88"/>
      <c r="FK2" s="88"/>
      <c r="FL2" s="88"/>
      <c r="FM2" s="88"/>
      <c r="FN2" s="88"/>
      <c r="FO2" s="88"/>
      <c r="FP2" s="88"/>
      <c r="FQ2" s="88"/>
      <c r="FR2" s="88"/>
      <c r="FS2" s="88"/>
      <c r="FT2" s="88"/>
      <c r="FU2" s="88"/>
      <c r="FV2" s="88"/>
      <c r="FW2" s="88"/>
      <c r="FX2" s="88"/>
      <c r="FY2" s="88"/>
      <c r="FZ2" s="88"/>
      <c r="GA2" s="88"/>
      <c r="GB2" s="88"/>
      <c r="GC2" s="88"/>
      <c r="GD2" s="88"/>
      <c r="GE2" s="88"/>
      <c r="GF2" s="88"/>
      <c r="GG2" s="88"/>
      <c r="GH2" s="88"/>
      <c r="GI2" s="88"/>
      <c r="GJ2" s="88"/>
      <c r="GK2" s="88"/>
      <c r="GL2" s="88"/>
      <c r="GM2" s="88"/>
      <c r="GN2" s="88"/>
      <c r="GO2" s="88"/>
      <c r="GP2" s="88"/>
    </row>
    <row r="3" spans="1:198" s="87" customFormat="1" ht="24" customHeight="1" x14ac:dyDescent="0.3">
      <c r="A3" s="95"/>
      <c r="B3" s="94"/>
      <c r="C3" s="184" t="s">
        <v>55</v>
      </c>
      <c r="D3" s="185"/>
      <c r="E3" s="93"/>
      <c r="G3" s="92"/>
      <c r="H3" s="88"/>
      <c r="I3" s="88"/>
      <c r="J3" s="89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  <c r="CI3" s="88"/>
      <c r="CJ3" s="88"/>
      <c r="CK3" s="88"/>
      <c r="CL3" s="88"/>
      <c r="CM3" s="88"/>
      <c r="CN3" s="88"/>
      <c r="CO3" s="88"/>
      <c r="CP3" s="88"/>
      <c r="CQ3" s="88"/>
      <c r="CR3" s="88"/>
      <c r="CS3" s="88"/>
      <c r="CT3" s="88"/>
      <c r="CU3" s="88"/>
      <c r="CV3" s="88"/>
      <c r="CW3" s="88"/>
      <c r="CX3" s="88"/>
      <c r="CY3" s="88"/>
      <c r="CZ3" s="88"/>
      <c r="DA3" s="88"/>
      <c r="DB3" s="88"/>
      <c r="DC3" s="88"/>
      <c r="DD3" s="88"/>
      <c r="DE3" s="88"/>
      <c r="DF3" s="88"/>
      <c r="DG3" s="88"/>
      <c r="DH3" s="88"/>
      <c r="DI3" s="88"/>
      <c r="DJ3" s="88"/>
      <c r="DK3" s="88"/>
      <c r="DL3" s="88"/>
      <c r="DM3" s="88"/>
      <c r="DN3" s="88"/>
      <c r="DO3" s="88"/>
      <c r="DP3" s="88"/>
      <c r="DQ3" s="88"/>
      <c r="DR3" s="88"/>
      <c r="DS3" s="88"/>
      <c r="DT3" s="88"/>
      <c r="DU3" s="88"/>
      <c r="DV3" s="88"/>
      <c r="DW3" s="88"/>
      <c r="DX3" s="88"/>
      <c r="DY3" s="88"/>
      <c r="DZ3" s="88"/>
      <c r="EA3" s="88"/>
      <c r="EB3" s="88"/>
      <c r="EC3" s="88"/>
      <c r="ED3" s="88"/>
      <c r="EE3" s="88"/>
      <c r="EF3" s="88"/>
      <c r="EG3" s="88"/>
      <c r="EH3" s="88"/>
      <c r="EI3" s="88"/>
      <c r="EJ3" s="88"/>
      <c r="EK3" s="88"/>
      <c r="EL3" s="88"/>
      <c r="EM3" s="88"/>
      <c r="EN3" s="88"/>
      <c r="EO3" s="88"/>
      <c r="EP3" s="88"/>
      <c r="EQ3" s="88"/>
      <c r="ER3" s="88"/>
      <c r="ES3" s="88"/>
      <c r="ET3" s="88"/>
      <c r="EU3" s="88"/>
      <c r="EV3" s="88"/>
      <c r="EW3" s="88"/>
      <c r="EX3" s="88"/>
      <c r="EY3" s="88"/>
      <c r="EZ3" s="88"/>
      <c r="FA3" s="88"/>
      <c r="FB3" s="88"/>
      <c r="FC3" s="88"/>
      <c r="FD3" s="88"/>
      <c r="FE3" s="88"/>
      <c r="FF3" s="88"/>
      <c r="FG3" s="88"/>
      <c r="FH3" s="88"/>
      <c r="FI3" s="88"/>
      <c r="FJ3" s="88"/>
      <c r="FK3" s="88"/>
      <c r="FL3" s="88"/>
      <c r="FM3" s="88"/>
      <c r="FN3" s="88"/>
      <c r="FO3" s="88"/>
      <c r="FP3" s="88"/>
      <c r="FQ3" s="88"/>
      <c r="FR3" s="88"/>
      <c r="FS3" s="88"/>
      <c r="FT3" s="88"/>
      <c r="FU3" s="88"/>
      <c r="FV3" s="88"/>
      <c r="FW3" s="88"/>
      <c r="FX3" s="88"/>
      <c r="FY3" s="88"/>
      <c r="FZ3" s="88"/>
      <c r="GA3" s="88"/>
      <c r="GB3" s="88"/>
      <c r="GC3" s="88"/>
      <c r="GD3" s="88"/>
      <c r="GE3" s="88"/>
      <c r="GF3" s="88"/>
      <c r="GG3" s="88"/>
      <c r="GH3" s="88"/>
      <c r="GI3" s="88"/>
      <c r="GJ3" s="88"/>
      <c r="GK3" s="88"/>
      <c r="GL3" s="88"/>
      <c r="GM3" s="88"/>
      <c r="GN3" s="88"/>
      <c r="GO3" s="88"/>
      <c r="GP3" s="88"/>
    </row>
    <row r="4" spans="1:198" s="87" customFormat="1" ht="15.5" x14ac:dyDescent="0.3">
      <c r="E4" s="91"/>
      <c r="F4" s="91"/>
      <c r="G4" s="90"/>
      <c r="H4" s="88"/>
      <c r="I4" s="88"/>
      <c r="J4" s="89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  <c r="BM4" s="88"/>
      <c r="BN4" s="88"/>
      <c r="BO4" s="88"/>
      <c r="BP4" s="88"/>
      <c r="BQ4" s="88"/>
      <c r="BR4" s="88"/>
      <c r="BS4" s="88"/>
      <c r="BT4" s="88"/>
      <c r="BU4" s="88"/>
      <c r="BV4" s="88"/>
      <c r="BW4" s="88"/>
      <c r="BX4" s="88"/>
      <c r="BY4" s="88"/>
      <c r="BZ4" s="88"/>
      <c r="CA4" s="88"/>
      <c r="CB4" s="88"/>
      <c r="CC4" s="88"/>
      <c r="CD4" s="88"/>
      <c r="CE4" s="88"/>
      <c r="CF4" s="88"/>
      <c r="CG4" s="88"/>
      <c r="CH4" s="88"/>
      <c r="CI4" s="88"/>
      <c r="CJ4" s="88"/>
      <c r="CK4" s="88"/>
      <c r="CL4" s="88"/>
      <c r="CM4" s="88"/>
      <c r="CN4" s="88"/>
      <c r="CO4" s="88"/>
      <c r="CP4" s="88"/>
      <c r="CQ4" s="88"/>
      <c r="CR4" s="88"/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/>
      <c r="DP4" s="88"/>
      <c r="DQ4" s="88"/>
      <c r="DR4" s="88"/>
      <c r="DS4" s="88"/>
      <c r="DT4" s="88"/>
      <c r="DU4" s="88"/>
      <c r="DV4" s="88"/>
      <c r="DW4" s="88"/>
      <c r="DX4" s="88"/>
      <c r="DY4" s="88"/>
      <c r="DZ4" s="88"/>
      <c r="EA4" s="88"/>
      <c r="EB4" s="88"/>
      <c r="EC4" s="88"/>
      <c r="ED4" s="88"/>
      <c r="EE4" s="88"/>
      <c r="EF4" s="88"/>
      <c r="EG4" s="88"/>
      <c r="EH4" s="88"/>
      <c r="EI4" s="88"/>
      <c r="EJ4" s="88"/>
      <c r="EK4" s="88"/>
      <c r="EL4" s="88"/>
      <c r="EM4" s="88"/>
      <c r="EN4" s="88"/>
      <c r="EO4" s="88"/>
      <c r="EP4" s="88"/>
      <c r="EQ4" s="88"/>
      <c r="ER4" s="88"/>
      <c r="ES4" s="88"/>
      <c r="ET4" s="88"/>
      <c r="EU4" s="88"/>
      <c r="EV4" s="88"/>
      <c r="EW4" s="88"/>
      <c r="EX4" s="88"/>
      <c r="EY4" s="88"/>
      <c r="EZ4" s="88"/>
      <c r="FA4" s="88"/>
      <c r="FB4" s="88"/>
      <c r="FC4" s="88"/>
      <c r="FD4" s="88"/>
      <c r="FE4" s="88"/>
      <c r="FF4" s="88"/>
      <c r="FG4" s="88"/>
      <c r="FH4" s="88"/>
      <c r="FI4" s="88"/>
      <c r="FJ4" s="88"/>
      <c r="FK4" s="88"/>
      <c r="FL4" s="88"/>
      <c r="FM4" s="88"/>
      <c r="FN4" s="88"/>
      <c r="FO4" s="88"/>
      <c r="FP4" s="88"/>
      <c r="FQ4" s="88"/>
      <c r="FR4" s="88"/>
      <c r="FS4" s="88"/>
      <c r="FT4" s="88"/>
      <c r="FU4" s="88"/>
      <c r="FV4" s="88"/>
      <c r="FW4" s="88"/>
      <c r="FX4" s="88"/>
      <c r="FY4" s="88"/>
      <c r="FZ4" s="88"/>
      <c r="GA4" s="88"/>
      <c r="GB4" s="88"/>
      <c r="GC4" s="88"/>
      <c r="GD4" s="88"/>
      <c r="GE4" s="88"/>
      <c r="GF4" s="88"/>
      <c r="GG4" s="88"/>
      <c r="GH4" s="88"/>
      <c r="GI4" s="88"/>
      <c r="GJ4" s="88"/>
      <c r="GK4" s="88"/>
      <c r="GL4" s="88"/>
      <c r="GM4" s="88"/>
      <c r="GN4" s="88"/>
      <c r="GO4" s="88"/>
      <c r="GP4" s="88"/>
    </row>
    <row r="5" spans="1:198" ht="14.5" thickBot="1" x14ac:dyDescent="0.35"/>
    <row r="6" spans="1:198" ht="18.75" customHeight="1" x14ac:dyDescent="0.3">
      <c r="B6" s="86"/>
      <c r="C6" s="180"/>
      <c r="D6" s="180"/>
      <c r="E6" s="180"/>
      <c r="F6" s="180"/>
      <c r="G6" s="180"/>
      <c r="H6" s="85"/>
    </row>
    <row r="7" spans="1:198" ht="18.75" customHeight="1" thickBot="1" x14ac:dyDescent="0.35">
      <c r="B7" s="75"/>
      <c r="C7" s="77"/>
      <c r="D7" s="77"/>
      <c r="E7" s="77"/>
      <c r="F7" s="77"/>
      <c r="G7" s="76"/>
      <c r="H7" s="74"/>
    </row>
    <row r="8" spans="1:198" ht="14.5" thickBot="1" x14ac:dyDescent="0.35">
      <c r="B8" s="80"/>
      <c r="C8" s="162" t="s">
        <v>54</v>
      </c>
      <c r="D8" s="163"/>
      <c r="E8" s="163"/>
      <c r="F8" s="163"/>
      <c r="G8" s="164"/>
      <c r="H8" s="74"/>
    </row>
    <row r="9" spans="1:198" ht="93" customHeight="1" thickBot="1" x14ac:dyDescent="0.35">
      <c r="B9" s="80"/>
      <c r="C9" s="165" t="s">
        <v>58</v>
      </c>
      <c r="D9" s="165"/>
      <c r="E9" s="165"/>
      <c r="F9" s="165"/>
      <c r="G9" s="166"/>
      <c r="H9" s="74"/>
    </row>
    <row r="10" spans="1:198" ht="17.25" customHeight="1" thickBot="1" x14ac:dyDescent="0.35">
      <c r="B10" s="80"/>
      <c r="C10" s="160" t="s">
        <v>53</v>
      </c>
      <c r="D10" s="160"/>
      <c r="E10" s="160"/>
      <c r="F10" s="160"/>
      <c r="G10" s="161"/>
      <c r="H10" s="74"/>
    </row>
    <row r="11" spans="1:198" ht="16.5" customHeight="1" x14ac:dyDescent="0.3">
      <c r="B11" s="80"/>
      <c r="C11" s="84" t="s">
        <v>52</v>
      </c>
      <c r="D11" s="188" t="s">
        <v>51</v>
      </c>
      <c r="E11" s="189"/>
      <c r="F11" s="150" t="s">
        <v>50</v>
      </c>
      <c r="G11" s="151"/>
      <c r="H11" s="74"/>
    </row>
    <row r="12" spans="1:198" x14ac:dyDescent="0.3">
      <c r="B12" s="80"/>
      <c r="C12" s="83"/>
      <c r="D12" s="152"/>
      <c r="E12" s="153"/>
      <c r="F12" s="192"/>
      <c r="G12" s="193"/>
      <c r="H12" s="74"/>
    </row>
    <row r="13" spans="1:198" x14ac:dyDescent="0.3">
      <c r="B13" s="80"/>
      <c r="C13" s="82">
        <v>1</v>
      </c>
      <c r="D13" s="182" t="s">
        <v>49</v>
      </c>
      <c r="E13" s="183"/>
      <c r="F13" s="170"/>
      <c r="G13" s="171"/>
      <c r="H13" s="74"/>
    </row>
    <row r="14" spans="1:198" x14ac:dyDescent="0.3">
      <c r="B14" s="80"/>
      <c r="C14" s="82">
        <v>2</v>
      </c>
      <c r="D14" s="182" t="s">
        <v>48</v>
      </c>
      <c r="E14" s="183"/>
      <c r="F14" s="170"/>
      <c r="G14" s="171"/>
      <c r="H14" s="74"/>
    </row>
    <row r="15" spans="1:198" ht="16.5" customHeight="1" x14ac:dyDescent="0.3">
      <c r="B15" s="80"/>
      <c r="C15" s="81">
        <v>3</v>
      </c>
      <c r="D15" s="182" t="s">
        <v>47</v>
      </c>
      <c r="E15" s="183"/>
      <c r="F15" s="170">
        <f>SUM(F13:G14)</f>
        <v>0</v>
      </c>
      <c r="G15" s="171"/>
      <c r="H15" s="74"/>
    </row>
    <row r="16" spans="1:198" ht="14.5" thickBot="1" x14ac:dyDescent="0.35">
      <c r="B16" s="80"/>
      <c r="C16" s="79"/>
      <c r="D16" s="190"/>
      <c r="E16" s="191"/>
      <c r="F16" s="186"/>
      <c r="G16" s="187"/>
      <c r="H16" s="74"/>
    </row>
    <row r="17" spans="2:8" x14ac:dyDescent="0.3">
      <c r="B17" s="75"/>
      <c r="C17" s="172" t="s">
        <v>46</v>
      </c>
      <c r="D17" s="173"/>
      <c r="E17" s="173"/>
      <c r="F17" s="180"/>
      <c r="G17" s="181"/>
      <c r="H17" s="74"/>
    </row>
    <row r="18" spans="2:8" x14ac:dyDescent="0.3">
      <c r="B18" s="75"/>
      <c r="C18" s="174"/>
      <c r="D18" s="175"/>
      <c r="E18" s="175"/>
      <c r="F18" s="155"/>
      <c r="G18" s="156"/>
      <c r="H18" s="74"/>
    </row>
    <row r="19" spans="2:8" x14ac:dyDescent="0.3">
      <c r="B19" s="75"/>
      <c r="C19" s="174"/>
      <c r="D19" s="175"/>
      <c r="E19" s="175"/>
      <c r="F19" s="155"/>
      <c r="G19" s="156"/>
      <c r="H19" s="74"/>
    </row>
    <row r="20" spans="2:8" x14ac:dyDescent="0.3">
      <c r="B20" s="75"/>
      <c r="C20" s="176"/>
      <c r="D20" s="177"/>
      <c r="E20" s="177"/>
      <c r="F20" s="155"/>
      <c r="G20" s="156"/>
      <c r="H20" s="74"/>
    </row>
    <row r="21" spans="2:8" x14ac:dyDescent="0.3">
      <c r="B21" s="75"/>
      <c r="C21" s="178" t="s">
        <v>45</v>
      </c>
      <c r="D21" s="179"/>
      <c r="E21" s="179"/>
      <c r="F21" s="77"/>
      <c r="G21" s="78" t="s">
        <v>44</v>
      </c>
      <c r="H21" s="74"/>
    </row>
    <row r="22" spans="2:8" x14ac:dyDescent="0.3">
      <c r="B22" s="75"/>
      <c r="C22" s="154"/>
      <c r="D22" s="155"/>
      <c r="E22" s="155"/>
      <c r="F22" s="155"/>
      <c r="G22" s="156"/>
      <c r="H22" s="74"/>
    </row>
    <row r="23" spans="2:8" ht="14.5" thickBot="1" x14ac:dyDescent="0.35">
      <c r="B23" s="75"/>
      <c r="C23" s="157"/>
      <c r="D23" s="158"/>
      <c r="E23" s="158"/>
      <c r="F23" s="158"/>
      <c r="G23" s="159"/>
      <c r="H23" s="74"/>
    </row>
    <row r="24" spans="2:8" x14ac:dyDescent="0.3">
      <c r="B24" s="75"/>
      <c r="H24" s="74"/>
    </row>
    <row r="25" spans="2:8" ht="14.5" thickBot="1" x14ac:dyDescent="0.35">
      <c r="B25" s="73"/>
      <c r="C25" s="72"/>
      <c r="D25" s="72"/>
      <c r="E25" s="72"/>
      <c r="F25" s="72"/>
      <c r="G25" s="72"/>
      <c r="H25" s="71"/>
    </row>
  </sheetData>
  <mergeCells count="22">
    <mergeCell ref="B2:E2"/>
    <mergeCell ref="F15:G15"/>
    <mergeCell ref="C17:E20"/>
    <mergeCell ref="C21:E21"/>
    <mergeCell ref="F17:G20"/>
    <mergeCell ref="D15:E15"/>
    <mergeCell ref="C3:D3"/>
    <mergeCell ref="F13:G13"/>
    <mergeCell ref="F14:G14"/>
    <mergeCell ref="F16:G16"/>
    <mergeCell ref="C6:G6"/>
    <mergeCell ref="D13:E13"/>
    <mergeCell ref="D14:E14"/>
    <mergeCell ref="D11:E11"/>
    <mergeCell ref="D16:E16"/>
    <mergeCell ref="F12:G12"/>
    <mergeCell ref="F11:G11"/>
    <mergeCell ref="D12:E12"/>
    <mergeCell ref="C22:G23"/>
    <mergeCell ref="C10:G10"/>
    <mergeCell ref="C8:G8"/>
    <mergeCell ref="C9:G9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749502F-C492-4D90-AB80-E34E767167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1 - PRESUPUESTO OFIC</vt:lpstr>
      <vt:lpstr>FORMULARIO1 - GLOBAL</vt:lpstr>
      <vt:lpstr>'FORMULARIO 1 - PRESUPUESTO OFIC'!Área_de_impresión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liliana cendales puentes</cp:lastModifiedBy>
  <cp:revision/>
  <cp:lastPrinted>2025-11-03T14:07:16Z</cp:lastPrinted>
  <dcterms:created xsi:type="dcterms:W3CDTF">2020-02-18T09:47:52Z</dcterms:created>
  <dcterms:modified xsi:type="dcterms:W3CDTF">2026-09-17T19:05:45Z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