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mc:AlternateContent xmlns:mc="http://schemas.openxmlformats.org/markup-compatibility/2006">
    <mc:Choice Requires="x15">
      <x15ac:absPath xmlns:x15ac="http://schemas.microsoft.com/office/spreadsheetml/2010/11/ac" url="D:\Users\alparrad\Downloads\"/>
    </mc:Choice>
  </mc:AlternateContent>
  <xr:revisionPtr revIDLastSave="0" documentId="13_ncr:2001_{90BDA08D-1608-43A4-8A09-976F4647186F}" xr6:coauthVersionLast="47" xr6:coauthVersionMax="47" xr10:uidLastSave="{00000000-0000-0000-0000-000000000000}"/>
  <bookViews>
    <workbookView xWindow="28680" yWindow="-120" windowWidth="29040" windowHeight="15720" xr2:uid="{00000000-000D-0000-FFFF-FFFF00000000}"/>
  </bookViews>
  <sheets>
    <sheet name="Matriz de Riesgos" sheetId="18" r:id="rId1"/>
    <sheet name="TABLAS VALORACIÓN" sheetId="19" r:id="rId2"/>
  </sheets>
  <definedNames>
    <definedName name="_xlnm.Print_Area" localSheetId="0">'Matriz de Riesgos'!$B$2:$AC$14</definedName>
    <definedName name="ASIGNACIÓN">'TABLAS VALORACIÓN'!$H$27:$H$28</definedName>
    <definedName name="CLASE">'TABLAS VALORACIÓN'!$C$27:$C$28</definedName>
    <definedName name="ETAPA">'TABLAS VALORACIÓN'!#REF!</definedName>
    <definedName name="FUENTE">'TABLAS VALORACIÓN'!$D$27:$D$28</definedName>
    <definedName name="IMPACTO">'TABLAS VALORACIÓN'!$G$27:$G$31</definedName>
    <definedName name="PROBABILIDAD">'TABLAS VALORACIÓN'!$F$27:$F$31</definedName>
    <definedName name="TIPO">'TABLAS VALORACIÓN'!#REF!</definedName>
    <definedName name="_xlnm.Print_Titles" localSheetId="0">'Matriz de Riesgos'!$A:$F,'Matriz de Riesgos'!$2:$5</definedName>
  </definedNames>
  <calcPr calcId="191029"/>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V14" i="18" l="1"/>
  <c r="W14" i="18" s="1"/>
  <c r="U14" i="18"/>
  <c r="S14" i="18"/>
  <c r="M14" i="18"/>
  <c r="N14" i="18" s="1"/>
  <c r="L14" i="18"/>
  <c r="J14" i="18"/>
  <c r="V12" i="18"/>
  <c r="W12" i="18" s="1"/>
  <c r="U12" i="18"/>
  <c r="S12" i="18"/>
  <c r="M12" i="18"/>
  <c r="N12" i="18" s="1"/>
  <c r="L12" i="18"/>
  <c r="J12" i="18"/>
  <c r="V11" i="18"/>
  <c r="W11" i="18" s="1"/>
  <c r="U11" i="18"/>
  <c r="S11" i="18"/>
  <c r="M11" i="18"/>
  <c r="N11" i="18" s="1"/>
  <c r="L11" i="18"/>
  <c r="J11" i="18"/>
  <c r="V10" i="18"/>
  <c r="W10" i="18" s="1"/>
  <c r="U10" i="18"/>
  <c r="S10" i="18"/>
  <c r="M10" i="18"/>
  <c r="N10" i="18" s="1"/>
  <c r="L10" i="18"/>
  <c r="J10" i="18"/>
  <c r="V9" i="18"/>
  <c r="W9" i="18" s="1"/>
  <c r="U9" i="18"/>
  <c r="S9" i="18"/>
  <c r="M9" i="18"/>
  <c r="N9" i="18" s="1"/>
  <c r="L9" i="18"/>
  <c r="J9" i="18"/>
  <c r="V8" i="18"/>
  <c r="W8" i="18" s="1"/>
  <c r="U8" i="18"/>
  <c r="S8" i="18"/>
  <c r="M8" i="18"/>
  <c r="N8" i="18" s="1"/>
  <c r="L8" i="18"/>
  <c r="J8" i="18"/>
  <c r="V7" i="18"/>
  <c r="W7" i="18" s="1"/>
  <c r="U7" i="18"/>
  <c r="S7" i="18"/>
  <c r="M7" i="18"/>
  <c r="N7" i="18" s="1"/>
  <c r="L7" i="18"/>
  <c r="J7" i="18"/>
  <c r="U6" i="18"/>
  <c r="S6" i="18"/>
  <c r="M6" i="18"/>
  <c r="N6" i="18" s="1"/>
  <c r="L6" i="18"/>
  <c r="J6" i="18"/>
  <c r="V13" i="18"/>
  <c r="W13" i="18" s="1"/>
  <c r="U13" i="18"/>
  <c r="S13" i="18"/>
  <c r="M13" i="18"/>
  <c r="N13" i="18" s="1"/>
  <c r="L13" i="18"/>
  <c r="J13" i="18"/>
  <c r="V6" i="18" l="1"/>
  <c r="W6" i="18" s="1"/>
</calcChain>
</file>

<file path=xl/sharedStrings.xml><?xml version="1.0" encoding="utf-8"?>
<sst xmlns="http://schemas.openxmlformats.org/spreadsheetml/2006/main" count="354" uniqueCount="244">
  <si>
    <t>IMPACTO</t>
  </si>
  <si>
    <t>PROBABILIDAD</t>
  </si>
  <si>
    <t>ASIGNACION</t>
  </si>
  <si>
    <t>ASIGNACIÓN DEL RIESGO</t>
  </si>
  <si>
    <t>CARACTERIZACIÓN DEL RIESGO</t>
  </si>
  <si>
    <t>DESCRIPCIÓN</t>
  </si>
  <si>
    <t>CONSECUENCIA</t>
  </si>
  <si>
    <t>TIPO</t>
  </si>
  <si>
    <t>TRATAMIENTO - (CONTROLES A SER IMPLEMENTADOS)</t>
  </si>
  <si>
    <t>Persona responsable del tratamiento</t>
  </si>
  <si>
    <t>MONITOREO</t>
  </si>
  <si>
    <t>¿Cómo se realiza el monitoreo?</t>
  </si>
  <si>
    <t>Periodicidad - ¿Cuándo?</t>
  </si>
  <si>
    <t>MANEJO DEL RIESGO</t>
  </si>
  <si>
    <t>TIPIFICACIÓN DEL RIESGO: ETAPA CONTRACTUAL Y POST CONTRACTUAL</t>
  </si>
  <si>
    <t>MONITOREO Y GESTIÓN DEL RIESGO</t>
  </si>
  <si>
    <t>Nivel Riesgo</t>
  </si>
  <si>
    <t>Nivel Impacto</t>
  </si>
  <si>
    <t>Nivel de probabilidad</t>
  </si>
  <si>
    <t>Nivel de Impacto</t>
  </si>
  <si>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</si>
  <si>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</si>
  <si>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</si>
  <si>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</si>
  <si>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</si>
  <si>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</si>
  <si>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</si>
  <si>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</si>
  <si>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</si>
  <si>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</si>
  <si>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</si>
  <si>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</si>
  <si>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</si>
  <si>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</si>
  <si>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</si>
  <si>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</si>
  <si>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</si>
  <si>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</si>
  <si>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</si>
  <si>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</si>
  <si>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</si>
  <si>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</si>
  <si>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[Numerar consecutivamente empezando en 1]</t>
  </si>
  <si>
    <t>[General/Específico]</t>
  </si>
  <si>
    <t>[Interno/Externo]</t>
  </si>
  <si>
    <t>[Planeación/Selección/Contratación/Ejecución]</t>
  </si>
  <si>
    <t>[Económico/ Social o político/ Operacional/ Financiero/ Regulatorio/ De la naturaleza/ Ambiental/ Tecnológico]</t>
  </si>
  <si>
    <t>[Describir el Riesgo]</t>
  </si>
  <si>
    <t>[Describir la consecuencia de la ocurrencia del evento]</t>
  </si>
  <si>
    <t>[1/2/3/4/5]</t>
  </si>
  <si>
    <t>[2/3/4/5/6/7/8/9/10]</t>
  </si>
  <si>
    <t>[Bajo/Medio/Alto/Extremo]</t>
  </si>
  <si>
    <t>[Entidad Estatal/Contratista]</t>
  </si>
  <si>
    <t>[Describir el tratamiento o control a ser implementado]</t>
  </si>
  <si>
    <t>[Sí/No]</t>
  </si>
  <si>
    <t>[Incluir fecha o evento con el cual se inicia el tratamiento]</t>
  </si>
  <si>
    <t>[Definir la forma de realizar el monitoreo]</t>
  </si>
  <si>
    <t>[Definir la periodicidad del monitoreo]</t>
  </si>
  <si>
    <t xml:space="preserve">CLASE </t>
  </si>
  <si>
    <t xml:space="preserve">No. </t>
  </si>
  <si>
    <t>FUENTE</t>
  </si>
  <si>
    <t>FGN</t>
  </si>
  <si>
    <t>Calif.  (1- 5)</t>
  </si>
  <si>
    <t>Calif</t>
  </si>
  <si>
    <t>VALORACION - CATEGORIA</t>
  </si>
  <si>
    <t>IMPACTO DESPUES DEL TRATAMIENTO</t>
  </si>
  <si>
    <t xml:space="preserve">Contrat. </t>
  </si>
  <si>
    <t>Afecta la ejecución del contrato?</t>
  </si>
  <si>
    <t>Fecha estimada inicio tratamiento</t>
  </si>
  <si>
    <t>Fecha estimada terminación tratamiento</t>
  </si>
  <si>
    <t>Nivel  Probab.</t>
  </si>
  <si>
    <t>Dificulta la ejecución del contrato de manera baja. Aplicando medidas mínimas se puede lograr el objeto contractual.</t>
  </si>
  <si>
    <t>Específico</t>
  </si>
  <si>
    <t>Interno</t>
  </si>
  <si>
    <t>Ejecución</t>
  </si>
  <si>
    <t>Operacionales</t>
  </si>
  <si>
    <t>General</t>
  </si>
  <si>
    <t>Contratación</t>
  </si>
  <si>
    <t>Obstruye la ejecución del contrato de manera intrascendente.</t>
  </si>
  <si>
    <t>Externo</t>
  </si>
  <si>
    <t>TABLAS PARA VALORACIÓN DE RIESGO SEGÚN METODOLOGÍA CCE</t>
  </si>
  <si>
    <t>Clase del Riesgo</t>
  </si>
  <si>
    <t>Etapa del proceso</t>
  </si>
  <si>
    <t>Desde</t>
  </si>
  <si>
    <t>Hasta</t>
  </si>
  <si>
    <t>Descrición</t>
  </si>
  <si>
    <t>Tipo de riesgo</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</si>
  <si>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</si>
  <si>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</si>
  <si>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</si>
  <si>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</si>
  <si>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Durante esta estapa,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</si>
  <si>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Riesgos Económicos:</t>
  </si>
  <si>
    <t>son los derivados del comportamiento del mercado, tales como la fluctuación
de los precios de los insumos, desabastecimiento y especulación de los mismos, entre otros.</t>
  </si>
  <si>
    <t>es un Riesgo propio del Proceso de Contratación objeto de análisis.</t>
  </si>
  <si>
    <t>Riesgos Sociales o Políticos</t>
  </si>
  <si>
    <t>son los derivados de los cambios de las políticas gubernamentales y de
cambios en las condiciones sociales que tengan impacto en la ejecución del contrato.</t>
  </si>
  <si>
    <t>Riesgos 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</si>
  <si>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</si>
  <si>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</si>
  <si>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</si>
  <si>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</si>
  <si>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Riesgos Financieros: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</si>
  <si>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</si>
  <si>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Fuente del Riesgo</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</si>
  <si>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</si>
  <si>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</si>
  <si>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</si>
  <si>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Riesgos Regulatorios</t>
  </si>
  <si>
    <t xml:space="preserve">derivados de cambios regulatorios o reglamentarios que afecten la ecuación
económica del contrato. </t>
  </si>
  <si>
    <t xml:space="preserve">es un Riesgo asociado a la operación, capacidad, o situación particular de la Entidad Estatal
(reputacional, tecnológico). </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</si>
  <si>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</si>
  <si>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</si>
  <si>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 xml:space="preserve">Riesgos de la Naturaleza: </t>
  </si>
  <si>
    <t xml:space="preserve">son los eventos naturales previsibles en los cuales no hay intervención humana
que puedan tener impacto en la ejecución del contrato, por ejemplo los temblores, inundaciones,
lluvias, sequías, entre otros. </t>
  </si>
  <si>
    <t>es un Riesgo del sector del objeto del Proceso de Contratación, o asociado a asuntos no referidos a la Entidad Estatal (desastres económicos, existencia de monopolios, circunstancias electorales).</t>
  </si>
  <si>
    <t xml:space="preserve"> Riesgos Ambientales: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</si>
  <si>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</si>
  <si>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 xml:space="preserve">Riesgos Tecnológicos: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</si>
  <si>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</si>
  <si>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del Riesgo</t>
  </si>
  <si>
    <t>Impacto del riesgo</t>
  </si>
  <si>
    <t>Categoría del riesgo</t>
  </si>
  <si>
    <t>Valoración  </t>
  </si>
  <si>
    <t>Clasificación Cualitativa</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</si>
  <si>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</si>
  <si>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</si>
  <si>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</si>
  <si>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Valoración del riesgo</t>
  </si>
  <si>
    <t xml:space="preserve">  Raro (puede ocurrir excepcionalmente)  </t>
  </si>
  <si>
    <t>Clasificación Monetaria</t>
  </si>
  <si>
    <t>Los sobrecostos no representan mpas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</si>
  <si>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</si>
  <si>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</si>
  <si>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</si>
  <si>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</si>
  <si>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</si>
  <si>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</si>
  <si>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 xml:space="preserve"> Improbable (puede ocurrir ocasionalmente)</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</si>
  <si>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</si>
  <si>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</si>
  <si>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</si>
  <si>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</si>
  <si>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</si>
  <si>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</si>
  <si>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</si>
  <si>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</si>
  <si>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</si>
  <si>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</si>
  <si>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</si>
  <si>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</si>
  <si>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</si>
  <si>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Fuente: Agencia Nacional para la Contratación Pública – Colombia Compra Eficiente, http://www.colombiacompra.gov.co/es/manuales-y-documentos-tipo, disponible en internet, fecha de consulta 23 de enero de 2016.</t>
  </si>
  <si>
    <t>Si</t>
  </si>
  <si>
    <t>ICBF</t>
  </si>
  <si>
    <t>No</t>
  </si>
  <si>
    <t>Contratista</t>
  </si>
  <si>
    <t>ICBF y Contratista</t>
  </si>
  <si>
    <t>CLASE</t>
  </si>
  <si>
    <t>1=Raro</t>
  </si>
  <si>
    <t xml:space="preserve">1= Insignificante </t>
  </si>
  <si>
    <t>2=Improbable</t>
  </si>
  <si>
    <t>2= Menor</t>
  </si>
  <si>
    <t>3=Posible</t>
  </si>
  <si>
    <t xml:space="preserve">3= Moderado </t>
  </si>
  <si>
    <t>4=Probable</t>
  </si>
  <si>
    <t>4= Mayor</t>
  </si>
  <si>
    <t>5=Casi cierto</t>
  </si>
  <si>
    <t>5= Catastrófico</t>
  </si>
  <si>
    <t>Sí</t>
  </si>
  <si>
    <t>Permanente</t>
  </si>
  <si>
    <t>Regulatorios</t>
  </si>
  <si>
    <t>Selección / Contratación / ejecución</t>
  </si>
  <si>
    <t>MATRIZ PARA LA TIPIFICACIÓN, ESTIMACIÓN Y ASIGNACIÓN DE RIESGOS PREVISIBLES PARA
"CONTRATAR CON UNA O VARIAS COMPAÑÍAS DE SEGUROS LEGALMENTE AUTORIZADAS PARA FUNCIONAR EN COLOMBIA, EL PROGRAMA DE SEGUROS REQUERIDO PARA LA ADECUADA PROTECCIÓN DE LAS PERSONAS, LOS BIENES E INTERESES PATRIMONIALES DE LA FISCALÍA GENERAL DE LA NACIÓN y DEL FONDO ESPECIAL PARA LA ADMINISTRACIÓN DE BIENES - FEAB, ASÍ COMO DE AQUELLOS POR LOS CUALES SEA O LLEGAREN A SER LEGALMENTE RESPONSABLES O LES CORRESPONDA ASEGURAR EN VIRTUD DE DISPOSICIÓN LEGAL O CONTRACTUAL".</t>
  </si>
  <si>
    <t>Económico</t>
  </si>
  <si>
    <t>Desde la etapa de planeación</t>
  </si>
  <si>
    <t xml:space="preserve">Inclusión de condiciones jurídicas, técnicas y/o financieras que NO puedan ser cumplidas por ninguna Compañía Aseguradora </t>
  </si>
  <si>
    <t>La no participación de oferentes y declaratoria de desierta del proceso de selección
Que ninguna compañía aseguradora cumpla con los requerimientos técnicos establecidos en el pliego de condiciones</t>
  </si>
  <si>
    <t>El equipo técnico que estructura el proceso de selección y el corredor de seguros de la entidad</t>
  </si>
  <si>
    <t>Hasta el plazo para expedir adendas en el proceso de selección</t>
  </si>
  <si>
    <t>Durante la etapa de planeación, etapa de proyecto de pliego y etapa de pliegos definitivos</t>
  </si>
  <si>
    <t>El equipo técnico que estructura el proceso de selección y el corredor de seguros de la entidad.
Grupo de Contratación</t>
  </si>
  <si>
    <t>Revisar las condiciones técnicas  actualmente contratadas y las condiciones actuales de mercado, así como la revisión de los indicadores financieros en el RUP de los posibles oferentes
Acta de grupo de contratación</t>
  </si>
  <si>
    <t xml:space="preserve">Selección  </t>
  </si>
  <si>
    <t xml:space="preserve">Riesgo de Colusión. Que dos o más oferentes, realicen acuerdos de manera fraudulenta, con el fin de lograr que el proceso sea adjudicado a un proponente en particular.
Conductas relacionadas con posibles actos de corrupción del proponente o contratista. </t>
  </si>
  <si>
    <t>Que el proceso de selección se vea afectado en cuanto a objetividad y transparencia.
Afectación al proceso de selección o en la ejecución contractual o poscontractual.
Sanciones penales 
Afectación de la imagen de la Entidad.</t>
  </si>
  <si>
    <t>Realizar un riguroso análisis de sector y definir requisitos habilitantes que permitan la pluralidad de oferentes
Por parte de la entidad: 
1. Hacer firmar el Anexo "Compromiso Anticorrupción"
El contratista: 
1. Garantizar el cumplimiento a  lo establecido en el compromiso anticorrupción.</t>
  </si>
  <si>
    <t>El equipo técnico que estructura el proceso de selección y el corredor de seguros de la entidad
Contratista
Supervisor del contrato por parte de la Entidad</t>
  </si>
  <si>
    <t xml:space="preserve">Hasta la Firma del contrato
Entidad: Una vez Firmado el compromiso anticorrupción
Contratista: hasta finalizar la ejecución del contrato </t>
  </si>
  <si>
    <t>Entidad: Cada vez que se requiera
Contratista: permanente</t>
  </si>
  <si>
    <t>Verificando el estudio de sector y estudios previos en los que se identifique que se fijaron condiciones que permiten una pluralidad de oferentes
Verificación de la firma del compromiso anticorrupción 
Informe supervisión del contrato</t>
  </si>
  <si>
    <t>Se debe efectuar el Análisis del Sector y estudio de Mercado, conforme al objeto a contratar, aplicando las variables que correspondan, que permita establecer de manera real el valor del objeto y de cada una de las pólizas de seguros a contratar. Apoyo en las metodologías de CCE</t>
  </si>
  <si>
    <t>Hasta la fecha máxima para expedir adendas</t>
  </si>
  <si>
    <t>Se deben revisar las tasa que aplican a cada seguro, con las variables de siniestralidad general y especifica</t>
  </si>
  <si>
    <t>Al momento de realizar los documentos previos y el análisis del sector, durante la publicación del proceso, durante la etapa de pliegos definitivos</t>
  </si>
  <si>
    <t xml:space="preserve">Selección </t>
  </si>
  <si>
    <t>El equipo técnico que estructura el proceso de selección, el área jurídica y contractual de la entidad y el corredor de seguro</t>
  </si>
  <si>
    <t>Desde la publicación del proceso en SECOP II</t>
  </si>
  <si>
    <t>Hasta la adjudicación del contrato</t>
  </si>
  <si>
    <t>Cuando se requiera publicar actos y documentos derivados del proceso de selección y adjudicación del contrato</t>
  </si>
  <si>
    <t>Fallas en la disponibilidad del sistema de contratación - SECOP I y/o II -(www.colombiacompra.gov.co)</t>
  </si>
  <si>
    <t>Retraso o incumplimiento de los plazos legales para la publicación de los actos y/o documentos del proceso</t>
  </si>
  <si>
    <t>Errores en el proceso de evaluación y adjudicación de las propuestas</t>
  </si>
  <si>
    <t xml:space="preserve">Demoras en la adjudicación o  Adjudicación equivocada; que pueden ocasionar demandas o procesos jurídicos en contra de la entidad asegurada. </t>
  </si>
  <si>
    <t>El comité evaluador asignado por la entidad y el corredor de seguros</t>
  </si>
  <si>
    <t>Desde el momento en que el corredor entrega la evaluación a la Entidad</t>
  </si>
  <si>
    <t>En la publicación del informe en SECOP 2</t>
  </si>
  <si>
    <t>Al momento de la evaluación de las ofertas</t>
  </si>
  <si>
    <t>El Supervisor del contrato junto con el intermediario de seguros</t>
  </si>
  <si>
    <t>Desde la adjudicación del contrato estatal de seguros</t>
  </si>
  <si>
    <t>El ultimo día de vigencia de las pólizas contratadas</t>
  </si>
  <si>
    <t>una vez durante la ejecución del contrato estatal de seguros</t>
  </si>
  <si>
    <t xml:space="preserve">Contratación  </t>
  </si>
  <si>
    <t>Durante el proceso precontractual y en la ejecución del contrato de seguros se debe realizar un seguimiento permanente a las condiciones de los intereses asegurables de la Entidad</t>
  </si>
  <si>
    <t xml:space="preserve">El mismo día en que la Entidad tiene conocimiento de los cambios en las condiciones de los intereses asegurables </t>
  </si>
  <si>
    <t xml:space="preserve">Al vencimiento de la vigencia de las pólizas  </t>
  </si>
  <si>
    <t xml:space="preserve">Revisar de manera permanente las condiciones de los intereses asegurables vs. las condiciones  incluidas en las pólizas </t>
  </si>
  <si>
    <t xml:space="preserve">Durante toda la ejecución del contrato de seguros </t>
  </si>
  <si>
    <t xml:space="preserve">Ejecución </t>
  </si>
  <si>
    <t xml:space="preserve">Liquidación de la Compañía Aseguradora contratista por parte de un Ente de Control </t>
  </si>
  <si>
    <t>Cesión de los contratos de seguros o terminación automática anticipada, en el término que indique el ente de control, de los contratos de seguros</t>
  </si>
  <si>
    <t>Hacer seguimiento a las noticias públicas del ente de control y vigilancia de la aseguradora (Superintendencia Financiera de Colombia) sobre la situación financia y de intervención sobre la aseguradora adjudicataria</t>
  </si>
  <si>
    <t>Durante la ejecución del contrato estatal de seguros</t>
  </si>
  <si>
    <t>Suspensión del contrato
Posibilidad de Revocación de la póliza</t>
  </si>
  <si>
    <t xml:space="preserve">A través de revisión periódica de noticias del sector </t>
  </si>
  <si>
    <t>El Supervisor del contrato junto con el intermediario de seguros
Contratista</t>
  </si>
  <si>
    <t>El área técnica que estructura el proceso de seguros, y el corredor de seguros</t>
  </si>
  <si>
    <t>En la elaboración del estudio del sector, revisar los indicadores financieros de los posibles oferentes, para garantizar la participación plural de oferentes.
 Revisar las condiciones técnicas de los seguros a contratar, partiendo de las condiciones actualmente contratadas y ajustar de acuerdo con la situación de mercado, en la medida que se reciban observaciones durante el proceso de selección
No aprobar la inclusión de requisitos ponderables de difícil cumplimiento</t>
  </si>
  <si>
    <t>No presentación de ofertas debido a que el presupuesto planificado no corresponde al valor real de los seguros a contratar versus la vigencia técnica requerida</t>
  </si>
  <si>
    <t>Declaratoria de desierta del proceso de selección</t>
  </si>
  <si>
    <t>SI</t>
  </si>
  <si>
    <t>Verificación y seguimiento de la disponibilidad del sistema de contratación - SECOP I y II-(www.colombiacompra.gov.co) comunicación con la OTI sobre la verificación de red de navegación/escalar las fallas permanentes a la mesa de ayuda</t>
  </si>
  <si>
    <t>A través de la verificación de los documentos publicados en la plataforma, cada que se agota una etapa del proceso de selección</t>
  </si>
  <si>
    <t>Realizar la verificación de la evaluación integral de las ofertas por parte del equipo de evaluadores</t>
  </si>
  <si>
    <t>En la aceptación de la evaluación presentada, por parte del comité evaluador que da lugar a la recomendación de adjudicación</t>
  </si>
  <si>
    <t>Posibilidad de no obtener la indemnización u obtener una inferior a la equivalente por el Inadecuado tramite y manejo de la documentación  para el manejo de  los siniestros.</t>
  </si>
  <si>
    <t xml:space="preserve"> Sanción de carácter fiscal o disciplinario.</t>
  </si>
  <si>
    <t>Realizar capacitaciones sobre manejo de pólizas y siniestros y control de riesgos de la aseguradora (se impone como servicio ofrecido por el adjudicatario).</t>
  </si>
  <si>
    <t xml:space="preserve">Con la participación en las capacitaciones sobre manejo de siniestros, prevención de riesgos y manejo de las pólizas de seguros </t>
  </si>
  <si>
    <t xml:space="preserve">Cambios en las condiciones por factores eternos y de los intereses asegurables posterior a la fecha de cierre del proceso. </t>
  </si>
  <si>
    <t xml:space="preserve">Modificación de las cláusulas de la póliza a contratar por la  Entidad, para adecuarlas a las nuevas condiciones de los intereses asegurables. 
Perdida de cobertura. </t>
  </si>
  <si>
    <t>A través de la revisión paródica de las noticias publicas del órgano de control y vigilancia (Superintendencia Financiera de Colombia)</t>
  </si>
  <si>
    <t xml:space="preserve">Cambios en las tarifas, tributos, mercados regulados, expedición de nuevas normas, entre otros, que afecten la ejecución del contrato
Cambios políticos o reformas de las condiciones económicas del mercado de seguros por cambios en los ramos contratados, que conlleven a desmejorar el programa de seguros. </t>
  </si>
  <si>
    <t>Hacer seguimiento a las noticias públicas del ente de control y vigilancia de la aseguradora (Superintendencia Financiera de Colombia) y de las noticias de orden nacional y mundial, acerca de cambios políticos que afecten al sector asegurador, previo a la expedición de la ley o a la formalización del cambio, con el fin de adelantarse a los hechos y prever el plan de acción a seguro (ajuste de condiciones técnicas)
Tanto el contratista como la entidad deben estar pendientes de los cambios normativos que se puedan presentar y que afecten al sector y tomar medidas a que haya lugar. 
Aplicación inmediata de las disposiciones legales y ajuste de los procesos internos de la Entidad.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</si>
</sst>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10" x14ac:knownFonts="1">
    <font>
      <sz val="11"/>
      <color theme="1"/>
      <name val="Calibri"/>
      <family val="2"/>
      <scheme val="minor"/>
    </font>
    <font>
      <sz val="11"/>
      <color theme="1"/>
      <name val="Calibri"/>
      <family val="2"/>
      <scheme val="minor"/>
    </font>
    <font>
      <sz val="11"/>
      <color theme="0"/>
      <name val="Calibri"/>
      <family val="2"/>
      <scheme val="minor"/>
    </font>
    <font>
      <sz val="10"/>
      <name val="Arial Narrow"/>
      <family val="2"/>
    </font>
    <font>
      <b/>
      <sz val="10"/>
      <name val="Arial Narrow"/>
      <family val="2"/>
    </font>
    <font>
      <b/>
      <sz val="11"/>
      <color rgb="FF00B0F0"/>
      <name val="Arial"/>
      <family val="2"/>
    </font>
    <font>
      <sz val="8"/>
      <name val="Arial"/>
      <family val="2"/>
    </font>
    <font>
      <sz val="8"/>
      <color theme="1"/>
      <name val="Arial"/>
      <family val="2"/>
    </font>
    <font>
      <sz val="8"/>
      <name val="Arial Narrow"/>
      <family val="2"/>
    </font>
    <font>
      <b/>
      <sz val="8"/>
      <name val="Arial Narrow"/>
      <family val="2"/>
    </font>
  </fonts>
  <fills count="15">
    <fill>
      <patternFill patternType="none"/>
    </fill>
    <fill>
      <patternFill patternType="gray125"/>
    </fill>
    <fill>
      <patternFill patternType="solid">
        <fgColor theme="0" tint="-4.9989318521683403E-2"/>
        <bgColor indexed="64"/>
      </patternFill>
    </fill>
    <fill>
      <patternFill patternType="solid">
        <fgColor theme="0"/>
        <bgColor indexed="64"/>
      </patternFill>
    </fill>
    <fill>
      <patternFill patternType="solid">
        <fgColor theme="4"/>
      </patternFill>
    </fill>
    <fill>
      <patternFill patternType="solid">
        <fgColor rgb="FF4E4D4D"/>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0000"/>
        <bgColor indexed="64"/>
      </patternFill>
    </fill>
    <fill>
      <patternFill patternType="solid">
        <fgColor theme="5" tint="-0.249977111117893"/>
        <bgColor indexed="64"/>
      </patternFill>
    </fill>
    <fill>
      <patternFill patternType="solid">
        <fgColor rgb="FFFFFF00"/>
        <bgColor indexed="64"/>
      </patternFill>
    </fill>
    <fill>
      <patternFill patternType="solid">
        <fgColor rgb="FF00B050"/>
        <bgColor indexed="64"/>
      </patternFill>
    </fill>
    <fill>
      <patternFill patternType="solid">
        <fgColor theme="2"/>
        <bgColor indexed="64"/>
      </patternFill>
    </fill>
  </fills>
  <borders count="31">
    <border>
      <left/>
      <right/>
      <top/>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style="medium">
        <color rgb="FFA6A6A6"/>
      </left>
      <right style="medium">
        <color rgb="FFA6A6A6"/>
      </right>
      <top/>
      <bottom style="medium">
        <color rgb="FFA6A6A6"/>
      </bottom>
      <diagonal/>
    </border>
    <border>
      <left/>
      <right style="medium">
        <color rgb="FFA6A6A6"/>
      </right>
      <top style="medium">
        <color rgb="FFA6A6A6"/>
      </top>
      <bottom style="medium">
        <color rgb="FFA6A6A6"/>
      </bottom>
      <diagonal/>
    </border>
    <border>
      <left/>
      <right style="medium">
        <color rgb="FFA6A6A6"/>
      </right>
      <top/>
      <bottom style="medium">
        <color rgb="FFA6A6A6"/>
      </bottom>
      <diagonal/>
    </border>
    <border>
      <left/>
      <right/>
      <top style="medium">
        <color rgb="FFA6A6A6"/>
      </top>
      <bottom style="medium">
        <color rgb="FFA6A6A6"/>
      </bottom>
      <diagonal/>
    </border>
    <border>
      <left style="medium">
        <color rgb="FFA6A6A6"/>
      </left>
      <right/>
      <top style="medium">
        <color rgb="FFA6A6A6"/>
      </top>
      <bottom style="medium">
        <color rgb="FFA6A6A6"/>
      </bottom>
      <diagonal/>
    </border>
    <border>
      <left style="thin">
        <color theme="0" tint="-0.24994659260841701"/>
      </left>
      <right style="thin">
        <color theme="0" tint="-0.24994659260841701"/>
      </right>
      <top style="thin">
        <color theme="0" tint="-0.24994659260841701"/>
      </top>
      <bottom/>
      <diagonal/>
    </border>
    <border>
      <left style="medium">
        <color rgb="FF386398"/>
      </left>
      <right/>
      <top style="medium">
        <color rgb="FF386398"/>
      </top>
      <bottom style="thin">
        <color theme="0" tint="-0.24994659260841701"/>
      </bottom>
      <diagonal/>
    </border>
    <border>
      <left/>
      <right/>
      <top style="medium">
        <color rgb="FF386398"/>
      </top>
      <bottom style="thin">
        <color theme="0" tint="-0.24994659260841701"/>
      </bottom>
      <diagonal/>
    </border>
    <border>
      <left/>
      <right style="medium">
        <color rgb="FF386398"/>
      </right>
      <top style="medium">
        <color rgb="FF386398"/>
      </top>
      <bottom style="thin">
        <color theme="0" tint="-0.24994659260841701"/>
      </bottom>
      <diagonal/>
    </border>
    <border>
      <left style="thin">
        <color theme="0" tint="-0.24994659260841701"/>
      </left>
      <right style="medium">
        <color rgb="FF386398"/>
      </right>
      <top style="thin">
        <color theme="0" tint="-0.24994659260841701"/>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theme="0" tint="-0.24994659260841701"/>
      </right>
      <top style="thin">
        <color theme="0" tint="-0.24994659260841701"/>
      </top>
      <bottom/>
      <diagonal/>
    </border>
    <border>
      <left style="medium">
        <color rgb="FF386398"/>
      </left>
      <right/>
      <top style="thin">
        <color theme="0" tint="-0.24994659260841701"/>
      </top>
      <bottom/>
      <diagonal/>
    </border>
    <border>
      <left/>
      <right/>
      <top style="thin">
        <color theme="0" tint="-0.24994659260841701"/>
      </top>
      <bottom/>
      <diagonal/>
    </border>
  </borders>
  <cellStyleXfs count="5">
    <xf numFmtId="0" fontId="0" fillId="0" borderId="0"/>
    <xf numFmtId="9" fontId="1" fillId="0" borderId="0" applyFont="0" applyFill="0" applyBorder="0" applyAlignment="0" applyProtection="0"/>
    <xf numFmtId="164" fontId="1" fillId="0" borderId="0" applyFont="0" applyFill="0" applyBorder="0" applyAlignment="0" applyProtection="0"/>
    <xf numFmtId="0" fontId="2" fillId="4" borderId="0" applyNumberFormat="0" applyBorder="0" applyAlignment="0" applyProtection="0"/>
    <xf numFmtId="164" fontId="1" fillId="0" borderId="0" applyFont="0" applyFill="0" applyBorder="0" applyAlignment="0" applyProtection="0"/>
  </cellStyleXfs>
  <cellXfs count="136">
    <xf numFmtId="0" fontId="0" fillId="0" borderId="0" xfId="0"/>
    <xf numFmtId="0" fontId="3" fillId="0" borderId="0" xfId="0" applyFont="1" applyAlignment="1">
      <alignment horizontal="center" vertical="center"/>
    </xf>
    <xf numFmtId="0" fontId="4" fillId="0" borderId="0" xfId="0" applyFont="1" applyAlignment="1">
      <alignment vertical="center"/>
    </xf>
    <xf numFmtId="0" fontId="3" fillId="0" borderId="0" xfId="0" applyFont="1" applyAlignment="1">
      <alignment vertical="center"/>
    </xf>
    <xf numFmtId="0" fontId="4" fillId="0" borderId="0" xfId="0" applyFont="1" applyAlignment="1">
      <alignment horizontal="left" vertical="center"/>
    </xf>
    <xf numFmtId="0" fontId="3" fillId="0" borderId="0" xfId="0" applyFont="1" applyAlignment="1">
      <alignment horizontal="justify" vertical="center"/>
    </xf>
    <xf numFmtId="0" fontId="3" fillId="0" borderId="0" xfId="0" applyFont="1" applyAlignment="1">
      <alignment horizontal="left" vertical="center"/>
    </xf>
    <xf numFmtId="0" fontId="3" fillId="0" borderId="0" xfId="0" applyFont="1" applyAlignment="1">
      <alignment vertical="center" wrapText="1"/>
    </xf>
    <xf numFmtId="0" fontId="4" fillId="0" borderId="0" xfId="0" applyFont="1" applyAlignment="1">
      <alignment horizontal="justify" vertical="center"/>
    </xf>
    <xf numFmtId="0" fontId="4" fillId="0" borderId="0" xfId="0" applyFont="1" applyAlignment="1">
      <alignment horizontal="center" vertical="center"/>
    </xf>
    <xf numFmtId="9" fontId="4" fillId="0" borderId="0" xfId="1" applyFont="1" applyFill="1" applyBorder="1" applyAlignment="1">
      <alignment horizontal="left" vertical="center" wrapText="1"/>
    </xf>
    <xf numFmtId="9" fontId="3" fillId="0" borderId="0" xfId="1" applyFont="1" applyFill="1" applyBorder="1" applyAlignment="1">
      <alignment horizontal="center" vertical="center" wrapText="1"/>
    </xf>
    <xf numFmtId="0" fontId="3" fillId="0" borderId="0" xfId="0" applyFont="1" applyAlignment="1">
      <alignment horizontal="justify" vertical="center" wrapText="1"/>
    </xf>
    <xf numFmtId="0" fontId="5" fillId="0" borderId="0" xfId="0" applyFont="1"/>
    <xf numFmtId="0" fontId="6" fillId="0" borderId="0" xfId="0" applyFont="1"/>
    <xf numFmtId="0" fontId="7" fillId="0" borderId="0" xfId="0" applyFont="1"/>
    <xf numFmtId="0" fontId="7" fillId="8" borderId="13" xfId="0" applyFont="1" applyFill="1" applyBorder="1" applyAlignment="1">
      <alignment vertical="center"/>
    </xf>
    <xf numFmtId="0" fontId="7" fillId="8" borderId="13" xfId="0" applyFont="1" applyFill="1" applyBorder="1" applyAlignment="1">
      <alignment horizontal="center" vertical="center" wrapText="1"/>
    </xf>
    <xf numFmtId="0" fontId="7" fillId="0" borderId="13" xfId="0" applyFont="1" applyBorder="1" applyAlignment="1">
      <alignment vertical="center"/>
    </xf>
    <xf numFmtId="0" fontId="7" fillId="0" borderId="13" xfId="0" applyFont="1" applyBorder="1" applyAlignment="1">
      <alignment vertical="center" wrapText="1"/>
    </xf>
    <xf numFmtId="0" fontId="7" fillId="0" borderId="13" xfId="0" applyFont="1" applyBorder="1" applyAlignment="1">
      <alignment horizontal="center" vertical="center"/>
    </xf>
    <xf numFmtId="0" fontId="7" fillId="0" borderId="13" xfId="0" applyFont="1" applyBorder="1" applyAlignment="1">
      <alignment horizontal="center" vertical="center" wrapText="1"/>
    </xf>
    <xf numFmtId="0" fontId="7" fillId="0" borderId="13" xfId="0" applyFont="1" applyBorder="1" applyAlignment="1">
      <alignment horizontal="left" vertical="center" wrapText="1"/>
    </xf>
    <xf numFmtId="0" fontId="7" fillId="0" borderId="13" xfId="0" applyFont="1" applyBorder="1" applyAlignment="1">
      <alignment horizontal="left" vertical="center"/>
    </xf>
    <xf numFmtId="0" fontId="7" fillId="0" borderId="25" xfId="0" applyFont="1" applyBorder="1" applyAlignment="1">
      <alignment horizontal="left" vertical="top" wrapText="1"/>
    </xf>
    <xf numFmtId="0" fontId="7" fillId="0" borderId="26" xfId="0" applyFont="1" applyBorder="1" applyAlignment="1">
      <alignment horizontal="left" vertical="top"/>
    </xf>
    <xf numFmtId="0" fontId="7" fillId="0" borderId="25" xfId="0" applyFont="1" applyBorder="1" applyAlignment="1">
      <alignment horizontal="left" vertical="center" wrapText="1"/>
    </xf>
    <xf numFmtId="0" fontId="7" fillId="0" borderId="26" xfId="0" applyFont="1" applyBorder="1" applyAlignment="1">
      <alignment horizontal="left" vertical="center"/>
    </xf>
    <xf numFmtId="0" fontId="7" fillId="0" borderId="0" xfId="0" applyFont="1" applyAlignment="1">
      <alignment horizontal="center" vertical="center"/>
    </xf>
    <xf numFmtId="0" fontId="7" fillId="9" borderId="13" xfId="0" applyFont="1" applyFill="1" applyBorder="1" applyAlignment="1">
      <alignment horizontal="center" vertical="center"/>
    </xf>
    <xf numFmtId="0" fontId="7" fillId="0" borderId="0" xfId="0" applyFont="1" applyAlignment="1">
      <alignment horizontal="justify" vertical="center"/>
    </xf>
    <xf numFmtId="0" fontId="7" fillId="9" borderId="13" xfId="0" applyFont="1" applyFill="1" applyBorder="1" applyAlignment="1">
      <alignment horizontal="center" vertical="center" wrapText="1"/>
    </xf>
    <xf numFmtId="0" fontId="7" fillId="0" borderId="13" xfId="0" applyFont="1" applyBorder="1" applyAlignment="1">
      <alignment horizontal="justify" vertical="center"/>
    </xf>
    <xf numFmtId="0" fontId="7" fillId="10" borderId="13" xfId="0" applyFont="1" applyFill="1" applyBorder="1" applyAlignment="1">
      <alignment horizontal="center" vertical="center"/>
    </xf>
    <xf numFmtId="0" fontId="7" fillId="11" borderId="13" xfId="0" applyFont="1" applyFill="1" applyBorder="1" applyAlignment="1">
      <alignment horizontal="center" vertical="center"/>
    </xf>
    <xf numFmtId="0" fontId="7" fillId="12" borderId="13" xfId="0" applyFont="1" applyFill="1" applyBorder="1" applyAlignment="1">
      <alignment horizontal="center" vertical="center"/>
    </xf>
    <xf numFmtId="0" fontId="7" fillId="13" borderId="13" xfId="0" applyFont="1" applyFill="1" applyBorder="1" applyAlignment="1">
      <alignment horizontal="center" vertical="center"/>
    </xf>
    <xf numFmtId="0" fontId="7" fillId="0" borderId="0" xfId="0" applyFont="1" applyAlignment="1">
      <alignment wrapText="1"/>
    </xf>
    <xf numFmtId="0" fontId="6" fillId="0" borderId="0" xfId="0" applyFont="1" applyAlignment="1">
      <alignment horizontal="center" vertical="center"/>
    </xf>
    <xf numFmtId="9" fontId="3" fillId="3" borderId="13" xfId="3" applyNumberFormat="1" applyFont="1" applyFill="1" applyBorder="1" applyAlignment="1">
      <alignment horizontal="center" vertical="center" textRotation="90" wrapText="1"/>
    </xf>
    <xf numFmtId="9" fontId="3" fillId="2" borderId="13" xfId="1" applyFont="1" applyFill="1" applyBorder="1" applyAlignment="1">
      <alignment horizontal="center" vertical="center" textRotation="90" wrapText="1"/>
    </xf>
    <xf numFmtId="0" fontId="3" fillId="3" borderId="13" xfId="0" applyFont="1" applyFill="1" applyBorder="1" applyAlignment="1">
      <alignment horizontal="center" vertical="center"/>
    </xf>
    <xf numFmtId="0" fontId="3" fillId="3" borderId="13" xfId="0" applyFont="1" applyFill="1" applyBorder="1" applyAlignment="1">
      <alignment horizontal="center" vertical="center" wrapText="1"/>
    </xf>
    <xf numFmtId="9" fontId="3" fillId="3" borderId="13" xfId="1" applyFont="1" applyFill="1" applyBorder="1" applyAlignment="1">
      <alignment horizontal="center" vertical="center" textRotation="90" wrapText="1"/>
    </xf>
    <xf numFmtId="9" fontId="3" fillId="3" borderId="13" xfId="0" applyNumberFormat="1" applyFont="1" applyFill="1" applyBorder="1" applyAlignment="1">
      <alignment horizontal="center" vertical="center"/>
    </xf>
    <xf numFmtId="9" fontId="3" fillId="0" borderId="13" xfId="3" applyNumberFormat="1" applyFont="1" applyFill="1" applyBorder="1" applyAlignment="1">
      <alignment horizontal="center" vertical="center" textRotation="90" wrapText="1"/>
    </xf>
    <xf numFmtId="9" fontId="3" fillId="0" borderId="13" xfId="1" applyFont="1" applyFill="1" applyBorder="1" applyAlignment="1">
      <alignment horizontal="center" vertical="center" textRotation="90" wrapText="1"/>
    </xf>
    <xf numFmtId="0" fontId="3" fillId="0" borderId="13" xfId="0" applyFont="1" applyBorder="1" applyAlignment="1">
      <alignment horizontal="center" vertical="center" wrapText="1"/>
    </xf>
    <xf numFmtId="0" fontId="3" fillId="14" borderId="13" xfId="0" applyFont="1" applyFill="1" applyBorder="1" applyAlignment="1">
      <alignment horizontal="center" vertical="center"/>
    </xf>
    <xf numFmtId="0" fontId="3" fillId="0" borderId="13" xfId="0" applyFont="1" applyBorder="1" applyAlignment="1">
      <alignment horizontal="center" vertical="center"/>
    </xf>
    <xf numFmtId="165" fontId="3" fillId="2" borderId="13" xfId="2" applyNumberFormat="1" applyFont="1" applyFill="1" applyBorder="1" applyAlignment="1">
      <alignment horizontal="center" vertical="center" wrapText="1"/>
    </xf>
    <xf numFmtId="9" fontId="3" fillId="0" borderId="13" xfId="0" applyNumberFormat="1" applyFont="1" applyBorder="1" applyAlignment="1">
      <alignment horizontal="center" vertical="center" wrapText="1"/>
    </xf>
    <xf numFmtId="0" fontId="3" fillId="3" borderId="13" xfId="0" applyFont="1" applyFill="1" applyBorder="1" applyAlignment="1">
      <alignment horizontal="center" vertical="center" textRotation="90" wrapText="1"/>
    </xf>
    <xf numFmtId="0" fontId="3" fillId="4" borderId="13" xfId="3" applyFont="1" applyBorder="1" applyAlignment="1">
      <alignment horizontal="center" vertical="center"/>
    </xf>
    <xf numFmtId="0" fontId="3" fillId="14" borderId="13" xfId="3" applyFont="1" applyFill="1" applyBorder="1" applyAlignment="1">
      <alignment horizontal="center" vertical="center"/>
    </xf>
    <xf numFmtId="0" fontId="3" fillId="3" borderId="13" xfId="3" applyFont="1" applyFill="1" applyBorder="1" applyAlignment="1">
      <alignment horizontal="center" vertical="center"/>
    </xf>
    <xf numFmtId="0" fontId="3" fillId="0" borderId="13" xfId="0" applyFont="1" applyBorder="1" applyAlignment="1">
      <alignment horizontal="center" vertical="center" textRotation="90" wrapText="1"/>
    </xf>
    <xf numFmtId="0" fontId="3" fillId="0" borderId="13" xfId="3" applyFont="1" applyFill="1" applyBorder="1" applyAlignment="1">
      <alignment horizontal="center" vertical="center"/>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0" borderId="3" xfId="0" applyFont="1" applyBorder="1" applyAlignment="1">
      <alignment horizontal="center" vertical="center" textRotation="90" wrapText="1"/>
    </xf>
    <xf numFmtId="0" fontId="3" fillId="0" borderId="5" xfId="0" applyFont="1" applyBorder="1" applyAlignment="1">
      <alignment horizontal="center" vertical="center" textRotation="90" wrapText="1"/>
    </xf>
    <xf numFmtId="0" fontId="3" fillId="0" borderId="5" xfId="0" applyFont="1" applyBorder="1" applyAlignment="1">
      <alignment horizontal="center" vertical="center" wrapText="1"/>
    </xf>
    <xf numFmtId="0" fontId="3" fillId="0" borderId="5" xfId="0" applyFont="1" applyBorder="1" applyAlignment="1">
      <alignment horizontal="left" vertical="center" textRotation="90" wrapText="1"/>
    </xf>
    <xf numFmtId="15" fontId="3" fillId="3" borderId="13" xfId="0" applyNumberFormat="1" applyFont="1" applyFill="1" applyBorder="1" applyAlignment="1">
      <alignment horizontal="center" vertical="center" wrapText="1"/>
    </xf>
    <xf numFmtId="15" fontId="3" fillId="0" borderId="13" xfId="0" applyNumberFormat="1" applyFont="1" applyBorder="1" applyAlignment="1">
      <alignment horizontal="center" vertical="center" wrapText="1"/>
    </xf>
    <xf numFmtId="0" fontId="8" fillId="0" borderId="0" xfId="0" applyFont="1" applyAlignment="1">
      <alignment horizontal="center" vertical="center" textRotation="90" wrapText="1"/>
    </xf>
    <xf numFmtId="0" fontId="9" fillId="2" borderId="13" xfId="0" applyFont="1" applyFill="1" applyBorder="1" applyAlignment="1">
      <alignment horizontal="center" vertical="center" textRotation="90" wrapText="1"/>
    </xf>
    <xf numFmtId="0" fontId="9" fillId="2" borderId="13" xfId="0" applyFont="1" applyFill="1" applyBorder="1" applyAlignment="1">
      <alignment horizontal="center" vertical="center" wrapText="1"/>
    </xf>
    <xf numFmtId="0" fontId="8" fillId="0" borderId="0" xfId="0" applyFont="1" applyAlignment="1">
      <alignment vertical="center"/>
    </xf>
    <xf numFmtId="0" fontId="3" fillId="3" borderId="13" xfId="0" applyFont="1" applyFill="1" applyBorder="1" applyAlignment="1">
      <alignment horizontal="left" vertical="center" wrapText="1"/>
    </xf>
    <xf numFmtId="0" fontId="3" fillId="0" borderId="13" xfId="0" applyFont="1" applyBorder="1" applyAlignment="1">
      <alignment horizontal="left" vertical="center" wrapText="1"/>
    </xf>
    <xf numFmtId="0" fontId="4" fillId="2" borderId="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8" borderId="29" xfId="0" applyFont="1" applyFill="1" applyBorder="1" applyAlignment="1">
      <alignment horizontal="center" vertical="center"/>
    </xf>
    <xf numFmtId="0" fontId="4" fillId="8" borderId="30" xfId="0" applyFont="1" applyFill="1" applyBorder="1" applyAlignment="1">
      <alignment horizontal="center" vertical="center"/>
    </xf>
    <xf numFmtId="0" fontId="4" fillId="8" borderId="28" xfId="0" applyFont="1" applyFill="1" applyBorder="1" applyAlignment="1">
      <alignment horizontal="center" vertical="center"/>
    </xf>
    <xf numFmtId="0" fontId="4" fillId="8" borderId="8" xfId="0" applyFont="1" applyFill="1" applyBorder="1" applyAlignment="1">
      <alignment horizontal="center" vertical="center" wrapText="1"/>
    </xf>
    <xf numFmtId="0" fontId="4" fillId="8" borderId="8" xfId="0" applyFont="1" applyFill="1" applyBorder="1" applyAlignment="1">
      <alignment horizontal="center" vertical="center"/>
    </xf>
    <xf numFmtId="0" fontId="4" fillId="7" borderId="8" xfId="0" applyFont="1" applyFill="1" applyBorder="1" applyAlignment="1">
      <alignment horizontal="center" vertical="center"/>
    </xf>
    <xf numFmtId="0" fontId="4" fillId="7" borderId="12" xfId="0" applyFont="1" applyFill="1" applyBorder="1" applyAlignment="1">
      <alignment horizontal="center" vertical="center"/>
    </xf>
    <xf numFmtId="0" fontId="9" fillId="2" borderId="13" xfId="0" applyFont="1" applyFill="1" applyBorder="1" applyAlignment="1">
      <alignment horizontal="center" vertical="center"/>
    </xf>
    <xf numFmtId="0" fontId="8" fillId="2" borderId="13" xfId="0" applyFont="1" applyFill="1" applyBorder="1" applyAlignment="1">
      <alignment horizontal="center" vertical="center"/>
    </xf>
    <xf numFmtId="0" fontId="9" fillId="2" borderId="13" xfId="0" applyFont="1" applyFill="1" applyBorder="1" applyAlignment="1">
      <alignment horizontal="center" vertical="center" textRotation="255"/>
    </xf>
    <xf numFmtId="0" fontId="9" fillId="2" borderId="25"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3" fillId="5" borderId="1" xfId="0" applyFont="1" applyFill="1" applyBorder="1" applyAlignment="1">
      <alignment horizontal="center" vertical="center" textRotation="90" wrapText="1"/>
    </xf>
    <xf numFmtId="0" fontId="3" fillId="5" borderId="2" xfId="0" applyFont="1" applyFill="1" applyBorder="1" applyAlignment="1">
      <alignment horizontal="center" vertical="center" textRotation="90" wrapText="1"/>
    </xf>
    <xf numFmtId="0" fontId="3" fillId="5" borderId="3" xfId="0" applyFont="1" applyFill="1" applyBorder="1" applyAlignment="1">
      <alignment horizontal="center" vertical="center" textRotation="90" wrapText="1"/>
    </xf>
    <xf numFmtId="0" fontId="3" fillId="5" borderId="1"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6" borderId="1" xfId="0" applyFont="1" applyFill="1" applyBorder="1" applyAlignment="1">
      <alignment horizontal="center" vertical="center" textRotation="90" wrapText="1"/>
    </xf>
    <xf numFmtId="0" fontId="3" fillId="6" borderId="2" xfId="0" applyFont="1" applyFill="1" applyBorder="1" applyAlignment="1">
      <alignment horizontal="center" vertical="center" textRotation="90" wrapText="1"/>
    </xf>
    <xf numFmtId="0" fontId="3" fillId="6" borderId="3" xfId="0" applyFont="1" applyFill="1" applyBorder="1" applyAlignment="1">
      <alignment horizontal="center" vertical="center" textRotation="90" wrapText="1"/>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3" fillId="6" borderId="4" xfId="0" applyFont="1" applyFill="1" applyBorder="1" applyAlignment="1">
      <alignment horizontal="center" vertical="center" wrapText="1"/>
    </xf>
    <xf numFmtId="0" fontId="3" fillId="6" borderId="1" xfId="0" applyFont="1" applyFill="1" applyBorder="1" applyAlignment="1">
      <alignment horizontal="left" vertical="center" textRotation="90" wrapText="1"/>
    </xf>
    <xf numFmtId="0" fontId="3" fillId="6" borderId="2" xfId="0" applyFont="1" applyFill="1" applyBorder="1" applyAlignment="1">
      <alignment horizontal="left" vertical="center" textRotation="90" wrapText="1"/>
    </xf>
    <xf numFmtId="0" fontId="3" fillId="6" borderId="3" xfId="0" applyFont="1" applyFill="1" applyBorder="1" applyAlignment="1">
      <alignment horizontal="left" vertical="center" textRotation="90" wrapText="1"/>
    </xf>
    <xf numFmtId="0" fontId="7" fillId="9" borderId="13" xfId="0" applyFont="1" applyFill="1" applyBorder="1" applyAlignment="1">
      <alignment horizontal="center"/>
    </xf>
    <xf numFmtId="0" fontId="7" fillId="9" borderId="13" xfId="0" applyFont="1" applyFill="1" applyBorder="1" applyAlignment="1">
      <alignment horizontal="center" vertical="center"/>
    </xf>
    <xf numFmtId="0" fontId="7" fillId="9" borderId="25" xfId="0" applyFont="1" applyFill="1" applyBorder="1" applyAlignment="1">
      <alignment horizontal="center" vertical="center"/>
    </xf>
    <xf numFmtId="0" fontId="7" fillId="9" borderId="27" xfId="0" applyFont="1" applyFill="1" applyBorder="1" applyAlignment="1">
      <alignment horizontal="center" vertical="center"/>
    </xf>
    <xf numFmtId="0" fontId="7" fillId="9" borderId="26" xfId="0" applyFont="1" applyFill="1" applyBorder="1" applyAlignment="1">
      <alignment horizontal="center" vertical="center"/>
    </xf>
    <xf numFmtId="0" fontId="7" fillId="9" borderId="25" xfId="0" applyFont="1" applyFill="1" applyBorder="1" applyAlignment="1">
      <alignment horizontal="center" vertical="center" wrapText="1"/>
    </xf>
    <xf numFmtId="0" fontId="7" fillId="9" borderId="26" xfId="0" applyFont="1" applyFill="1" applyBorder="1" applyAlignment="1">
      <alignment horizontal="center" vertical="center" wrapText="1"/>
    </xf>
    <xf numFmtId="0" fontId="7" fillId="9" borderId="13" xfId="0" applyFont="1" applyFill="1" applyBorder="1" applyAlignment="1">
      <alignment horizontal="center" vertical="center" textRotation="90"/>
    </xf>
    <xf numFmtId="0" fontId="7" fillId="9" borderId="13" xfId="0" applyFont="1" applyFill="1" applyBorder="1" applyAlignment="1">
      <alignment horizontal="center" vertical="center" wrapText="1"/>
    </xf>
    <xf numFmtId="0" fontId="7" fillId="0" borderId="13" xfId="0" applyFont="1" applyBorder="1" applyAlignment="1">
      <alignment horizontal="left" vertical="top" wrapText="1"/>
    </xf>
    <xf numFmtId="0" fontId="7" fillId="0" borderId="13" xfId="0" applyFont="1" applyBorder="1" applyAlignment="1">
      <alignment horizontal="left" vertical="center" wrapText="1"/>
    </xf>
    <xf numFmtId="0" fontId="7" fillId="0" borderId="13" xfId="0" applyFont="1" applyBorder="1" applyAlignment="1">
      <alignment horizontal="left" vertical="top"/>
    </xf>
    <xf numFmtId="0" fontId="7" fillId="8" borderId="13" xfId="0" applyFont="1" applyFill="1" applyBorder="1" applyAlignment="1">
      <alignment horizontal="center" vertical="center" wrapText="1"/>
    </xf>
    <xf numFmtId="0" fontId="7" fillId="0" borderId="14" xfId="0" applyFont="1" applyBorder="1" applyAlignment="1">
      <alignment horizontal="center" vertical="center"/>
    </xf>
    <xf numFmtId="0" fontId="7" fillId="0" borderId="21" xfId="0" applyFont="1" applyBorder="1" applyAlignment="1">
      <alignment horizontal="center" vertical="center"/>
    </xf>
    <xf numFmtId="0" fontId="7" fillId="0" borderId="14"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18" xfId="0" applyFont="1" applyBorder="1" applyAlignment="1">
      <alignment horizontal="center" vertical="center"/>
    </xf>
    <xf numFmtId="0" fontId="7" fillId="0" borderId="18" xfId="0" applyFont="1" applyBorder="1" applyAlignment="1">
      <alignment horizontal="center" vertical="center" wrapText="1"/>
    </xf>
    <xf numFmtId="0" fontId="7" fillId="0" borderId="15" xfId="0" applyFont="1" applyBorder="1" applyAlignment="1">
      <alignment horizontal="left" vertical="top" wrapText="1"/>
    </xf>
    <xf numFmtId="0" fontId="7" fillId="0" borderId="16" xfId="0" applyFont="1" applyBorder="1" applyAlignment="1">
      <alignment horizontal="left" vertical="top" wrapText="1"/>
    </xf>
    <xf numFmtId="0" fontId="7" fillId="0" borderId="17" xfId="0" applyFont="1" applyBorder="1" applyAlignment="1">
      <alignment horizontal="left" vertical="top" wrapText="1"/>
    </xf>
    <xf numFmtId="0" fontId="7" fillId="0" borderId="19" xfId="0" applyFont="1" applyBorder="1" applyAlignment="1">
      <alignment horizontal="left" vertical="top" wrapText="1"/>
    </xf>
    <xf numFmtId="0" fontId="7" fillId="0" borderId="0" xfId="0" applyFont="1" applyAlignment="1">
      <alignment horizontal="left" vertical="top" wrapText="1"/>
    </xf>
    <xf numFmtId="0" fontId="7" fillId="0" borderId="20" xfId="0" applyFont="1" applyBorder="1" applyAlignment="1">
      <alignment horizontal="left" vertical="top" wrapText="1"/>
    </xf>
    <xf numFmtId="0" fontId="7" fillId="0" borderId="22" xfId="0" applyFont="1" applyBorder="1" applyAlignment="1">
      <alignment horizontal="left" vertical="top" wrapText="1"/>
    </xf>
    <xf numFmtId="0" fontId="7" fillId="0" borderId="23" xfId="0" applyFont="1" applyBorder="1" applyAlignment="1">
      <alignment horizontal="left" vertical="top" wrapText="1"/>
    </xf>
    <xf numFmtId="0" fontId="7" fillId="0" borderId="24" xfId="0" applyFont="1" applyBorder="1" applyAlignment="1">
      <alignment horizontal="left" vertical="top" wrapText="1"/>
    </xf>
  </cellXfs>
  <cellStyles count="5">
    <cellStyle name="Énfasis1" xfId="3" builtinId="29"/>
    <cellStyle name="Millares" xfId="2" builtinId="3"/>
    <cellStyle name="Millares 2" xfId="4" xr:uid="{00000000-0005-0000-0000-000002000000}"/>
    <cellStyle name="Normal" xfId="0" builtinId="0"/>
    <cellStyle name="Porcentaje" xfId="1" builtinId="5"/>
  </cellStyles>
  <dxfs count="117">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rgb="FFFFCC00"/>
        </patternFill>
      </fill>
    </dxf>
    <dxf>
      <fill>
        <patternFill>
          <bgColor theme="3" tint="0.59996337778862885"/>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ill>
        <patternFill>
          <bgColor theme="3" tint="0.39994506668294322"/>
        </patternFill>
      </fill>
    </dxf>
    <dxf>
      <fill>
        <patternFill>
          <bgColor rgb="FF0070C0"/>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s>
  <tableStyles count="0" defaultTableStyle="TableStyleMedium2" defaultPivotStyle="PivotStyleLight16"/>
  <colors>
    <mruColors>
      <color rgb="FF386398"/>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20</xdr:col>
      <xdr:colOff>177800</xdr:colOff>
      <xdr:row>12</xdr:row>
      <xdr:rowOff>0</xdr:rowOff>
    </xdr:from>
    <xdr:ext cx="184731" cy="264560"/>
    <xdr:sp macro="" textlink="">
      <xdr:nvSpPr>
        <xdr:cNvPr id="5" name="CuadroTexto 4">
          <a:extLst>
            <a:ext uri="{FF2B5EF4-FFF2-40B4-BE49-F238E27FC236}">
              <a16:creationId xmlns:a16="http://schemas.microsoft.com/office/drawing/2014/main" id="{E49EE400-AB90-4EDB-A884-B197E4242599}"/>
            </a:ext>
          </a:extLst>
        </xdr:cNvPr>
        <xdr:cNvSpPr txBox="1"/>
      </xdr:nvSpPr>
      <xdr:spPr>
        <a:xfrm>
          <a:off x="12331700" y="6162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 name="CuadroTexto 2">
          <a:extLst>
            <a:ext uri="{FF2B5EF4-FFF2-40B4-BE49-F238E27FC236}">
              <a16:creationId xmlns:a16="http://schemas.microsoft.com/office/drawing/2014/main" id="{366E64E3-C3BD-4BAA-9277-118DCC1BD001}"/>
            </a:ext>
          </a:extLst>
        </xdr:cNvPr>
        <xdr:cNvSpPr txBox="1"/>
      </xdr:nvSpPr>
      <xdr:spPr>
        <a:xfrm>
          <a:off x="19418300" y="6657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4" name="CuadroTexto 3">
          <a:extLst>
            <a:ext uri="{FF2B5EF4-FFF2-40B4-BE49-F238E27FC236}">
              <a16:creationId xmlns:a16="http://schemas.microsoft.com/office/drawing/2014/main" id="{C030C251-B73C-4BC4-8AC7-207E7C57B717}"/>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6" name="CuadroTexto 5">
          <a:extLst>
            <a:ext uri="{FF2B5EF4-FFF2-40B4-BE49-F238E27FC236}">
              <a16:creationId xmlns:a16="http://schemas.microsoft.com/office/drawing/2014/main" id="{7A8536AD-802C-47DE-A125-FAB41A9BDECF}"/>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7" name="CuadroTexto 6">
          <a:extLst>
            <a:ext uri="{FF2B5EF4-FFF2-40B4-BE49-F238E27FC236}">
              <a16:creationId xmlns:a16="http://schemas.microsoft.com/office/drawing/2014/main" id="{413689B8-EBE3-4769-BEC9-34E9142650C7}"/>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8" name="CuadroTexto 7">
          <a:extLst>
            <a:ext uri="{FF2B5EF4-FFF2-40B4-BE49-F238E27FC236}">
              <a16:creationId xmlns:a16="http://schemas.microsoft.com/office/drawing/2014/main" id="{F1C09E2E-1264-4575-BBFF-C430F15A5AC2}"/>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9" name="CuadroTexto 8">
          <a:extLst>
            <a:ext uri="{FF2B5EF4-FFF2-40B4-BE49-F238E27FC236}">
              <a16:creationId xmlns:a16="http://schemas.microsoft.com/office/drawing/2014/main" id="{79CD9154-F978-49AC-83A6-0E20E5E5CB9A}"/>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0" name="CuadroTexto 9">
          <a:extLst>
            <a:ext uri="{FF2B5EF4-FFF2-40B4-BE49-F238E27FC236}">
              <a16:creationId xmlns:a16="http://schemas.microsoft.com/office/drawing/2014/main" id="{79EB0E83-F0CA-4A26-B9E6-5D181C0654DF}"/>
            </a:ext>
          </a:extLst>
        </xdr:cNvPr>
        <xdr:cNvSpPr txBox="1"/>
      </xdr:nvSpPr>
      <xdr:spPr>
        <a:xfrm>
          <a:off x="22361525" y="87344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11" name="CuadroTexto 10">
          <a:extLst>
            <a:ext uri="{FF2B5EF4-FFF2-40B4-BE49-F238E27FC236}">
              <a16:creationId xmlns:a16="http://schemas.microsoft.com/office/drawing/2014/main" id="{CC4C3B42-B9D8-4E2A-AEE5-BD45FEE632DF}"/>
            </a:ext>
          </a:extLst>
        </xdr:cNvPr>
        <xdr:cNvSpPr txBox="1"/>
      </xdr:nvSpPr>
      <xdr:spPr>
        <a:xfrm>
          <a:off x="18865850" y="4352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2" name="CuadroTexto 11">
          <a:extLst>
            <a:ext uri="{FF2B5EF4-FFF2-40B4-BE49-F238E27FC236}">
              <a16:creationId xmlns:a16="http://schemas.microsoft.com/office/drawing/2014/main" id="{E6D4A3A8-27F8-4B3C-8907-13472BEF817A}"/>
            </a:ext>
          </a:extLst>
        </xdr:cNvPr>
        <xdr:cNvSpPr txBox="1"/>
      </xdr:nvSpPr>
      <xdr:spPr>
        <a:xfrm>
          <a:off x="18865850" y="53625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13" name="CuadroTexto 12">
          <a:extLst>
            <a:ext uri="{FF2B5EF4-FFF2-40B4-BE49-F238E27FC236}">
              <a16:creationId xmlns:a16="http://schemas.microsoft.com/office/drawing/2014/main" id="{24E0A236-D2F2-4F9E-AF5A-304B4170CB62}"/>
            </a:ext>
          </a:extLst>
        </xdr:cNvPr>
        <xdr:cNvSpPr txBox="1"/>
      </xdr:nvSpPr>
      <xdr:spPr>
        <a:xfrm>
          <a:off x="12465050" y="290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14" name="CuadroTexto 13">
          <a:extLst>
            <a:ext uri="{FF2B5EF4-FFF2-40B4-BE49-F238E27FC236}">
              <a16:creationId xmlns:a16="http://schemas.microsoft.com/office/drawing/2014/main" id="{7E831834-EAFA-4F85-AAF8-F9FAFF5417A4}"/>
            </a:ext>
          </a:extLst>
        </xdr:cNvPr>
        <xdr:cNvSpPr txBox="1"/>
      </xdr:nvSpPr>
      <xdr:spPr>
        <a:xfrm>
          <a:off x="12465050" y="399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15" name="CuadroTexto 14">
          <a:extLst>
            <a:ext uri="{FF2B5EF4-FFF2-40B4-BE49-F238E27FC236}">
              <a16:creationId xmlns:a16="http://schemas.microsoft.com/office/drawing/2014/main" id="{5F3492BF-BE01-4238-97D1-6AEF61CD2662}"/>
            </a:ext>
          </a:extLst>
        </xdr:cNvPr>
        <xdr:cNvSpPr txBox="1"/>
      </xdr:nvSpPr>
      <xdr:spPr>
        <a:xfrm>
          <a:off x="12465050" y="399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25</xdr:col>
      <xdr:colOff>177800</xdr:colOff>
      <xdr:row>14</xdr:row>
      <xdr:rowOff>0</xdr:rowOff>
    </xdr:from>
    <xdr:ext cx="184731" cy="264560"/>
    <xdr:sp macro="" textlink="">
      <xdr:nvSpPr>
        <xdr:cNvPr id="16" name="CuadroTexto 15">
          <a:extLst>
            <a:ext uri="{FF2B5EF4-FFF2-40B4-BE49-F238E27FC236}">
              <a16:creationId xmlns:a16="http://schemas.microsoft.com/office/drawing/2014/main" id="{161C2834-8A1F-4278-BA29-5F7F8CE6B5AC}"/>
            </a:ext>
          </a:extLst>
        </xdr:cNvPr>
        <xdr:cNvSpPr txBox="1"/>
      </xdr:nvSpPr>
      <xdr:spPr>
        <a:xfrm>
          <a:off x="15789275" y="8496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25</xdr:col>
      <xdr:colOff>177800</xdr:colOff>
      <xdr:row>14</xdr:row>
      <xdr:rowOff>0</xdr:rowOff>
    </xdr:from>
    <xdr:ext cx="184731" cy="264560"/>
    <xdr:sp macro="" textlink="">
      <xdr:nvSpPr>
        <xdr:cNvPr id="17" name="CuadroTexto 16">
          <a:extLst>
            <a:ext uri="{FF2B5EF4-FFF2-40B4-BE49-F238E27FC236}">
              <a16:creationId xmlns:a16="http://schemas.microsoft.com/office/drawing/2014/main" id="{884F0A72-FF0E-4F7F-88BA-1BBA577E4AF2}"/>
            </a:ext>
          </a:extLst>
        </xdr:cNvPr>
        <xdr:cNvSpPr txBox="1"/>
      </xdr:nvSpPr>
      <xdr:spPr>
        <a:xfrm>
          <a:off x="15789275" y="8496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18" name="CuadroTexto 17">
          <a:extLst>
            <a:ext uri="{FF2B5EF4-FFF2-40B4-BE49-F238E27FC236}">
              <a16:creationId xmlns:a16="http://schemas.microsoft.com/office/drawing/2014/main" id="{82724B92-2302-44C1-BE72-D600CA88FE6C}"/>
            </a:ext>
          </a:extLst>
        </xdr:cNvPr>
        <xdr:cNvSpPr txBox="1"/>
      </xdr:nvSpPr>
      <xdr:spPr>
        <a:xfrm>
          <a:off x="12465050" y="3990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6</xdr:row>
      <xdr:rowOff>0</xdr:rowOff>
    </xdr:from>
    <xdr:ext cx="184731" cy="264560"/>
    <xdr:sp macro="" textlink="">
      <xdr:nvSpPr>
        <xdr:cNvPr id="19" name="CuadroTexto 18">
          <a:extLst>
            <a:ext uri="{FF2B5EF4-FFF2-40B4-BE49-F238E27FC236}">
              <a16:creationId xmlns:a16="http://schemas.microsoft.com/office/drawing/2014/main" id="{797AC5A9-3FFD-4AED-B555-5C6F84CD158C}"/>
            </a:ext>
          </a:extLst>
        </xdr:cNvPr>
        <xdr:cNvSpPr txBox="1"/>
      </xdr:nvSpPr>
      <xdr:spPr>
        <a:xfrm>
          <a:off x="13152967" y="13694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6</xdr:row>
      <xdr:rowOff>0</xdr:rowOff>
    </xdr:from>
    <xdr:ext cx="184731" cy="264560"/>
    <xdr:sp macro="" textlink="">
      <xdr:nvSpPr>
        <xdr:cNvPr id="20" name="CuadroTexto 19">
          <a:extLst>
            <a:ext uri="{FF2B5EF4-FFF2-40B4-BE49-F238E27FC236}">
              <a16:creationId xmlns:a16="http://schemas.microsoft.com/office/drawing/2014/main" id="{C40EA3E4-46A6-4C82-91DA-C4D9921343B2}"/>
            </a:ext>
          </a:extLst>
        </xdr:cNvPr>
        <xdr:cNvSpPr txBox="1"/>
      </xdr:nvSpPr>
      <xdr:spPr>
        <a:xfrm>
          <a:off x="16095133" y="13694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1" name="CuadroTexto 20">
          <a:extLst>
            <a:ext uri="{FF2B5EF4-FFF2-40B4-BE49-F238E27FC236}">
              <a16:creationId xmlns:a16="http://schemas.microsoft.com/office/drawing/2014/main" id="{D1C3ABF2-070A-472D-813A-F52F77185817}"/>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2" name="CuadroTexto 21">
          <a:extLst>
            <a:ext uri="{FF2B5EF4-FFF2-40B4-BE49-F238E27FC236}">
              <a16:creationId xmlns:a16="http://schemas.microsoft.com/office/drawing/2014/main" id="{BADF49C5-9983-4911-9981-959A77F834A0}"/>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3" name="CuadroTexto 22">
          <a:extLst>
            <a:ext uri="{FF2B5EF4-FFF2-40B4-BE49-F238E27FC236}">
              <a16:creationId xmlns:a16="http://schemas.microsoft.com/office/drawing/2014/main" id="{2D8B85F2-83D2-4EC6-A83A-4B3C43D10A20}"/>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4" name="CuadroTexto 23">
          <a:extLst>
            <a:ext uri="{FF2B5EF4-FFF2-40B4-BE49-F238E27FC236}">
              <a16:creationId xmlns:a16="http://schemas.microsoft.com/office/drawing/2014/main" id="{62FB5D3F-3557-43B9-88AE-38EB4A5C10E9}"/>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5" name="CuadroTexto 24">
          <a:extLst>
            <a:ext uri="{FF2B5EF4-FFF2-40B4-BE49-F238E27FC236}">
              <a16:creationId xmlns:a16="http://schemas.microsoft.com/office/drawing/2014/main" id="{9E583463-5CFA-400A-8A1A-0CE1CB92B00B}"/>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26" name="CuadroTexto 25">
          <a:extLst>
            <a:ext uri="{FF2B5EF4-FFF2-40B4-BE49-F238E27FC236}">
              <a16:creationId xmlns:a16="http://schemas.microsoft.com/office/drawing/2014/main" id="{A62313E7-E2CE-4453-827D-A84978C3A433}"/>
            </a:ext>
          </a:extLst>
        </xdr:cNvPr>
        <xdr:cNvSpPr txBox="1"/>
      </xdr:nvSpPr>
      <xdr:spPr>
        <a:xfrm>
          <a:off x="16095133" y="1483783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5</xdr:row>
      <xdr:rowOff>0</xdr:rowOff>
    </xdr:from>
    <xdr:ext cx="184731" cy="264560"/>
    <xdr:sp macro="" textlink="">
      <xdr:nvSpPr>
        <xdr:cNvPr id="2" name="CuadroTexto 1">
          <a:extLst>
            <a:ext uri="{FF2B5EF4-FFF2-40B4-BE49-F238E27FC236}">
              <a16:creationId xmlns:a16="http://schemas.microsoft.com/office/drawing/2014/main" id="{6BD0EE46-A654-4FCA-B810-A623A033B353}"/>
            </a:ext>
          </a:extLst>
        </xdr:cNvPr>
        <xdr:cNvSpPr txBox="1"/>
      </xdr:nvSpPr>
      <xdr:spPr>
        <a:xfrm>
          <a:off x="14155738" y="446484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27" name="CuadroTexto 26">
          <a:extLst>
            <a:ext uri="{FF2B5EF4-FFF2-40B4-BE49-F238E27FC236}">
              <a16:creationId xmlns:a16="http://schemas.microsoft.com/office/drawing/2014/main" id="{6248D2E0-948C-4B7A-963B-DE75F897BC97}"/>
            </a:ext>
          </a:extLst>
        </xdr:cNvPr>
        <xdr:cNvSpPr txBox="1"/>
      </xdr:nvSpPr>
      <xdr:spPr>
        <a:xfrm>
          <a:off x="14155738" y="7393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28" name="CuadroTexto 27">
          <a:extLst>
            <a:ext uri="{FF2B5EF4-FFF2-40B4-BE49-F238E27FC236}">
              <a16:creationId xmlns:a16="http://schemas.microsoft.com/office/drawing/2014/main" id="{AA80C140-F367-447C-A7FE-1B31F22715A9}"/>
            </a:ext>
          </a:extLst>
        </xdr:cNvPr>
        <xdr:cNvSpPr txBox="1"/>
      </xdr:nvSpPr>
      <xdr:spPr>
        <a:xfrm>
          <a:off x="14155738" y="7393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29" name="CuadroTexto 28">
          <a:extLst>
            <a:ext uri="{FF2B5EF4-FFF2-40B4-BE49-F238E27FC236}">
              <a16:creationId xmlns:a16="http://schemas.microsoft.com/office/drawing/2014/main" id="{723DDD5E-3DB7-4BBF-BA70-6638264A6844}"/>
            </a:ext>
          </a:extLst>
        </xdr:cNvPr>
        <xdr:cNvSpPr txBox="1"/>
      </xdr:nvSpPr>
      <xdr:spPr>
        <a:xfrm>
          <a:off x="14155738" y="7393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5</xdr:row>
      <xdr:rowOff>0</xdr:rowOff>
    </xdr:from>
    <xdr:ext cx="184731" cy="264560"/>
    <xdr:sp macro="" textlink="">
      <xdr:nvSpPr>
        <xdr:cNvPr id="30" name="CuadroTexto 29">
          <a:extLst>
            <a:ext uri="{FF2B5EF4-FFF2-40B4-BE49-F238E27FC236}">
              <a16:creationId xmlns:a16="http://schemas.microsoft.com/office/drawing/2014/main" id="{75DA32A1-94AA-4720-A72A-B6F6FD204752}"/>
            </a:ext>
          </a:extLst>
        </xdr:cNvPr>
        <xdr:cNvSpPr txBox="1"/>
      </xdr:nvSpPr>
      <xdr:spPr>
        <a:xfrm>
          <a:off x="14155738" y="7393781"/>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a:p>
      </xdr:txBody>
    </xdr:sp>
    <xdr:clientData/>
  </xdr:oneCellAnchor>
  <xdr:oneCellAnchor>
    <xdr:from>
      <xdr:col>20</xdr:col>
      <xdr:colOff>177800</xdr:colOff>
      <xdr:row>12</xdr:row>
      <xdr:rowOff>0</xdr:rowOff>
    </xdr:from>
    <xdr:ext cx="184731" cy="264560"/>
    <xdr:sp macro="" textlink="">
      <xdr:nvSpPr>
        <xdr:cNvPr id="31" name="CuadroTexto 30">
          <a:extLst>
            <a:ext uri="{FF2B5EF4-FFF2-40B4-BE49-F238E27FC236}">
              <a16:creationId xmlns:a16="http://schemas.microsoft.com/office/drawing/2014/main" id="{0DA30DB3-CFF8-4F50-A7E3-331D00E7A2ED}"/>
            </a:ext>
          </a:extLst>
        </xdr:cNvPr>
        <xdr:cNvSpPr txBox="1"/>
      </xdr:nvSpPr>
      <xdr:spPr>
        <a:xfrm>
          <a:off x="14155738" y="1181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12</xdr:row>
      <xdr:rowOff>0</xdr:rowOff>
    </xdr:from>
    <xdr:ext cx="184731" cy="264560"/>
    <xdr:sp macro="" textlink="">
      <xdr:nvSpPr>
        <xdr:cNvPr id="32" name="CuadroTexto 31">
          <a:extLst>
            <a:ext uri="{FF2B5EF4-FFF2-40B4-BE49-F238E27FC236}">
              <a16:creationId xmlns:a16="http://schemas.microsoft.com/office/drawing/2014/main" id="{A26D2167-D092-4382-86B7-34AB3DAA017F}"/>
            </a:ext>
          </a:extLst>
        </xdr:cNvPr>
        <xdr:cNvSpPr txBox="1"/>
      </xdr:nvSpPr>
      <xdr:spPr>
        <a:xfrm>
          <a:off x="17096581" y="1181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33" name="CuadroTexto 32">
          <a:extLst>
            <a:ext uri="{FF2B5EF4-FFF2-40B4-BE49-F238E27FC236}">
              <a16:creationId xmlns:a16="http://schemas.microsoft.com/office/drawing/2014/main" id="{0DE74D61-36B9-4ECB-A730-BEC9F54DF383}"/>
            </a:ext>
          </a:extLst>
        </xdr:cNvPr>
        <xdr:cNvSpPr txBox="1"/>
      </xdr:nvSpPr>
      <xdr:spPr>
        <a:xfrm>
          <a:off x="14155738"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4" name="CuadroTexto 33">
          <a:extLst>
            <a:ext uri="{FF2B5EF4-FFF2-40B4-BE49-F238E27FC236}">
              <a16:creationId xmlns:a16="http://schemas.microsoft.com/office/drawing/2014/main" id="{C8775B2A-C76A-40BB-8D78-988DC9680B3E}"/>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5" name="CuadroTexto 34">
          <a:extLst>
            <a:ext uri="{FF2B5EF4-FFF2-40B4-BE49-F238E27FC236}">
              <a16:creationId xmlns:a16="http://schemas.microsoft.com/office/drawing/2014/main" id="{E4F65B99-07FE-4C39-8606-4B835F8DC240}"/>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6" name="CuadroTexto 35">
          <a:extLst>
            <a:ext uri="{FF2B5EF4-FFF2-40B4-BE49-F238E27FC236}">
              <a16:creationId xmlns:a16="http://schemas.microsoft.com/office/drawing/2014/main" id="{7B3A4DFD-2A99-4ED5-9B52-8484938A4271}"/>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7" name="CuadroTexto 36">
          <a:extLst>
            <a:ext uri="{FF2B5EF4-FFF2-40B4-BE49-F238E27FC236}">
              <a16:creationId xmlns:a16="http://schemas.microsoft.com/office/drawing/2014/main" id="{7D530A03-7BFC-48BF-811D-70FE14C37F01}"/>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8" name="CuadroTexto 37">
          <a:extLst>
            <a:ext uri="{FF2B5EF4-FFF2-40B4-BE49-F238E27FC236}">
              <a16:creationId xmlns:a16="http://schemas.microsoft.com/office/drawing/2014/main" id="{084E5886-5A22-41AA-A334-0F4AF70BF1F1}"/>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39" name="CuadroTexto 38">
          <a:extLst>
            <a:ext uri="{FF2B5EF4-FFF2-40B4-BE49-F238E27FC236}">
              <a16:creationId xmlns:a16="http://schemas.microsoft.com/office/drawing/2014/main" id="{3D24FD14-562B-450D-B2DC-D774A4B289E4}"/>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40" name="CuadroTexto 39">
          <a:extLst>
            <a:ext uri="{FF2B5EF4-FFF2-40B4-BE49-F238E27FC236}">
              <a16:creationId xmlns:a16="http://schemas.microsoft.com/office/drawing/2014/main" id="{B820FE5B-AB97-4A90-BE34-ED3E292F7072}"/>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41" name="CuadroTexto 40">
          <a:extLst>
            <a:ext uri="{FF2B5EF4-FFF2-40B4-BE49-F238E27FC236}">
              <a16:creationId xmlns:a16="http://schemas.microsoft.com/office/drawing/2014/main" id="{6EF2FAE3-7D5A-40F7-8C4B-A81918D724ED}"/>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7</xdr:row>
      <xdr:rowOff>0</xdr:rowOff>
    </xdr:from>
    <xdr:ext cx="184731" cy="264560"/>
    <xdr:sp macro="" textlink="">
      <xdr:nvSpPr>
        <xdr:cNvPr id="42" name="CuadroTexto 41">
          <a:extLst>
            <a:ext uri="{FF2B5EF4-FFF2-40B4-BE49-F238E27FC236}">
              <a16:creationId xmlns:a16="http://schemas.microsoft.com/office/drawing/2014/main" id="{DA389A88-EBE2-48B6-A8CD-8C3C08C9BE40}"/>
            </a:ext>
          </a:extLst>
        </xdr:cNvPr>
        <xdr:cNvSpPr txBox="1"/>
      </xdr:nvSpPr>
      <xdr:spPr>
        <a:xfrm>
          <a:off x="14155738"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7</xdr:row>
      <xdr:rowOff>0</xdr:rowOff>
    </xdr:from>
    <xdr:ext cx="184731" cy="264560"/>
    <xdr:sp macro="" textlink="">
      <xdr:nvSpPr>
        <xdr:cNvPr id="43" name="CuadroTexto 42">
          <a:extLst>
            <a:ext uri="{FF2B5EF4-FFF2-40B4-BE49-F238E27FC236}">
              <a16:creationId xmlns:a16="http://schemas.microsoft.com/office/drawing/2014/main" id="{0E102240-E5FF-411C-A216-03EDED232872}"/>
            </a:ext>
          </a:extLst>
        </xdr:cNvPr>
        <xdr:cNvSpPr txBox="1"/>
      </xdr:nvSpPr>
      <xdr:spPr>
        <a:xfrm>
          <a:off x="17096581" y="18145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44" name="CuadroTexto 43">
          <a:extLst>
            <a:ext uri="{FF2B5EF4-FFF2-40B4-BE49-F238E27FC236}">
              <a16:creationId xmlns:a16="http://schemas.microsoft.com/office/drawing/2014/main" id="{478018A3-0806-4FB2-AE8F-76AC55622FBC}"/>
            </a:ext>
          </a:extLst>
        </xdr:cNvPr>
        <xdr:cNvSpPr txBox="1"/>
      </xdr:nvSpPr>
      <xdr:spPr>
        <a:xfrm>
          <a:off x="14155738"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5" name="CuadroTexto 44">
          <a:extLst>
            <a:ext uri="{FF2B5EF4-FFF2-40B4-BE49-F238E27FC236}">
              <a16:creationId xmlns:a16="http://schemas.microsoft.com/office/drawing/2014/main" id="{C8483722-F983-4060-80B0-B5D6D1088B51}"/>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6" name="CuadroTexto 45">
          <a:extLst>
            <a:ext uri="{FF2B5EF4-FFF2-40B4-BE49-F238E27FC236}">
              <a16:creationId xmlns:a16="http://schemas.microsoft.com/office/drawing/2014/main" id="{61573104-6A47-49AE-9D28-A33951AB811D}"/>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7" name="CuadroTexto 46">
          <a:extLst>
            <a:ext uri="{FF2B5EF4-FFF2-40B4-BE49-F238E27FC236}">
              <a16:creationId xmlns:a16="http://schemas.microsoft.com/office/drawing/2014/main" id="{9706E7B7-E2C3-42DA-AE67-36ABE111F415}"/>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8" name="CuadroTexto 47">
          <a:extLst>
            <a:ext uri="{FF2B5EF4-FFF2-40B4-BE49-F238E27FC236}">
              <a16:creationId xmlns:a16="http://schemas.microsoft.com/office/drawing/2014/main" id="{32B22DFC-A481-418A-B28B-BD8F5F70112A}"/>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49" name="CuadroTexto 48">
          <a:extLst>
            <a:ext uri="{FF2B5EF4-FFF2-40B4-BE49-F238E27FC236}">
              <a16:creationId xmlns:a16="http://schemas.microsoft.com/office/drawing/2014/main" id="{04EE90EB-9603-4D0C-A15E-616A5F84B8DA}"/>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0" name="CuadroTexto 49">
          <a:extLst>
            <a:ext uri="{FF2B5EF4-FFF2-40B4-BE49-F238E27FC236}">
              <a16:creationId xmlns:a16="http://schemas.microsoft.com/office/drawing/2014/main" id="{A8FD60D9-9CDC-4D6B-9460-AFA737B5C0FB}"/>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1" name="CuadroTexto 50">
          <a:extLst>
            <a:ext uri="{FF2B5EF4-FFF2-40B4-BE49-F238E27FC236}">
              <a16:creationId xmlns:a16="http://schemas.microsoft.com/office/drawing/2014/main" id="{384C2292-4B91-46DC-A631-406900138CA0}"/>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2" name="CuadroTexto 51">
          <a:extLst>
            <a:ext uri="{FF2B5EF4-FFF2-40B4-BE49-F238E27FC236}">
              <a16:creationId xmlns:a16="http://schemas.microsoft.com/office/drawing/2014/main" id="{442E8757-8D38-4E0E-B9BC-A1B379FE9CB7}"/>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53" name="CuadroTexto 52">
          <a:extLst>
            <a:ext uri="{FF2B5EF4-FFF2-40B4-BE49-F238E27FC236}">
              <a16:creationId xmlns:a16="http://schemas.microsoft.com/office/drawing/2014/main" id="{A08F74E7-98DE-4E77-9086-8AE73057BA55}"/>
            </a:ext>
          </a:extLst>
        </xdr:cNvPr>
        <xdr:cNvSpPr txBox="1"/>
      </xdr:nvSpPr>
      <xdr:spPr>
        <a:xfrm>
          <a:off x="14155738"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4" name="CuadroTexto 53">
          <a:extLst>
            <a:ext uri="{FF2B5EF4-FFF2-40B4-BE49-F238E27FC236}">
              <a16:creationId xmlns:a16="http://schemas.microsoft.com/office/drawing/2014/main" id="{7F51AA53-B1B2-4BE4-B69F-8886CB089E12}"/>
            </a:ext>
          </a:extLst>
        </xdr:cNvPr>
        <xdr:cNvSpPr txBox="1"/>
      </xdr:nvSpPr>
      <xdr:spPr>
        <a:xfrm>
          <a:off x="17096581" y="18692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55" name="CuadroTexto 54">
          <a:extLst>
            <a:ext uri="{FF2B5EF4-FFF2-40B4-BE49-F238E27FC236}">
              <a16:creationId xmlns:a16="http://schemas.microsoft.com/office/drawing/2014/main" id="{16E3DDBA-7C78-406B-916D-282C90C83F76}"/>
            </a:ext>
          </a:extLst>
        </xdr:cNvPr>
        <xdr:cNvSpPr txBox="1"/>
      </xdr:nvSpPr>
      <xdr:spPr>
        <a:xfrm>
          <a:off x="14155738"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6" name="CuadroTexto 55">
          <a:extLst>
            <a:ext uri="{FF2B5EF4-FFF2-40B4-BE49-F238E27FC236}">
              <a16:creationId xmlns:a16="http://schemas.microsoft.com/office/drawing/2014/main" id="{7C2D8BB6-356B-4B99-B11D-80A93277FF0F}"/>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7" name="CuadroTexto 56">
          <a:extLst>
            <a:ext uri="{FF2B5EF4-FFF2-40B4-BE49-F238E27FC236}">
              <a16:creationId xmlns:a16="http://schemas.microsoft.com/office/drawing/2014/main" id="{9A30826F-9ED8-408B-8A0B-3E412EA56F23}"/>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8" name="CuadroTexto 57">
          <a:extLst>
            <a:ext uri="{FF2B5EF4-FFF2-40B4-BE49-F238E27FC236}">
              <a16:creationId xmlns:a16="http://schemas.microsoft.com/office/drawing/2014/main" id="{B10973D4-7FC3-4E85-AF7C-40ED7DBC9309}"/>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59" name="CuadroTexto 58">
          <a:extLst>
            <a:ext uri="{FF2B5EF4-FFF2-40B4-BE49-F238E27FC236}">
              <a16:creationId xmlns:a16="http://schemas.microsoft.com/office/drawing/2014/main" id="{D8530183-AC9B-4ACB-A887-16A622CC2582}"/>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0" name="CuadroTexto 59">
          <a:extLst>
            <a:ext uri="{FF2B5EF4-FFF2-40B4-BE49-F238E27FC236}">
              <a16:creationId xmlns:a16="http://schemas.microsoft.com/office/drawing/2014/main" id="{166FD312-F01B-46C9-981B-890F1A172376}"/>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1" name="CuadroTexto 60">
          <a:extLst>
            <a:ext uri="{FF2B5EF4-FFF2-40B4-BE49-F238E27FC236}">
              <a16:creationId xmlns:a16="http://schemas.microsoft.com/office/drawing/2014/main" id="{04C1D644-90AC-48B3-A164-2DBD5641613F}"/>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2" name="CuadroTexto 61">
          <a:extLst>
            <a:ext uri="{FF2B5EF4-FFF2-40B4-BE49-F238E27FC236}">
              <a16:creationId xmlns:a16="http://schemas.microsoft.com/office/drawing/2014/main" id="{EB64F5F9-625C-4F8B-9715-FB0DC05BB9A2}"/>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3" name="CuadroTexto 62">
          <a:extLst>
            <a:ext uri="{FF2B5EF4-FFF2-40B4-BE49-F238E27FC236}">
              <a16:creationId xmlns:a16="http://schemas.microsoft.com/office/drawing/2014/main" id="{C5BC053C-8F10-4CCE-9674-EC7362E9153C}"/>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8</xdr:row>
      <xdr:rowOff>0</xdr:rowOff>
    </xdr:from>
    <xdr:ext cx="184731" cy="264560"/>
    <xdr:sp macro="" textlink="">
      <xdr:nvSpPr>
        <xdr:cNvPr id="64" name="CuadroTexto 63">
          <a:extLst>
            <a:ext uri="{FF2B5EF4-FFF2-40B4-BE49-F238E27FC236}">
              <a16:creationId xmlns:a16="http://schemas.microsoft.com/office/drawing/2014/main" id="{62EF3D6A-28A9-4FFA-801C-43D54D4D137B}"/>
            </a:ext>
          </a:extLst>
        </xdr:cNvPr>
        <xdr:cNvSpPr txBox="1"/>
      </xdr:nvSpPr>
      <xdr:spPr>
        <a:xfrm>
          <a:off x="14155738"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8</xdr:row>
      <xdr:rowOff>0</xdr:rowOff>
    </xdr:from>
    <xdr:ext cx="184731" cy="264560"/>
    <xdr:sp macro="" textlink="">
      <xdr:nvSpPr>
        <xdr:cNvPr id="65" name="CuadroTexto 64">
          <a:extLst>
            <a:ext uri="{FF2B5EF4-FFF2-40B4-BE49-F238E27FC236}">
              <a16:creationId xmlns:a16="http://schemas.microsoft.com/office/drawing/2014/main" id="{4DC56A24-85C4-49D2-97AB-FF9430DB2E02}"/>
            </a:ext>
          </a:extLst>
        </xdr:cNvPr>
        <xdr:cNvSpPr txBox="1"/>
      </xdr:nvSpPr>
      <xdr:spPr>
        <a:xfrm>
          <a:off x="17096581" y="2064543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66" name="CuadroTexto 65">
          <a:extLst>
            <a:ext uri="{FF2B5EF4-FFF2-40B4-BE49-F238E27FC236}">
              <a16:creationId xmlns:a16="http://schemas.microsoft.com/office/drawing/2014/main" id="{2C0BDBBE-3975-4DAB-830D-8DFCB742DF60}"/>
            </a:ext>
          </a:extLst>
        </xdr:cNvPr>
        <xdr:cNvSpPr txBox="1"/>
      </xdr:nvSpPr>
      <xdr:spPr>
        <a:xfrm>
          <a:off x="14155738"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7" name="CuadroTexto 66">
          <a:extLst>
            <a:ext uri="{FF2B5EF4-FFF2-40B4-BE49-F238E27FC236}">
              <a16:creationId xmlns:a16="http://schemas.microsoft.com/office/drawing/2014/main" id="{BDC08094-58B1-43A5-9DD3-9F4E112BDBE9}"/>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8" name="CuadroTexto 67">
          <a:extLst>
            <a:ext uri="{FF2B5EF4-FFF2-40B4-BE49-F238E27FC236}">
              <a16:creationId xmlns:a16="http://schemas.microsoft.com/office/drawing/2014/main" id="{0D080CA9-67DB-4795-8B55-3C3E1C1C9140}"/>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69" name="CuadroTexto 68">
          <a:extLst>
            <a:ext uri="{FF2B5EF4-FFF2-40B4-BE49-F238E27FC236}">
              <a16:creationId xmlns:a16="http://schemas.microsoft.com/office/drawing/2014/main" id="{A3719F7E-9E79-48D5-BF66-182C4B35EF53}"/>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0" name="CuadroTexto 69">
          <a:extLst>
            <a:ext uri="{FF2B5EF4-FFF2-40B4-BE49-F238E27FC236}">
              <a16:creationId xmlns:a16="http://schemas.microsoft.com/office/drawing/2014/main" id="{365853E3-F3D7-4361-AD34-90A6F47A20AF}"/>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1" name="CuadroTexto 70">
          <a:extLst>
            <a:ext uri="{FF2B5EF4-FFF2-40B4-BE49-F238E27FC236}">
              <a16:creationId xmlns:a16="http://schemas.microsoft.com/office/drawing/2014/main" id="{6DBE3549-0BAB-4D11-9E64-4B84386B5D4F}"/>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2" name="CuadroTexto 71">
          <a:extLst>
            <a:ext uri="{FF2B5EF4-FFF2-40B4-BE49-F238E27FC236}">
              <a16:creationId xmlns:a16="http://schemas.microsoft.com/office/drawing/2014/main" id="{4CB9D876-9BE3-433F-A1AC-5A777D91BE22}"/>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3" name="CuadroTexto 72">
          <a:extLst>
            <a:ext uri="{FF2B5EF4-FFF2-40B4-BE49-F238E27FC236}">
              <a16:creationId xmlns:a16="http://schemas.microsoft.com/office/drawing/2014/main" id="{84746FAF-32AD-4A3F-939A-9E7B2CBE388B}"/>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4" name="CuadroTexto 73">
          <a:extLst>
            <a:ext uri="{FF2B5EF4-FFF2-40B4-BE49-F238E27FC236}">
              <a16:creationId xmlns:a16="http://schemas.microsoft.com/office/drawing/2014/main" id="{6B8BE2E7-90D0-4C4F-A300-1692517230D1}"/>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9</xdr:row>
      <xdr:rowOff>0</xdr:rowOff>
    </xdr:from>
    <xdr:ext cx="184731" cy="264560"/>
    <xdr:sp macro="" textlink="">
      <xdr:nvSpPr>
        <xdr:cNvPr id="75" name="CuadroTexto 74">
          <a:extLst>
            <a:ext uri="{FF2B5EF4-FFF2-40B4-BE49-F238E27FC236}">
              <a16:creationId xmlns:a16="http://schemas.microsoft.com/office/drawing/2014/main" id="{AB8ECF5A-DA17-4C29-8C4E-0AF3E36FF08F}"/>
            </a:ext>
          </a:extLst>
        </xdr:cNvPr>
        <xdr:cNvSpPr txBox="1"/>
      </xdr:nvSpPr>
      <xdr:spPr>
        <a:xfrm>
          <a:off x="14155738"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9</xdr:row>
      <xdr:rowOff>0</xdr:rowOff>
    </xdr:from>
    <xdr:ext cx="184731" cy="264560"/>
    <xdr:sp macro="" textlink="">
      <xdr:nvSpPr>
        <xdr:cNvPr id="76" name="CuadroTexto 75">
          <a:extLst>
            <a:ext uri="{FF2B5EF4-FFF2-40B4-BE49-F238E27FC236}">
              <a16:creationId xmlns:a16="http://schemas.microsoft.com/office/drawing/2014/main" id="{E7B5787B-3F29-4BA6-AF14-FBEB35A31CBB}"/>
            </a:ext>
          </a:extLst>
        </xdr:cNvPr>
        <xdr:cNvSpPr txBox="1"/>
      </xdr:nvSpPr>
      <xdr:spPr>
        <a:xfrm>
          <a:off x="17096581" y="2212181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77" name="CuadroTexto 76">
          <a:extLst>
            <a:ext uri="{FF2B5EF4-FFF2-40B4-BE49-F238E27FC236}">
              <a16:creationId xmlns:a16="http://schemas.microsoft.com/office/drawing/2014/main" id="{83F6A876-7F4B-4BAA-A72B-3058DFF4FD69}"/>
            </a:ext>
          </a:extLst>
        </xdr:cNvPr>
        <xdr:cNvSpPr txBox="1"/>
      </xdr:nvSpPr>
      <xdr:spPr>
        <a:xfrm>
          <a:off x="14155738"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8" name="CuadroTexto 77">
          <a:extLst>
            <a:ext uri="{FF2B5EF4-FFF2-40B4-BE49-F238E27FC236}">
              <a16:creationId xmlns:a16="http://schemas.microsoft.com/office/drawing/2014/main" id="{F25B9ABB-EF84-4BF8-A790-13B1680F0DAF}"/>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79" name="CuadroTexto 78">
          <a:extLst>
            <a:ext uri="{FF2B5EF4-FFF2-40B4-BE49-F238E27FC236}">
              <a16:creationId xmlns:a16="http://schemas.microsoft.com/office/drawing/2014/main" id="{DBA81081-4A8B-4086-B2C5-1D4C0ED5ECFB}"/>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0" name="CuadroTexto 79">
          <a:extLst>
            <a:ext uri="{FF2B5EF4-FFF2-40B4-BE49-F238E27FC236}">
              <a16:creationId xmlns:a16="http://schemas.microsoft.com/office/drawing/2014/main" id="{C3CFF153-1FCC-48E2-A1E1-063C2EE06AAC}"/>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1" name="CuadroTexto 80">
          <a:extLst>
            <a:ext uri="{FF2B5EF4-FFF2-40B4-BE49-F238E27FC236}">
              <a16:creationId xmlns:a16="http://schemas.microsoft.com/office/drawing/2014/main" id="{ADDFACC1-A791-4B1C-9B86-95581DBBAF42}"/>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2" name="CuadroTexto 81">
          <a:extLst>
            <a:ext uri="{FF2B5EF4-FFF2-40B4-BE49-F238E27FC236}">
              <a16:creationId xmlns:a16="http://schemas.microsoft.com/office/drawing/2014/main" id="{38BC80D5-8BEE-46D6-9E45-F5F6A31C97FB}"/>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3" name="CuadroTexto 82">
          <a:extLst>
            <a:ext uri="{FF2B5EF4-FFF2-40B4-BE49-F238E27FC236}">
              <a16:creationId xmlns:a16="http://schemas.microsoft.com/office/drawing/2014/main" id="{E6B836E0-A818-4102-8ACD-687C6B4A8CBD}"/>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4" name="CuadroTexto 83">
          <a:extLst>
            <a:ext uri="{FF2B5EF4-FFF2-40B4-BE49-F238E27FC236}">
              <a16:creationId xmlns:a16="http://schemas.microsoft.com/office/drawing/2014/main" id="{DA40CDCC-0180-4B31-A2FF-3024AD928BB7}"/>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5" name="CuadroTexto 84">
          <a:extLst>
            <a:ext uri="{FF2B5EF4-FFF2-40B4-BE49-F238E27FC236}">
              <a16:creationId xmlns:a16="http://schemas.microsoft.com/office/drawing/2014/main" id="{E2D69FA3-BE9D-4A64-AD9E-9ECB57DB6C95}"/>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10</xdr:row>
      <xdr:rowOff>0</xdr:rowOff>
    </xdr:from>
    <xdr:ext cx="184731" cy="264560"/>
    <xdr:sp macro="" textlink="">
      <xdr:nvSpPr>
        <xdr:cNvPr id="86" name="CuadroTexto 85">
          <a:extLst>
            <a:ext uri="{FF2B5EF4-FFF2-40B4-BE49-F238E27FC236}">
              <a16:creationId xmlns:a16="http://schemas.microsoft.com/office/drawing/2014/main" id="{B0FC7C0A-B64A-49A2-8D55-2C0BE5E2BCD3}"/>
            </a:ext>
          </a:extLst>
        </xdr:cNvPr>
        <xdr:cNvSpPr txBox="1"/>
      </xdr:nvSpPr>
      <xdr:spPr>
        <a:xfrm>
          <a:off x="14155738"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10</xdr:row>
      <xdr:rowOff>0</xdr:rowOff>
    </xdr:from>
    <xdr:ext cx="184731" cy="264560"/>
    <xdr:sp macro="" textlink="">
      <xdr:nvSpPr>
        <xdr:cNvPr id="87" name="CuadroTexto 86">
          <a:extLst>
            <a:ext uri="{FF2B5EF4-FFF2-40B4-BE49-F238E27FC236}">
              <a16:creationId xmlns:a16="http://schemas.microsoft.com/office/drawing/2014/main" id="{4915219F-6402-4E2F-B55E-ED8CC7C93E56}"/>
            </a:ext>
          </a:extLst>
        </xdr:cNvPr>
        <xdr:cNvSpPr txBox="1"/>
      </xdr:nvSpPr>
      <xdr:spPr>
        <a:xfrm>
          <a:off x="17096581" y="240982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88" name="CuadroTexto 87">
          <a:extLst>
            <a:ext uri="{FF2B5EF4-FFF2-40B4-BE49-F238E27FC236}">
              <a16:creationId xmlns:a16="http://schemas.microsoft.com/office/drawing/2014/main" id="{F66F5638-26F8-4313-BBEF-AF25A69292CF}"/>
            </a:ext>
          </a:extLst>
        </xdr:cNvPr>
        <xdr:cNvSpPr txBox="1"/>
      </xdr:nvSpPr>
      <xdr:spPr>
        <a:xfrm>
          <a:off x="14155738"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89" name="CuadroTexto 88">
          <a:extLst>
            <a:ext uri="{FF2B5EF4-FFF2-40B4-BE49-F238E27FC236}">
              <a16:creationId xmlns:a16="http://schemas.microsoft.com/office/drawing/2014/main" id="{0A7BDAD6-E101-4020-8CC9-43AA7C8E9EFF}"/>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0" name="CuadroTexto 89">
          <a:extLst>
            <a:ext uri="{FF2B5EF4-FFF2-40B4-BE49-F238E27FC236}">
              <a16:creationId xmlns:a16="http://schemas.microsoft.com/office/drawing/2014/main" id="{68225BBC-54CF-4C30-98A3-CAE0F9B63CDF}"/>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1" name="CuadroTexto 90">
          <a:extLst>
            <a:ext uri="{FF2B5EF4-FFF2-40B4-BE49-F238E27FC236}">
              <a16:creationId xmlns:a16="http://schemas.microsoft.com/office/drawing/2014/main" id="{CAF85399-D480-4E06-90DB-93D0FB5D2CE3}"/>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2" name="CuadroTexto 91">
          <a:extLst>
            <a:ext uri="{FF2B5EF4-FFF2-40B4-BE49-F238E27FC236}">
              <a16:creationId xmlns:a16="http://schemas.microsoft.com/office/drawing/2014/main" id="{CAAF3113-D686-47BF-90C2-C3423630268A}"/>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3" name="CuadroTexto 92">
          <a:extLst>
            <a:ext uri="{FF2B5EF4-FFF2-40B4-BE49-F238E27FC236}">
              <a16:creationId xmlns:a16="http://schemas.microsoft.com/office/drawing/2014/main" id="{EAB7E78C-E225-4C4F-8B43-ADD2823D53B4}"/>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4" name="CuadroTexto 93">
          <a:extLst>
            <a:ext uri="{FF2B5EF4-FFF2-40B4-BE49-F238E27FC236}">
              <a16:creationId xmlns:a16="http://schemas.microsoft.com/office/drawing/2014/main" id="{A6752AE7-DC4B-4346-B8C2-EF16A1B31FEE}"/>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5" name="CuadroTexto 94">
          <a:extLst>
            <a:ext uri="{FF2B5EF4-FFF2-40B4-BE49-F238E27FC236}">
              <a16:creationId xmlns:a16="http://schemas.microsoft.com/office/drawing/2014/main" id="{22796234-DB21-49DB-ABA2-F1F57E04713B}"/>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6" name="CuadroTexto 95">
          <a:extLst>
            <a:ext uri="{FF2B5EF4-FFF2-40B4-BE49-F238E27FC236}">
              <a16:creationId xmlns:a16="http://schemas.microsoft.com/office/drawing/2014/main" id="{F610F5D7-BF1F-4BFC-A296-1479B32A84B8}"/>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11</xdr:row>
      <xdr:rowOff>0</xdr:rowOff>
    </xdr:from>
    <xdr:ext cx="184731" cy="264560"/>
    <xdr:sp macro="" textlink="">
      <xdr:nvSpPr>
        <xdr:cNvPr id="97" name="CuadroTexto 96">
          <a:extLst>
            <a:ext uri="{FF2B5EF4-FFF2-40B4-BE49-F238E27FC236}">
              <a16:creationId xmlns:a16="http://schemas.microsoft.com/office/drawing/2014/main" id="{249A998E-DD4E-4238-91EF-FB6107D1618E}"/>
            </a:ext>
          </a:extLst>
        </xdr:cNvPr>
        <xdr:cNvSpPr txBox="1"/>
      </xdr:nvSpPr>
      <xdr:spPr>
        <a:xfrm>
          <a:off x="14155738"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11</xdr:row>
      <xdr:rowOff>0</xdr:rowOff>
    </xdr:from>
    <xdr:ext cx="184731" cy="264560"/>
    <xdr:sp macro="" textlink="">
      <xdr:nvSpPr>
        <xdr:cNvPr id="98" name="CuadroTexto 97">
          <a:extLst>
            <a:ext uri="{FF2B5EF4-FFF2-40B4-BE49-F238E27FC236}">
              <a16:creationId xmlns:a16="http://schemas.microsoft.com/office/drawing/2014/main" id="{3DC98D5E-C8C8-4984-AE11-891256DB965F}"/>
            </a:ext>
          </a:extLst>
        </xdr:cNvPr>
        <xdr:cNvSpPr txBox="1"/>
      </xdr:nvSpPr>
      <xdr:spPr>
        <a:xfrm>
          <a:off x="17096581" y="2588418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99" name="CuadroTexto 98">
          <a:extLst>
            <a:ext uri="{FF2B5EF4-FFF2-40B4-BE49-F238E27FC236}">
              <a16:creationId xmlns:a16="http://schemas.microsoft.com/office/drawing/2014/main" id="{CC889D75-F835-447F-9D09-54666D797E7A}"/>
            </a:ext>
          </a:extLst>
        </xdr:cNvPr>
        <xdr:cNvSpPr txBox="1"/>
      </xdr:nvSpPr>
      <xdr:spPr>
        <a:xfrm>
          <a:off x="14155738"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0" name="CuadroTexto 99">
          <a:extLst>
            <a:ext uri="{FF2B5EF4-FFF2-40B4-BE49-F238E27FC236}">
              <a16:creationId xmlns:a16="http://schemas.microsoft.com/office/drawing/2014/main" id="{57FDF519-C8FC-47DA-BE26-B51B89613984}"/>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1" name="CuadroTexto 100">
          <a:extLst>
            <a:ext uri="{FF2B5EF4-FFF2-40B4-BE49-F238E27FC236}">
              <a16:creationId xmlns:a16="http://schemas.microsoft.com/office/drawing/2014/main" id="{7CA9557F-3FB5-4C0C-9697-D6051336A09E}"/>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2" name="CuadroTexto 101">
          <a:extLst>
            <a:ext uri="{FF2B5EF4-FFF2-40B4-BE49-F238E27FC236}">
              <a16:creationId xmlns:a16="http://schemas.microsoft.com/office/drawing/2014/main" id="{4DF9E3F1-1FC8-4F6E-9C87-C6DB4574131D}"/>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3" name="CuadroTexto 102">
          <a:extLst>
            <a:ext uri="{FF2B5EF4-FFF2-40B4-BE49-F238E27FC236}">
              <a16:creationId xmlns:a16="http://schemas.microsoft.com/office/drawing/2014/main" id="{974C294B-79C1-40C5-9AB4-3A2EE41BE83D}"/>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4" name="CuadroTexto 103">
          <a:extLst>
            <a:ext uri="{FF2B5EF4-FFF2-40B4-BE49-F238E27FC236}">
              <a16:creationId xmlns:a16="http://schemas.microsoft.com/office/drawing/2014/main" id="{7907CABC-0F7F-4F75-AD1A-EF5910E35436}"/>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5" name="CuadroTexto 104">
          <a:extLst>
            <a:ext uri="{FF2B5EF4-FFF2-40B4-BE49-F238E27FC236}">
              <a16:creationId xmlns:a16="http://schemas.microsoft.com/office/drawing/2014/main" id="{BC62624C-9606-473B-A297-0868C0C6F77E}"/>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6" name="CuadroTexto 105">
          <a:extLst>
            <a:ext uri="{FF2B5EF4-FFF2-40B4-BE49-F238E27FC236}">
              <a16:creationId xmlns:a16="http://schemas.microsoft.com/office/drawing/2014/main" id="{838D3A01-F1EF-42A1-A34E-898C88585357}"/>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7" name="CuadroTexto 106">
          <a:extLst>
            <a:ext uri="{FF2B5EF4-FFF2-40B4-BE49-F238E27FC236}">
              <a16:creationId xmlns:a16="http://schemas.microsoft.com/office/drawing/2014/main" id="{A84EE990-CC8A-48F2-B868-155462A6AF1F}"/>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108" name="CuadroTexto 107">
          <a:extLst>
            <a:ext uri="{FF2B5EF4-FFF2-40B4-BE49-F238E27FC236}">
              <a16:creationId xmlns:a16="http://schemas.microsoft.com/office/drawing/2014/main" id="{AC036CB2-F94B-44E9-B882-5D6EC22364A7}"/>
            </a:ext>
          </a:extLst>
        </xdr:cNvPr>
        <xdr:cNvSpPr txBox="1"/>
      </xdr:nvSpPr>
      <xdr:spPr>
        <a:xfrm>
          <a:off x="14155738"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14</xdr:row>
      <xdr:rowOff>0</xdr:rowOff>
    </xdr:from>
    <xdr:ext cx="184731" cy="264560"/>
    <xdr:sp macro="" textlink="">
      <xdr:nvSpPr>
        <xdr:cNvPr id="109" name="CuadroTexto 108">
          <a:extLst>
            <a:ext uri="{FF2B5EF4-FFF2-40B4-BE49-F238E27FC236}">
              <a16:creationId xmlns:a16="http://schemas.microsoft.com/office/drawing/2014/main" id="{3FF3AFF1-7548-45D0-8B96-08C227E5CC53}"/>
            </a:ext>
          </a:extLst>
        </xdr:cNvPr>
        <xdr:cNvSpPr txBox="1"/>
      </xdr:nvSpPr>
      <xdr:spPr>
        <a:xfrm>
          <a:off x="17096581" y="2570559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0" name="CuadroTexto 109">
          <a:extLst>
            <a:ext uri="{FF2B5EF4-FFF2-40B4-BE49-F238E27FC236}">
              <a16:creationId xmlns:a16="http://schemas.microsoft.com/office/drawing/2014/main" id="{DDE29E26-8B7F-4C25-A45C-13F86335B570}"/>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1" name="CuadroTexto 110">
          <a:extLst>
            <a:ext uri="{FF2B5EF4-FFF2-40B4-BE49-F238E27FC236}">
              <a16:creationId xmlns:a16="http://schemas.microsoft.com/office/drawing/2014/main" id="{1A69F38E-0371-416F-AF15-5133DCC883B9}"/>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2" name="CuadroTexto 111">
          <a:extLst>
            <a:ext uri="{FF2B5EF4-FFF2-40B4-BE49-F238E27FC236}">
              <a16:creationId xmlns:a16="http://schemas.microsoft.com/office/drawing/2014/main" id="{8BEDB997-A2A8-42FF-9EBF-C58C7776AE23}"/>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3" name="CuadroTexto 112">
          <a:extLst>
            <a:ext uri="{FF2B5EF4-FFF2-40B4-BE49-F238E27FC236}">
              <a16:creationId xmlns:a16="http://schemas.microsoft.com/office/drawing/2014/main" id="{BFBEF38A-439A-49D1-8DB6-821D680B196A}"/>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4" name="CuadroTexto 113">
          <a:extLst>
            <a:ext uri="{FF2B5EF4-FFF2-40B4-BE49-F238E27FC236}">
              <a16:creationId xmlns:a16="http://schemas.microsoft.com/office/drawing/2014/main" id="{96FEF85B-C527-40B9-A9CB-A8150F3EBE98}"/>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5" name="CuadroTexto 114">
          <a:extLst>
            <a:ext uri="{FF2B5EF4-FFF2-40B4-BE49-F238E27FC236}">
              <a16:creationId xmlns:a16="http://schemas.microsoft.com/office/drawing/2014/main" id="{EB253591-C660-479B-8D4E-B423879C39A6}"/>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116" name="CuadroTexto 115">
          <a:extLst>
            <a:ext uri="{FF2B5EF4-FFF2-40B4-BE49-F238E27FC236}">
              <a16:creationId xmlns:a16="http://schemas.microsoft.com/office/drawing/2014/main" id="{B0D1081E-486D-47C4-BAD6-F05F8F16F376}"/>
            </a:ext>
          </a:extLst>
        </xdr:cNvPr>
        <xdr:cNvSpPr txBox="1"/>
      </xdr:nvSpPr>
      <xdr:spPr>
        <a:xfrm>
          <a:off x="14155738"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7" name="CuadroTexto 116">
          <a:extLst>
            <a:ext uri="{FF2B5EF4-FFF2-40B4-BE49-F238E27FC236}">
              <a16:creationId xmlns:a16="http://schemas.microsoft.com/office/drawing/2014/main" id="{702B63AE-8F95-4820-A2D0-9971B33D3A91}"/>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8" name="CuadroTexto 117">
          <a:extLst>
            <a:ext uri="{FF2B5EF4-FFF2-40B4-BE49-F238E27FC236}">
              <a16:creationId xmlns:a16="http://schemas.microsoft.com/office/drawing/2014/main" id="{615E290D-B474-4F2B-B725-9E832D28AA73}"/>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19" name="CuadroTexto 118">
          <a:extLst>
            <a:ext uri="{FF2B5EF4-FFF2-40B4-BE49-F238E27FC236}">
              <a16:creationId xmlns:a16="http://schemas.microsoft.com/office/drawing/2014/main" id="{5C57446E-88E4-453B-A6D4-1DBFD6F46288}"/>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0" name="CuadroTexto 119">
          <a:extLst>
            <a:ext uri="{FF2B5EF4-FFF2-40B4-BE49-F238E27FC236}">
              <a16:creationId xmlns:a16="http://schemas.microsoft.com/office/drawing/2014/main" id="{50487CC6-0302-4F0D-A7A0-E2090A9539A7}"/>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1" name="CuadroTexto 120">
          <a:extLst>
            <a:ext uri="{FF2B5EF4-FFF2-40B4-BE49-F238E27FC236}">
              <a16:creationId xmlns:a16="http://schemas.microsoft.com/office/drawing/2014/main" id="{895B23ED-2837-4273-BB66-29D098299825}"/>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2" name="CuadroTexto 121">
          <a:extLst>
            <a:ext uri="{FF2B5EF4-FFF2-40B4-BE49-F238E27FC236}">
              <a16:creationId xmlns:a16="http://schemas.microsoft.com/office/drawing/2014/main" id="{7F4FC355-3638-438B-9F4E-EB41488E209A}"/>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3" name="CuadroTexto 122">
          <a:extLst>
            <a:ext uri="{FF2B5EF4-FFF2-40B4-BE49-F238E27FC236}">
              <a16:creationId xmlns:a16="http://schemas.microsoft.com/office/drawing/2014/main" id="{8BAA80DB-B633-4302-BA13-F93EAC230E5A}"/>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4" name="CuadroTexto 123">
          <a:extLst>
            <a:ext uri="{FF2B5EF4-FFF2-40B4-BE49-F238E27FC236}">
              <a16:creationId xmlns:a16="http://schemas.microsoft.com/office/drawing/2014/main" id="{9E816D55-097D-46F7-B581-D53F224A0874}"/>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13</xdr:row>
      <xdr:rowOff>0</xdr:rowOff>
    </xdr:from>
    <xdr:ext cx="184731" cy="264560"/>
    <xdr:sp macro="" textlink="">
      <xdr:nvSpPr>
        <xdr:cNvPr id="125" name="CuadroTexto 124">
          <a:extLst>
            <a:ext uri="{FF2B5EF4-FFF2-40B4-BE49-F238E27FC236}">
              <a16:creationId xmlns:a16="http://schemas.microsoft.com/office/drawing/2014/main" id="{BA05509F-E4B4-467B-87FD-6EC1428C3C36}"/>
            </a:ext>
          </a:extLst>
        </xdr:cNvPr>
        <xdr:cNvSpPr txBox="1"/>
      </xdr:nvSpPr>
      <xdr:spPr>
        <a:xfrm>
          <a:off x="14155738"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25</xdr:col>
      <xdr:colOff>177800</xdr:colOff>
      <xdr:row>13</xdr:row>
      <xdr:rowOff>0</xdr:rowOff>
    </xdr:from>
    <xdr:ext cx="184731" cy="264560"/>
    <xdr:sp macro="" textlink="">
      <xdr:nvSpPr>
        <xdr:cNvPr id="126" name="CuadroTexto 125">
          <a:extLst>
            <a:ext uri="{FF2B5EF4-FFF2-40B4-BE49-F238E27FC236}">
              <a16:creationId xmlns:a16="http://schemas.microsoft.com/office/drawing/2014/main" id="{63B03786-590A-40FC-9536-5886AF811845}"/>
            </a:ext>
          </a:extLst>
        </xdr:cNvPr>
        <xdr:cNvSpPr txBox="1"/>
      </xdr:nvSpPr>
      <xdr:spPr>
        <a:xfrm>
          <a:off x="17096581" y="29063156"/>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C87"/>
  <sheetViews>
    <sheetView showGridLines="0" tabSelected="1" topLeftCell="A13" zoomScale="130" zoomScaleNormal="130" zoomScalePageLayoutView="85" workbookViewId="0">
      <selection activeCell="G14" sqref="G14"/>
    </sheetView>
  </sheetViews>
  <sheetFormatPr baseColWidth="10" defaultColWidth="11.453125" defaultRowHeight="13" x14ac:dyDescent="0.35"/>
  <cols>
    <col min="1" max="1" width="17.1796875" style="3" customWidth="1"/>
    <col min="2" max="2" width="5.453125" style="1" customWidth="1"/>
    <col min="3" max="5" width="5.453125" style="2" customWidth="1"/>
    <col min="6" max="6" width="5.453125" style="3" customWidth="1"/>
    <col min="7" max="8" width="37.1796875" style="3" customWidth="1"/>
    <col min="9" max="9" width="5.453125" style="2" customWidth="1"/>
    <col min="10" max="12" width="5.453125" style="3" customWidth="1"/>
    <col min="13" max="13" width="5.453125" style="4" customWidth="1"/>
    <col min="14" max="16" width="5.453125" style="3" customWidth="1"/>
    <col min="17" max="17" width="37.1796875" style="5" customWidth="1"/>
    <col min="18" max="21" width="5.453125" style="3" customWidth="1"/>
    <col min="22" max="22" width="5.453125" style="6" customWidth="1"/>
    <col min="23" max="23" width="5.453125" style="3" customWidth="1"/>
    <col min="24" max="24" width="13.81640625" style="3" customWidth="1"/>
    <col min="25" max="29" width="22.36328125" style="3" customWidth="1"/>
    <col min="30" max="16384" width="11.453125" style="3"/>
  </cols>
  <sheetData>
    <row r="1" spans="2:29" ht="13.5" thickBot="1" x14ac:dyDescent="0.4"/>
    <row r="2" spans="2:29" s="7" customFormat="1" ht="57.75" customHeight="1" x14ac:dyDescent="0.35">
      <c r="B2" s="73" t="s">
        <v>173</v>
      </c>
      <c r="C2" s="74"/>
      <c r="D2" s="74"/>
      <c r="E2" s="74"/>
      <c r="F2" s="74"/>
      <c r="G2" s="74"/>
      <c r="H2" s="74"/>
      <c r="I2" s="74"/>
      <c r="J2" s="74"/>
      <c r="K2" s="74"/>
      <c r="L2" s="74"/>
      <c r="M2" s="74"/>
      <c r="N2" s="74"/>
      <c r="O2" s="74"/>
      <c r="P2" s="74"/>
      <c r="Q2" s="74"/>
      <c r="R2" s="74"/>
      <c r="S2" s="74"/>
      <c r="T2" s="74"/>
      <c r="U2" s="74"/>
      <c r="V2" s="74"/>
      <c r="W2" s="74"/>
      <c r="X2" s="74"/>
      <c r="Y2" s="74"/>
      <c r="Z2" s="74"/>
      <c r="AA2" s="74"/>
      <c r="AB2" s="74"/>
      <c r="AC2" s="75"/>
    </row>
    <row r="3" spans="2:29" ht="36" customHeight="1" x14ac:dyDescent="0.35">
      <c r="B3" s="76" t="s">
        <v>14</v>
      </c>
      <c r="C3" s="77"/>
      <c r="D3" s="77"/>
      <c r="E3" s="77"/>
      <c r="F3" s="77"/>
      <c r="G3" s="77"/>
      <c r="H3" s="78"/>
      <c r="I3" s="79" t="s">
        <v>4</v>
      </c>
      <c r="J3" s="79"/>
      <c r="K3" s="79"/>
      <c r="L3" s="79"/>
      <c r="M3" s="79"/>
      <c r="N3" s="79"/>
      <c r="O3" s="80" t="s">
        <v>3</v>
      </c>
      <c r="P3" s="80"/>
      <c r="Q3" s="80"/>
      <c r="R3" s="79" t="s">
        <v>65</v>
      </c>
      <c r="S3" s="79"/>
      <c r="T3" s="79"/>
      <c r="U3" s="79"/>
      <c r="V3" s="79"/>
      <c r="W3" s="79"/>
      <c r="X3" s="81" t="s">
        <v>15</v>
      </c>
      <c r="Y3" s="81"/>
      <c r="Z3" s="81"/>
      <c r="AA3" s="81"/>
      <c r="AB3" s="81"/>
      <c r="AC3" s="82"/>
    </row>
    <row r="4" spans="2:29" s="67" customFormat="1" ht="36.5" customHeight="1" x14ac:dyDescent="0.35">
      <c r="B4" s="84" t="s">
        <v>59</v>
      </c>
      <c r="C4" s="85" t="s">
        <v>58</v>
      </c>
      <c r="D4" s="85" t="s">
        <v>60</v>
      </c>
      <c r="E4" s="85" t="s">
        <v>23</v>
      </c>
      <c r="F4" s="85" t="s">
        <v>7</v>
      </c>
      <c r="G4" s="83" t="s">
        <v>5</v>
      </c>
      <c r="H4" s="83" t="s">
        <v>6</v>
      </c>
      <c r="I4" s="88" t="s">
        <v>1</v>
      </c>
      <c r="J4" s="88"/>
      <c r="K4" s="88" t="s">
        <v>0</v>
      </c>
      <c r="L4" s="88"/>
      <c r="M4" s="88" t="s">
        <v>64</v>
      </c>
      <c r="N4" s="88"/>
      <c r="O4" s="88" t="s">
        <v>2</v>
      </c>
      <c r="P4" s="88"/>
      <c r="Q4" s="88" t="s">
        <v>8</v>
      </c>
      <c r="R4" s="88" t="s">
        <v>1</v>
      </c>
      <c r="S4" s="88"/>
      <c r="T4" s="88" t="s">
        <v>0</v>
      </c>
      <c r="U4" s="88"/>
      <c r="V4" s="88" t="s">
        <v>64</v>
      </c>
      <c r="W4" s="88"/>
      <c r="X4" s="86" t="s">
        <v>13</v>
      </c>
      <c r="Y4" s="89"/>
      <c r="Z4" s="89"/>
      <c r="AA4" s="87"/>
      <c r="AB4" s="86" t="s">
        <v>10</v>
      </c>
      <c r="AC4" s="87"/>
    </row>
    <row r="5" spans="2:29" s="70" customFormat="1" ht="49" customHeight="1" x14ac:dyDescent="0.35">
      <c r="B5" s="84"/>
      <c r="C5" s="85"/>
      <c r="D5" s="85"/>
      <c r="E5" s="85"/>
      <c r="F5" s="85"/>
      <c r="G5" s="83"/>
      <c r="H5" s="83"/>
      <c r="I5" s="68" t="s">
        <v>62</v>
      </c>
      <c r="J5" s="68" t="s">
        <v>70</v>
      </c>
      <c r="K5" s="68" t="s">
        <v>62</v>
      </c>
      <c r="L5" s="68" t="s">
        <v>17</v>
      </c>
      <c r="M5" s="68" t="s">
        <v>63</v>
      </c>
      <c r="N5" s="68" t="s">
        <v>16</v>
      </c>
      <c r="O5" s="68" t="s">
        <v>61</v>
      </c>
      <c r="P5" s="68" t="s">
        <v>66</v>
      </c>
      <c r="Q5" s="88"/>
      <c r="R5" s="68" t="s">
        <v>62</v>
      </c>
      <c r="S5" s="68" t="s">
        <v>18</v>
      </c>
      <c r="T5" s="68" t="s">
        <v>62</v>
      </c>
      <c r="U5" s="68" t="s">
        <v>19</v>
      </c>
      <c r="V5" s="68" t="s">
        <v>63</v>
      </c>
      <c r="W5" s="68" t="s">
        <v>16</v>
      </c>
      <c r="X5" s="69" t="s">
        <v>67</v>
      </c>
      <c r="Y5" s="69" t="s">
        <v>9</v>
      </c>
      <c r="Z5" s="69" t="s">
        <v>68</v>
      </c>
      <c r="AA5" s="69" t="s">
        <v>69</v>
      </c>
      <c r="AB5" s="69" t="s">
        <v>11</v>
      </c>
      <c r="AC5" s="69" t="s">
        <v>12</v>
      </c>
    </row>
    <row r="6" spans="2:29" ht="169.5" customHeight="1" x14ac:dyDescent="0.35">
      <c r="B6" s="47">
        <v>1</v>
      </c>
      <c r="C6" s="52" t="s">
        <v>72</v>
      </c>
      <c r="D6" s="52" t="s">
        <v>73</v>
      </c>
      <c r="E6" s="52" t="s">
        <v>88</v>
      </c>
      <c r="F6" s="52" t="s">
        <v>75</v>
      </c>
      <c r="G6" s="47" t="s">
        <v>176</v>
      </c>
      <c r="H6" s="47" t="s">
        <v>177</v>
      </c>
      <c r="I6" s="53">
        <v>2</v>
      </c>
      <c r="J6" s="39" t="str">
        <f t="shared" ref="J6:J7" si="0">IF(I6=0,"",IF(I6=5,"CASI CIERTO",IF(I6=4,"PROBABLE",IF(I6=3,"POSIBLE",IF(I6=2,"IMPROBABLE","RARO")))))</f>
        <v>IMPROBABLE</v>
      </c>
      <c r="K6" s="41">
        <v>3</v>
      </c>
      <c r="L6" s="39" t="str">
        <f>IF(K6=0,"",IF(K6=5,"CATASTRÓFICO",IF(K6=4,"MAYOR",IF(K6=3,"MODERADO",IF(K6=2,"MENOR","INSIGNIFICANTE")))))</f>
        <v>MODERADO</v>
      </c>
      <c r="M6" s="50">
        <f>+K6+I6</f>
        <v>5</v>
      </c>
      <c r="N6" s="40" t="str">
        <f t="shared" ref="N6:N13" si="1">IF(M6=0,"",IF(M6&gt;7.9,"EXTREMO",IF(M6&gt;5.9,"ALTO",IF(M6&gt;4.9,"MEDIO",IF(M6&gt;2.9,"BAJO","MUY BAJO")))))</f>
        <v>MEDIO</v>
      </c>
      <c r="O6" s="44">
        <v>1</v>
      </c>
      <c r="P6" s="51"/>
      <c r="Q6" s="71" t="s">
        <v>227</v>
      </c>
      <c r="R6" s="54">
        <v>1</v>
      </c>
      <c r="S6" s="39" t="str">
        <f>IF(R6=0,"",IF(R6=5,"CASI CIERTO",IF(R6=4,"PROBABLE",IF(R6=3,"POSIBLE",IF(R6=2,"IMPROBABLE","RARO")))))</f>
        <v>RARO</v>
      </c>
      <c r="T6" s="48">
        <v>3</v>
      </c>
      <c r="U6" s="39" t="str">
        <f>IF(T6=0,"",IF(T6=5,"CATASTRÓFICO",IF(T6=4,"MAYOR",IF(T6=3,"MODERADO",IF(T6=2,"MENOR","INSIGNIFICANTE")))))</f>
        <v>MODERADO</v>
      </c>
      <c r="V6" s="50">
        <f>SUM(R6:S6)+SUM(T6:U6)</f>
        <v>4</v>
      </c>
      <c r="W6" s="40" t="str">
        <f>IF(V6=0,"",IF(V6&gt;7.9,"EXTREMO",IF(V6&gt;5.9,"ALTO",IF(V6&gt;4.9,"MEDIO",IF(V6&gt;2.9,"BAJO","MUY BAJO")))))</f>
        <v>BAJO</v>
      </c>
      <c r="X6" s="42" t="s">
        <v>153</v>
      </c>
      <c r="Y6" s="42" t="s">
        <v>181</v>
      </c>
      <c r="Z6" s="65" t="s">
        <v>175</v>
      </c>
      <c r="AA6" s="65" t="s">
        <v>179</v>
      </c>
      <c r="AB6" s="65" t="s">
        <v>182</v>
      </c>
      <c r="AC6" s="65" t="s">
        <v>180</v>
      </c>
    </row>
    <row r="7" spans="2:29" ht="162.75" customHeight="1" x14ac:dyDescent="0.35">
      <c r="B7" s="47">
        <v>2</v>
      </c>
      <c r="C7" s="52" t="s">
        <v>76</v>
      </c>
      <c r="D7" s="52" t="s">
        <v>79</v>
      </c>
      <c r="E7" s="52" t="s">
        <v>183</v>
      </c>
      <c r="F7" s="52" t="s">
        <v>174</v>
      </c>
      <c r="G7" s="47" t="s">
        <v>184</v>
      </c>
      <c r="H7" s="47" t="s">
        <v>185</v>
      </c>
      <c r="I7" s="53">
        <v>1</v>
      </c>
      <c r="J7" s="39" t="str">
        <f t="shared" si="0"/>
        <v>RARO</v>
      </c>
      <c r="K7" s="41">
        <v>3</v>
      </c>
      <c r="L7" s="39" t="str">
        <f>IF(K7=0,"",IF(K7=5,"CATASTRÓFICO",IF(K7=4,"MAYOR",IF(K7=3,"MODERADO",IF(K7=2,"MENOR","INSIGNIFICANTE")))))</f>
        <v>MODERADO</v>
      </c>
      <c r="M7" s="50">
        <f>+I7+K7</f>
        <v>4</v>
      </c>
      <c r="N7" s="40" t="str">
        <f t="shared" si="1"/>
        <v>BAJO</v>
      </c>
      <c r="O7" s="41"/>
      <c r="P7" s="51">
        <v>1</v>
      </c>
      <c r="Q7" s="71" t="s">
        <v>186</v>
      </c>
      <c r="R7" s="54">
        <v>1</v>
      </c>
      <c r="S7" s="39" t="str">
        <f>IF(R7=0,"",IF(R7=5,"CASI CIERTO",IF(R7=4,"PROBABLE",IF(R7=3,"POSIBLE",IF(R7=2,"IMPROBABLE","RARO")))))</f>
        <v>RARO</v>
      </c>
      <c r="T7" s="48">
        <v>3</v>
      </c>
      <c r="U7" s="39" t="str">
        <f>IF(T7=0,"",IF(T7=5,"CATASTRÓFICO",IF(T7=4,"MAYOR",IF(T7=3,"MODERADO",IF(T7=2,"MENOR","INSIGNIFICANTE")))))</f>
        <v>MODERADO</v>
      </c>
      <c r="V7" s="50">
        <f>+R7+T7</f>
        <v>4</v>
      </c>
      <c r="W7" s="40" t="str">
        <f>IF(V7=0,"",IF(V7&gt;7.9,"EXTREMO",IF(V7&gt;5.9,"ALTO",IF(V7&gt;4.9,"MEDIO",IF(V7&gt;2.9,"BAJO","MUY BAJO")))))</f>
        <v>BAJO</v>
      </c>
      <c r="X7" s="42" t="s">
        <v>169</v>
      </c>
      <c r="Y7" s="42" t="s">
        <v>187</v>
      </c>
      <c r="Z7" s="65" t="s">
        <v>175</v>
      </c>
      <c r="AA7" s="65" t="s">
        <v>188</v>
      </c>
      <c r="AB7" s="65" t="s">
        <v>190</v>
      </c>
      <c r="AC7" s="65" t="s">
        <v>189</v>
      </c>
    </row>
    <row r="8" spans="2:29" ht="106.5" customHeight="1" x14ac:dyDescent="0.35">
      <c r="B8" s="47">
        <v>3</v>
      </c>
      <c r="C8" s="56" t="s">
        <v>72</v>
      </c>
      <c r="D8" s="52" t="s">
        <v>73</v>
      </c>
      <c r="E8" s="52" t="s">
        <v>88</v>
      </c>
      <c r="F8" s="52" t="s">
        <v>174</v>
      </c>
      <c r="G8" s="47" t="s">
        <v>228</v>
      </c>
      <c r="H8" s="47" t="s">
        <v>229</v>
      </c>
      <c r="I8" s="55">
        <v>2</v>
      </c>
      <c r="J8" s="39" t="str">
        <f t="shared" ref="J8:J13" si="2">IF(I8=0,"",IF(I8=5,"CASI CIERTO",IF(I8=4,"PROBABLE",IF(I8=3,"POSIBLE",IF(I8=2,"IMPROBABLE","RARO")))))</f>
        <v>IMPROBABLE</v>
      </c>
      <c r="K8" s="41">
        <v>3</v>
      </c>
      <c r="L8" s="39" t="str">
        <f t="shared" ref="L8:L13" si="3">IF(K8=0,"",IF(K8=5,"CATASTRÓFICO",IF(K8=4,"MAYOR",IF(K8=3,"MODERADO",IF(K8=2,"MENOR","INSIGNIFICANTE")))))</f>
        <v>MODERADO</v>
      </c>
      <c r="M8" s="50">
        <f t="shared" ref="M8:M13" si="4">+K8+I8</f>
        <v>5</v>
      </c>
      <c r="N8" s="43" t="str">
        <f t="shared" si="1"/>
        <v>MEDIO</v>
      </c>
      <c r="O8" s="44">
        <v>1</v>
      </c>
      <c r="P8" s="44"/>
      <c r="Q8" s="71" t="s">
        <v>191</v>
      </c>
      <c r="R8" s="54">
        <v>1</v>
      </c>
      <c r="S8" s="39" t="str">
        <f t="shared" ref="S8:S13" si="5">IF(R8=0,"",IF(R8=5,"CASI CIERTO",IF(R8=4,"PROBABLE",IF(R8=3,"POSIBLE",IF(R8=2,"IMPROBABLE","RARO")))))</f>
        <v>RARO</v>
      </c>
      <c r="T8" s="54">
        <v>3</v>
      </c>
      <c r="U8" s="39" t="str">
        <f t="shared" ref="U8:U13" si="6">IF(T8=0,"",IF(T8=5,"CATASTRÓFICO",IF(T8=4,"MAYOR",IF(T8=3,"MODERADO",IF(T8=2,"MENOR","INSIGNIFICANTE")))))</f>
        <v>MODERADO</v>
      </c>
      <c r="V8" s="50">
        <f t="shared" ref="V8:V13" si="7">+T8+R8</f>
        <v>4</v>
      </c>
      <c r="W8" s="43" t="str">
        <f t="shared" ref="W8:W13" si="8">IF(V8=0,"",IF(V8&gt;7.9,"EXTREMO",IF(V8&gt;5.9,"ALTO",IF(V8&gt;4.9,"MEDIO",IF(V8&gt;2.9,"BAJO","MUY BAJO")))))</f>
        <v>BAJO</v>
      </c>
      <c r="X8" s="42" t="s">
        <v>230</v>
      </c>
      <c r="Y8" s="42" t="s">
        <v>178</v>
      </c>
      <c r="Z8" s="65" t="s">
        <v>175</v>
      </c>
      <c r="AA8" s="65" t="s">
        <v>192</v>
      </c>
      <c r="AB8" s="65" t="s">
        <v>193</v>
      </c>
      <c r="AC8" s="65" t="s">
        <v>194</v>
      </c>
    </row>
    <row r="9" spans="2:29" ht="113.25" customHeight="1" x14ac:dyDescent="0.35">
      <c r="B9" s="47">
        <v>4</v>
      </c>
      <c r="C9" s="52" t="s">
        <v>76</v>
      </c>
      <c r="D9" s="56" t="s">
        <v>79</v>
      </c>
      <c r="E9" s="52" t="s">
        <v>195</v>
      </c>
      <c r="F9" s="52" t="s">
        <v>75</v>
      </c>
      <c r="G9" s="47" t="s">
        <v>200</v>
      </c>
      <c r="H9" s="47" t="s">
        <v>201</v>
      </c>
      <c r="I9" s="55">
        <v>3</v>
      </c>
      <c r="J9" s="39" t="str">
        <f t="shared" si="2"/>
        <v>POSIBLE</v>
      </c>
      <c r="K9" s="41">
        <v>3</v>
      </c>
      <c r="L9" s="39" t="str">
        <f t="shared" si="3"/>
        <v>MODERADO</v>
      </c>
      <c r="M9" s="50">
        <f t="shared" si="4"/>
        <v>6</v>
      </c>
      <c r="N9" s="43" t="str">
        <f t="shared" si="1"/>
        <v>ALTO</v>
      </c>
      <c r="O9" s="44">
        <v>0.5</v>
      </c>
      <c r="P9" s="44">
        <v>0.5</v>
      </c>
      <c r="Q9" s="71" t="s">
        <v>231</v>
      </c>
      <c r="R9" s="54">
        <v>2</v>
      </c>
      <c r="S9" s="39" t="str">
        <f t="shared" si="5"/>
        <v>IMPROBABLE</v>
      </c>
      <c r="T9" s="54">
        <v>3</v>
      </c>
      <c r="U9" s="39" t="str">
        <f t="shared" si="6"/>
        <v>MODERADO</v>
      </c>
      <c r="V9" s="50">
        <f t="shared" si="7"/>
        <v>5</v>
      </c>
      <c r="W9" s="43" t="str">
        <f t="shared" si="8"/>
        <v>MEDIO</v>
      </c>
      <c r="X9" s="42" t="s">
        <v>153</v>
      </c>
      <c r="Y9" s="42" t="s">
        <v>196</v>
      </c>
      <c r="Z9" s="65" t="s">
        <v>197</v>
      </c>
      <c r="AA9" s="65" t="s">
        <v>198</v>
      </c>
      <c r="AB9" s="65" t="s">
        <v>232</v>
      </c>
      <c r="AC9" s="65" t="s">
        <v>199</v>
      </c>
    </row>
    <row r="10" spans="2:29" ht="108.75" customHeight="1" x14ac:dyDescent="0.35">
      <c r="B10" s="47">
        <v>5</v>
      </c>
      <c r="C10" s="52" t="s">
        <v>76</v>
      </c>
      <c r="D10" s="52" t="s">
        <v>73</v>
      </c>
      <c r="E10" s="52" t="s">
        <v>195</v>
      </c>
      <c r="F10" s="52" t="s">
        <v>75</v>
      </c>
      <c r="G10" s="47" t="s">
        <v>202</v>
      </c>
      <c r="H10" s="47" t="s">
        <v>203</v>
      </c>
      <c r="I10" s="55">
        <v>2</v>
      </c>
      <c r="J10" s="39" t="str">
        <f t="shared" si="2"/>
        <v>IMPROBABLE</v>
      </c>
      <c r="K10" s="41">
        <v>4</v>
      </c>
      <c r="L10" s="39" t="str">
        <f t="shared" si="3"/>
        <v>MAYOR</v>
      </c>
      <c r="M10" s="50">
        <f t="shared" si="4"/>
        <v>6</v>
      </c>
      <c r="N10" s="43" t="str">
        <f t="shared" si="1"/>
        <v>ALTO</v>
      </c>
      <c r="O10" s="44">
        <v>1</v>
      </c>
      <c r="P10" s="44"/>
      <c r="Q10" s="71" t="s">
        <v>233</v>
      </c>
      <c r="R10" s="54">
        <v>1</v>
      </c>
      <c r="S10" s="39" t="str">
        <f t="shared" si="5"/>
        <v>RARO</v>
      </c>
      <c r="T10" s="54">
        <v>4</v>
      </c>
      <c r="U10" s="39" t="str">
        <f t="shared" si="6"/>
        <v>MAYOR</v>
      </c>
      <c r="V10" s="50">
        <f t="shared" si="7"/>
        <v>5</v>
      </c>
      <c r="W10" s="43" t="str">
        <f t="shared" si="8"/>
        <v>MEDIO</v>
      </c>
      <c r="X10" s="42" t="s">
        <v>153</v>
      </c>
      <c r="Y10" s="42" t="s">
        <v>204</v>
      </c>
      <c r="Z10" s="65" t="s">
        <v>205</v>
      </c>
      <c r="AA10" s="65" t="s">
        <v>206</v>
      </c>
      <c r="AB10" s="65" t="s">
        <v>234</v>
      </c>
      <c r="AC10" s="65" t="s">
        <v>207</v>
      </c>
    </row>
    <row r="11" spans="2:29" ht="90.75" customHeight="1" x14ac:dyDescent="0.35">
      <c r="B11" s="47">
        <v>6</v>
      </c>
      <c r="C11" s="56" t="s">
        <v>72</v>
      </c>
      <c r="D11" s="52" t="s">
        <v>73</v>
      </c>
      <c r="E11" s="52" t="s">
        <v>74</v>
      </c>
      <c r="F11" s="52" t="s">
        <v>75</v>
      </c>
      <c r="G11" s="47" t="s">
        <v>235</v>
      </c>
      <c r="H11" s="47" t="s">
        <v>236</v>
      </c>
      <c r="I11" s="55">
        <v>2</v>
      </c>
      <c r="J11" s="39" t="str">
        <f t="shared" si="2"/>
        <v>IMPROBABLE</v>
      </c>
      <c r="K11" s="41">
        <v>3</v>
      </c>
      <c r="L11" s="39" t="str">
        <f t="shared" si="3"/>
        <v>MODERADO</v>
      </c>
      <c r="M11" s="50">
        <f t="shared" si="4"/>
        <v>5</v>
      </c>
      <c r="N11" s="43" t="str">
        <f t="shared" si="1"/>
        <v>MEDIO</v>
      </c>
      <c r="O11" s="44">
        <v>0.5</v>
      </c>
      <c r="P11" s="44">
        <v>0.5</v>
      </c>
      <c r="Q11" s="71" t="s">
        <v>237</v>
      </c>
      <c r="R11" s="54">
        <v>1</v>
      </c>
      <c r="S11" s="39" t="str">
        <f t="shared" si="5"/>
        <v>RARO</v>
      </c>
      <c r="T11" s="54">
        <v>3</v>
      </c>
      <c r="U11" s="39" t="str">
        <f t="shared" si="6"/>
        <v>MODERADO</v>
      </c>
      <c r="V11" s="50">
        <f t="shared" si="7"/>
        <v>4</v>
      </c>
      <c r="W11" s="43" t="str">
        <f t="shared" si="8"/>
        <v>BAJO</v>
      </c>
      <c r="X11" s="42" t="s">
        <v>169</v>
      </c>
      <c r="Y11" s="42" t="s">
        <v>208</v>
      </c>
      <c r="Z11" s="65" t="s">
        <v>209</v>
      </c>
      <c r="AA11" s="65" t="s">
        <v>210</v>
      </c>
      <c r="AB11" s="65" t="s">
        <v>238</v>
      </c>
      <c r="AC11" s="65" t="s">
        <v>211</v>
      </c>
    </row>
    <row r="12" spans="2:29" ht="83.25" customHeight="1" x14ac:dyDescent="0.35">
      <c r="B12" s="47">
        <v>7</v>
      </c>
      <c r="C12" s="56" t="s">
        <v>72</v>
      </c>
      <c r="D12" s="56" t="s">
        <v>79</v>
      </c>
      <c r="E12" s="52" t="s">
        <v>212</v>
      </c>
      <c r="F12" s="52" t="s">
        <v>75</v>
      </c>
      <c r="G12" s="47" t="s">
        <v>239</v>
      </c>
      <c r="H12" s="47" t="s">
        <v>240</v>
      </c>
      <c r="I12" s="55">
        <v>3</v>
      </c>
      <c r="J12" s="39" t="str">
        <f t="shared" si="2"/>
        <v>POSIBLE</v>
      </c>
      <c r="K12" s="41">
        <v>3</v>
      </c>
      <c r="L12" s="39" t="str">
        <f t="shared" si="3"/>
        <v>MODERADO</v>
      </c>
      <c r="M12" s="50">
        <f t="shared" si="4"/>
        <v>6</v>
      </c>
      <c r="N12" s="43" t="str">
        <f t="shared" si="1"/>
        <v>ALTO</v>
      </c>
      <c r="O12" s="44">
        <v>0.5</v>
      </c>
      <c r="P12" s="44">
        <v>0.5</v>
      </c>
      <c r="Q12" s="71" t="s">
        <v>213</v>
      </c>
      <c r="R12" s="54">
        <v>2</v>
      </c>
      <c r="S12" s="39" t="str">
        <f t="shared" si="5"/>
        <v>IMPROBABLE</v>
      </c>
      <c r="T12" s="54">
        <v>3</v>
      </c>
      <c r="U12" s="39" t="str">
        <f t="shared" si="6"/>
        <v>MODERADO</v>
      </c>
      <c r="V12" s="50">
        <f t="shared" si="7"/>
        <v>5</v>
      </c>
      <c r="W12" s="43" t="str">
        <f t="shared" si="8"/>
        <v>MEDIO</v>
      </c>
      <c r="X12" s="42" t="s">
        <v>169</v>
      </c>
      <c r="Y12" s="42" t="s">
        <v>226</v>
      </c>
      <c r="Z12" s="65" t="s">
        <v>214</v>
      </c>
      <c r="AA12" s="65" t="s">
        <v>215</v>
      </c>
      <c r="AB12" s="65" t="s">
        <v>216</v>
      </c>
      <c r="AC12" s="65" t="s">
        <v>217</v>
      </c>
    </row>
    <row r="13" spans="2:29" ht="115.5" customHeight="1" x14ac:dyDescent="0.35">
      <c r="B13" s="47">
        <v>8</v>
      </c>
      <c r="C13" s="56" t="s">
        <v>72</v>
      </c>
      <c r="D13" s="56" t="s">
        <v>79</v>
      </c>
      <c r="E13" s="52" t="s">
        <v>218</v>
      </c>
      <c r="F13" s="52" t="s">
        <v>171</v>
      </c>
      <c r="G13" s="47" t="s">
        <v>219</v>
      </c>
      <c r="H13" s="47" t="s">
        <v>220</v>
      </c>
      <c r="I13" s="55">
        <v>2</v>
      </c>
      <c r="J13" s="39" t="str">
        <f t="shared" si="2"/>
        <v>IMPROBABLE</v>
      </c>
      <c r="K13" s="41">
        <v>3</v>
      </c>
      <c r="L13" s="39" t="str">
        <f t="shared" si="3"/>
        <v>MODERADO</v>
      </c>
      <c r="M13" s="50">
        <f t="shared" si="4"/>
        <v>5</v>
      </c>
      <c r="N13" s="43" t="str">
        <f t="shared" si="1"/>
        <v>MEDIO</v>
      </c>
      <c r="O13" s="41"/>
      <c r="P13" s="44">
        <v>1</v>
      </c>
      <c r="Q13" s="71" t="s">
        <v>221</v>
      </c>
      <c r="R13" s="54">
        <v>1</v>
      </c>
      <c r="S13" s="39" t="str">
        <f t="shared" si="5"/>
        <v>RARO</v>
      </c>
      <c r="T13" s="54">
        <v>3</v>
      </c>
      <c r="U13" s="39" t="str">
        <f t="shared" si="6"/>
        <v>MODERADO</v>
      </c>
      <c r="V13" s="50">
        <f t="shared" si="7"/>
        <v>4</v>
      </c>
      <c r="W13" s="43" t="str">
        <f t="shared" si="8"/>
        <v>BAJO</v>
      </c>
      <c r="X13" s="42" t="s">
        <v>169</v>
      </c>
      <c r="Y13" s="42" t="s">
        <v>208</v>
      </c>
      <c r="Z13" s="65" t="s">
        <v>209</v>
      </c>
      <c r="AA13" s="65" t="s">
        <v>210</v>
      </c>
      <c r="AB13" s="65" t="s">
        <v>241</v>
      </c>
      <c r="AC13" s="65" t="s">
        <v>222</v>
      </c>
    </row>
    <row r="14" spans="2:29" ht="228.5" customHeight="1" x14ac:dyDescent="0.35">
      <c r="B14" s="47">
        <v>9</v>
      </c>
      <c r="C14" s="56" t="s">
        <v>72</v>
      </c>
      <c r="D14" s="56" t="s">
        <v>79</v>
      </c>
      <c r="E14" s="56" t="s">
        <v>172</v>
      </c>
      <c r="F14" s="56" t="s">
        <v>171</v>
      </c>
      <c r="G14" s="47" t="s">
        <v>242</v>
      </c>
      <c r="H14" s="47" t="s">
        <v>223</v>
      </c>
      <c r="I14" s="57">
        <v>2</v>
      </c>
      <c r="J14" s="45" t="str">
        <f>IF(I14=0,"",IF(I14=5,"CASI CIERTO",IF(I14=4,"PROBABLE",IF(I14=3,"POSIBLE",IF(I14=2,"IMPROBABLE","RARO")))))</f>
        <v>IMPROBABLE</v>
      </c>
      <c r="K14" s="49">
        <v>3</v>
      </c>
      <c r="L14" s="45" t="str">
        <f>IF(K14=0,"",IF(K14=5,"CATASTRÓFICO",IF(K14=4,"MAYOR",IF(K14=3,"MODERADO",IF(K14=2,"MENOR","INSIGNIFICANTE")))))</f>
        <v>MODERADO</v>
      </c>
      <c r="M14" s="50">
        <f>+K14+I14</f>
        <v>5</v>
      </c>
      <c r="N14" s="46" t="str">
        <f>IF(M14=0,"",IF(M14&gt;7.9,"EXTREMO",IF(M14&gt;5.9,"ALTO",IF(M14&gt;4.9,"MEDIO",IF(M14&gt;2.9,"BAJO","MUY BAJO")))))</f>
        <v>MEDIO</v>
      </c>
      <c r="O14" s="51"/>
      <c r="P14" s="51">
        <v>1</v>
      </c>
      <c r="Q14" s="72" t="s">
        <v>243</v>
      </c>
      <c r="R14" s="54">
        <v>1</v>
      </c>
      <c r="S14" s="45" t="str">
        <f>IF(R14=0,"",IF(R14=5,"CASI CIERTO",IF(R14=4,"PROBABLE",IF(R14=3,"POSIBLE",IF(R14=2,"IMPROBABLE","RARO")))))</f>
        <v>RARO</v>
      </c>
      <c r="T14" s="54">
        <v>3</v>
      </c>
      <c r="U14" s="45" t="str">
        <f>IF(T14=0,"",IF(T14=5,"CATASTRÓFICO",IF(T14=4,"MAYOR",IF(T14=3,"MODERADO",IF(T14=2,"MENOR","INSIGNIFICANTE")))))</f>
        <v>MODERADO</v>
      </c>
      <c r="V14" s="50">
        <f>+T14+R14</f>
        <v>4</v>
      </c>
      <c r="W14" s="46" t="str">
        <f>IF(V14=0,"",IF(V14&gt;7.9,"EXTREMO",IF(V14&gt;5.9,"ALTO",IF(V14&gt;4.9,"MEDIO",IF(V14&gt;2.9,"BAJO","MUY BAJO")))))</f>
        <v>BAJO</v>
      </c>
      <c r="X14" s="42" t="s">
        <v>169</v>
      </c>
      <c r="Y14" s="47" t="s">
        <v>225</v>
      </c>
      <c r="Z14" s="66" t="s">
        <v>209</v>
      </c>
      <c r="AA14" s="66" t="s">
        <v>210</v>
      </c>
      <c r="AB14" s="47" t="s">
        <v>224</v>
      </c>
      <c r="AC14" s="47" t="s">
        <v>170</v>
      </c>
    </row>
    <row r="15" spans="2:29" x14ac:dyDescent="0.35">
      <c r="C15" s="8"/>
      <c r="D15" s="8"/>
      <c r="E15" s="8"/>
      <c r="F15" s="8"/>
      <c r="G15" s="8"/>
      <c r="H15" s="5"/>
      <c r="I15" s="9"/>
      <c r="J15" s="1"/>
      <c r="K15" s="1"/>
      <c r="L15" s="1"/>
      <c r="M15" s="10"/>
      <c r="N15" s="11"/>
      <c r="O15" s="1"/>
      <c r="P15" s="1"/>
      <c r="Q15" s="12"/>
    </row>
    <row r="16" spans="2:29" x14ac:dyDescent="0.35">
      <c r="C16" s="8"/>
      <c r="D16" s="8"/>
      <c r="E16" s="8"/>
      <c r="F16" s="8"/>
      <c r="G16" s="8"/>
      <c r="H16" s="5"/>
      <c r="I16" s="9"/>
      <c r="J16" s="1"/>
      <c r="K16" s="1"/>
      <c r="L16" s="1"/>
      <c r="M16" s="10"/>
      <c r="N16" s="11"/>
      <c r="O16" s="1"/>
      <c r="P16" s="1"/>
      <c r="Q16" s="12"/>
    </row>
    <row r="83" spans="3:28" ht="13.5" thickBot="1" x14ac:dyDescent="0.4"/>
    <row r="84" spans="3:28" ht="13.5" thickBot="1" x14ac:dyDescent="0.4">
      <c r="C84" s="93" t="s">
        <v>20</v>
      </c>
      <c r="D84" s="58"/>
      <c r="E84" s="58"/>
      <c r="F84" s="90" t="s">
        <v>21</v>
      </c>
      <c r="G84" s="90" t="s">
        <v>22</v>
      </c>
      <c r="H84" s="90" t="s">
        <v>23</v>
      </c>
      <c r="I84" s="90" t="s">
        <v>24</v>
      </c>
      <c r="J84" s="93" t="s">
        <v>25</v>
      </c>
      <c r="K84" s="93" t="s">
        <v>26</v>
      </c>
      <c r="L84" s="90" t="s">
        <v>27</v>
      </c>
      <c r="M84" s="90" t="s">
        <v>28</v>
      </c>
      <c r="N84" s="90" t="s">
        <v>29</v>
      </c>
      <c r="O84" s="90" t="s">
        <v>30</v>
      </c>
      <c r="P84" s="96" t="s">
        <v>31</v>
      </c>
      <c r="Q84" s="99" t="s">
        <v>32</v>
      </c>
      <c r="R84" s="102" t="s">
        <v>33</v>
      </c>
      <c r="S84" s="103"/>
      <c r="T84" s="103"/>
      <c r="U84" s="104"/>
      <c r="V84" s="105" t="s">
        <v>34</v>
      </c>
      <c r="W84" s="96" t="s">
        <v>35</v>
      </c>
      <c r="X84" s="96" t="s">
        <v>36</v>
      </c>
      <c r="Y84" s="96" t="s">
        <v>37</v>
      </c>
      <c r="Z84" s="102" t="s">
        <v>38</v>
      </c>
      <c r="AA84" s="104"/>
      <c r="AB84" s="7"/>
    </row>
    <row r="85" spans="3:28" x14ac:dyDescent="0.35">
      <c r="C85" s="94"/>
      <c r="D85" s="59"/>
      <c r="E85" s="59"/>
      <c r="F85" s="91"/>
      <c r="G85" s="91"/>
      <c r="H85" s="91"/>
      <c r="I85" s="91"/>
      <c r="J85" s="94"/>
      <c r="K85" s="94"/>
      <c r="L85" s="91"/>
      <c r="M85" s="91"/>
      <c r="N85" s="91"/>
      <c r="O85" s="91"/>
      <c r="P85" s="97"/>
      <c r="Q85" s="100"/>
      <c r="R85" s="96" t="s">
        <v>27</v>
      </c>
      <c r="S85" s="96" t="s">
        <v>28</v>
      </c>
      <c r="T85" s="96" t="s">
        <v>39</v>
      </c>
      <c r="U85" s="96" t="s">
        <v>30</v>
      </c>
      <c r="V85" s="106"/>
      <c r="W85" s="97"/>
      <c r="X85" s="97"/>
      <c r="Y85" s="97"/>
      <c r="Z85" s="96" t="s">
        <v>40</v>
      </c>
      <c r="AA85" s="96" t="s">
        <v>41</v>
      </c>
      <c r="AB85" s="7"/>
    </row>
    <row r="86" spans="3:28" ht="13.5" thickBot="1" x14ac:dyDescent="0.4">
      <c r="C86" s="95"/>
      <c r="D86" s="60"/>
      <c r="E86" s="60"/>
      <c r="F86" s="92"/>
      <c r="G86" s="92"/>
      <c r="H86" s="92"/>
      <c r="I86" s="92"/>
      <c r="J86" s="95"/>
      <c r="K86" s="95"/>
      <c r="L86" s="92"/>
      <c r="M86" s="92"/>
      <c r="N86" s="92"/>
      <c r="O86" s="92"/>
      <c r="P86" s="98"/>
      <c r="Q86" s="101"/>
      <c r="R86" s="98"/>
      <c r="S86" s="98"/>
      <c r="T86" s="98"/>
      <c r="U86" s="98"/>
      <c r="V86" s="107"/>
      <c r="W86" s="98"/>
      <c r="X86" s="98"/>
      <c r="Y86" s="98"/>
      <c r="Z86" s="98"/>
      <c r="AA86" s="98"/>
      <c r="AB86" s="7"/>
    </row>
    <row r="87" spans="3:28" ht="359" thickBot="1" x14ac:dyDescent="0.4">
      <c r="C87" s="61" t="s">
        <v>42</v>
      </c>
      <c r="D87" s="62"/>
      <c r="E87" s="62"/>
      <c r="F87" s="62" t="s">
        <v>43</v>
      </c>
      <c r="G87" s="62" t="s">
        <v>44</v>
      </c>
      <c r="H87" s="62" t="s">
        <v>45</v>
      </c>
      <c r="I87" s="62" t="s">
        <v>46</v>
      </c>
      <c r="J87" s="63" t="s">
        <v>47</v>
      </c>
      <c r="K87" s="63" t="s">
        <v>48</v>
      </c>
      <c r="L87" s="62" t="s">
        <v>49</v>
      </c>
      <c r="M87" s="62" t="s">
        <v>49</v>
      </c>
      <c r="N87" s="62" t="s">
        <v>50</v>
      </c>
      <c r="O87" s="62" t="s">
        <v>51</v>
      </c>
      <c r="P87" s="62" t="s">
        <v>52</v>
      </c>
      <c r="Q87" s="63" t="s">
        <v>53</v>
      </c>
      <c r="R87" s="62" t="s">
        <v>49</v>
      </c>
      <c r="S87" s="62" t="s">
        <v>49</v>
      </c>
      <c r="T87" s="62" t="s">
        <v>50</v>
      </c>
      <c r="U87" s="62" t="s">
        <v>51</v>
      </c>
      <c r="V87" s="64" t="s">
        <v>54</v>
      </c>
      <c r="W87" s="62" t="s">
        <v>52</v>
      </c>
      <c r="X87" s="63" t="s">
        <v>55</v>
      </c>
      <c r="Y87" s="63" t="s">
        <v>55</v>
      </c>
      <c r="Z87" s="63" t="s">
        <v>56</v>
      </c>
      <c r="AA87" s="63" t="s">
        <v>57</v>
      </c>
      <c r="AB87" s="7"/>
    </row>
  </sheetData>
  <mergeCells count="48">
    <mergeCell ref="Y84:Y86"/>
    <mergeCell ref="Z84:AA84"/>
    <mergeCell ref="R85:R86"/>
    <mergeCell ref="S85:S86"/>
    <mergeCell ref="T85:T86"/>
    <mergeCell ref="U85:U86"/>
    <mergeCell ref="Z85:Z86"/>
    <mergeCell ref="AA85:AA86"/>
    <mergeCell ref="X84:X86"/>
    <mergeCell ref="P84:P86"/>
    <mergeCell ref="Q84:Q86"/>
    <mergeCell ref="R84:U84"/>
    <mergeCell ref="V84:V86"/>
    <mergeCell ref="W84:W86"/>
    <mergeCell ref="O84:O86"/>
    <mergeCell ref="C84:C86"/>
    <mergeCell ref="F84:F86"/>
    <mergeCell ref="G84:G86"/>
    <mergeCell ref="H84:H86"/>
    <mergeCell ref="I84:I86"/>
    <mergeCell ref="J84:J86"/>
    <mergeCell ref="K84:K86"/>
    <mergeCell ref="L84:L86"/>
    <mergeCell ref="M84:M86"/>
    <mergeCell ref="N84:N86"/>
    <mergeCell ref="AB4:AC4"/>
    <mergeCell ref="H4:H5"/>
    <mergeCell ref="I4:J4"/>
    <mergeCell ref="K4:L4"/>
    <mergeCell ref="M4:N4"/>
    <mergeCell ref="O4:P4"/>
    <mergeCell ref="Q4:Q5"/>
    <mergeCell ref="R4:S4"/>
    <mergeCell ref="T4:U4"/>
    <mergeCell ref="V4:W4"/>
    <mergeCell ref="X4:AA4"/>
    <mergeCell ref="G4:G5"/>
    <mergeCell ref="B4:B5"/>
    <mergeCell ref="C4:C5"/>
    <mergeCell ref="D4:D5"/>
    <mergeCell ref="E4:E5"/>
    <mergeCell ref="F4:F5"/>
    <mergeCell ref="B2:AC2"/>
    <mergeCell ref="B3:H3"/>
    <mergeCell ref="I3:N3"/>
    <mergeCell ref="O3:Q3"/>
    <mergeCell ref="R3:W3"/>
    <mergeCell ref="X3:AC3"/>
  </mergeCells>
  <conditionalFormatting sqref="I6">
    <cfRule type="top10" dxfId="116" priority="8946" rank="4"/>
    <cfRule type="cellIs" dxfId="115" priority="8947" operator="equal">
      <formula>5</formula>
    </cfRule>
  </conditionalFormatting>
  <conditionalFormatting sqref="I7">
    <cfRule type="top10" dxfId="114" priority="8612" rank="4"/>
    <cfRule type="cellIs" dxfId="113" priority="8613" operator="equal">
      <formula>5</formula>
    </cfRule>
  </conditionalFormatting>
  <conditionalFormatting sqref="I8:I13">
    <cfRule type="top10" dxfId="112" priority="9052" rank="4"/>
    <cfRule type="cellIs" dxfId="111" priority="9053" operator="equal">
      <formula>5</formula>
    </cfRule>
  </conditionalFormatting>
  <conditionalFormatting sqref="I14">
    <cfRule type="top10" dxfId="110" priority="8836" rank="4"/>
    <cfRule type="cellIs" dxfId="109" priority="8837" operator="equal">
      <formula>5</formula>
    </cfRule>
  </conditionalFormatting>
  <conditionalFormatting sqref="J6">
    <cfRule type="colorScale" priority="8952">
      <colorScale>
        <cfvo type="min"/>
        <cfvo type="percentile" val="50"/>
        <cfvo type="max"/>
        <color rgb="FF63BE7B"/>
        <color rgb="FFFFEB84"/>
        <color rgb="FFF8696B"/>
      </colorScale>
    </cfRule>
    <cfRule type="cellIs" dxfId="108" priority="8953" operator="equal">
      <formula>5</formula>
    </cfRule>
    <cfRule type="cellIs" dxfId="107" priority="8954" operator="greaterThan">
      <formula>0.5</formula>
    </cfRule>
    <cfRule type="iconSet" priority="8955">
      <iconSet iconSet="4Rating">
        <cfvo type="percent" val="0"/>
        <cfvo type="percent" val="25"/>
        <cfvo type="percent" val="50"/>
        <cfvo type="percent" val="75"/>
      </iconSet>
    </cfRule>
    <cfRule type="iconSet" priority="8956">
      <iconSet iconSet="3Arrows">
        <cfvo type="percent" val="0"/>
        <cfvo type="percent" val="33"/>
        <cfvo type="percent" val="67"/>
      </iconSet>
    </cfRule>
    <cfRule type="colorScale" priority="8957">
      <colorScale>
        <cfvo type="min"/>
        <cfvo type="max"/>
        <color rgb="FFFF7128"/>
        <color rgb="FFFFEF9C"/>
      </colorScale>
    </cfRule>
    <cfRule type="colorScale" priority="8958">
      <colorScale>
        <cfvo type="min"/>
        <cfvo type="percentile" val="50"/>
        <cfvo type="max"/>
        <color rgb="FFF8696B"/>
        <color rgb="FFFFEB84"/>
        <color rgb="FF63BE7B"/>
      </colorScale>
    </cfRule>
    <cfRule type="top10" dxfId="106" priority="8959" percent="1" rank="50"/>
    <cfRule type="dataBar" priority="8960">
      <dataBar>
        <cfvo type="percent" val="0.5"/>
        <cfvo type="max"/>
        <color rgb="FF638EC6"/>
      </dataBar>
      <extLst>
        <ext xmlns:x14="http://schemas.microsoft.com/office/spreadsheetml/2009/9/main" uri="{B025F937-C7B1-47D3-B67F-A62EFF666E3E}">
          <x14:id>{7E8822A6-82A5-4C38-9BF6-8D65150B8B4B}</x14:id>
        </ext>
      </extLst>
    </cfRule>
    <cfRule type="colorScale" priority="8961">
      <colorScale>
        <cfvo type="min"/>
        <cfvo type="max"/>
        <color rgb="FFFF7128"/>
        <color rgb="FFFFEF9C"/>
      </colorScale>
    </cfRule>
    <cfRule type="top10" dxfId="105" priority="8962" rank="50"/>
    <cfRule type="colorScale" priority="8963">
      <colorScale>
        <cfvo type="percent" val="0"/>
        <cfvo type="percentile" val="50"/>
        <cfvo type="max"/>
        <color rgb="FFF8696B"/>
        <color rgb="FFFFEB84"/>
        <color rgb="FF63BE7B"/>
      </colorScale>
    </cfRule>
    <cfRule type="colorScale" priority="8964">
      <colorScale>
        <cfvo type="percent" val="50"/>
        <cfvo type="max"/>
        <color rgb="FFFF7128"/>
        <color rgb="FFFFEF9C"/>
      </colorScale>
    </cfRule>
  </conditionalFormatting>
  <conditionalFormatting sqref="J6:J14 L6:L14 S6:S14 U6:U14">
    <cfRule type="cellIs" priority="51" operator="between">
      <formula>0.5</formula>
      <formula>1</formula>
    </cfRule>
  </conditionalFormatting>
  <conditionalFormatting sqref="J7">
    <cfRule type="colorScale" priority="8622">
      <colorScale>
        <cfvo type="min"/>
        <cfvo type="percentile" val="50"/>
        <cfvo type="max"/>
        <color rgb="FF63BE7B"/>
        <color rgb="FFFFEB84"/>
        <color rgb="FFF8696B"/>
      </colorScale>
    </cfRule>
    <cfRule type="cellIs" dxfId="104" priority="8623" operator="equal">
      <formula>5</formula>
    </cfRule>
    <cfRule type="cellIs" dxfId="103" priority="8624" operator="greaterThan">
      <formula>0.5</formula>
    </cfRule>
    <cfRule type="iconSet" priority="8625">
      <iconSet iconSet="4Rating">
        <cfvo type="percent" val="0"/>
        <cfvo type="percent" val="25"/>
        <cfvo type="percent" val="50"/>
        <cfvo type="percent" val="75"/>
      </iconSet>
    </cfRule>
    <cfRule type="iconSet" priority="8626">
      <iconSet iconSet="3Arrows">
        <cfvo type="percent" val="0"/>
        <cfvo type="percent" val="33"/>
        <cfvo type="percent" val="67"/>
      </iconSet>
    </cfRule>
    <cfRule type="colorScale" priority="8627">
      <colorScale>
        <cfvo type="min"/>
        <cfvo type="max"/>
        <color rgb="FFFF7128"/>
        <color rgb="FFFFEF9C"/>
      </colorScale>
    </cfRule>
    <cfRule type="colorScale" priority="8628">
      <colorScale>
        <cfvo type="min"/>
        <cfvo type="percentile" val="50"/>
        <cfvo type="max"/>
        <color rgb="FFF8696B"/>
        <color rgb="FFFFEB84"/>
        <color rgb="FF63BE7B"/>
      </colorScale>
    </cfRule>
    <cfRule type="top10" dxfId="102" priority="8629" percent="1" rank="50"/>
    <cfRule type="dataBar" priority="8630">
      <dataBar>
        <cfvo type="percent" val="0.5"/>
        <cfvo type="max"/>
        <color rgb="FF638EC6"/>
      </dataBar>
      <extLst>
        <ext xmlns:x14="http://schemas.microsoft.com/office/spreadsheetml/2009/9/main" uri="{B025F937-C7B1-47D3-B67F-A62EFF666E3E}">
          <x14:id>{AE74DDEF-5CFD-499A-9234-127CF97EC317}</x14:id>
        </ext>
      </extLst>
    </cfRule>
    <cfRule type="colorScale" priority="8631">
      <colorScale>
        <cfvo type="min"/>
        <cfvo type="max"/>
        <color rgb="FFFF7128"/>
        <color rgb="FFFFEF9C"/>
      </colorScale>
    </cfRule>
    <cfRule type="top10" dxfId="101" priority="8632" rank="50"/>
    <cfRule type="colorScale" priority="8633">
      <colorScale>
        <cfvo type="percent" val="0"/>
        <cfvo type="percentile" val="50"/>
        <cfvo type="max"/>
        <color rgb="FFF8696B"/>
        <color rgb="FFFFEB84"/>
        <color rgb="FF63BE7B"/>
      </colorScale>
    </cfRule>
    <cfRule type="colorScale" priority="8634">
      <colorScale>
        <cfvo type="percent" val="50"/>
        <cfvo type="max"/>
        <color rgb="FFFF7128"/>
        <color rgb="FFFFEF9C"/>
      </colorScale>
    </cfRule>
  </conditionalFormatting>
  <conditionalFormatting sqref="J8:J13">
    <cfRule type="colorScale" priority="9064">
      <colorScale>
        <cfvo type="min"/>
        <cfvo type="percentile" val="50"/>
        <cfvo type="max"/>
        <color rgb="FF63BE7B"/>
        <color rgb="FFFFEB84"/>
        <color rgb="FFF8696B"/>
      </colorScale>
    </cfRule>
    <cfRule type="cellIs" dxfId="100" priority="9065" operator="equal">
      <formula>5</formula>
    </cfRule>
    <cfRule type="cellIs" dxfId="99" priority="9066" operator="greaterThan">
      <formula>0.5</formula>
    </cfRule>
    <cfRule type="iconSet" priority="9067">
      <iconSet iconSet="4Rating">
        <cfvo type="percent" val="0"/>
        <cfvo type="percent" val="25"/>
        <cfvo type="percent" val="50"/>
        <cfvo type="percent" val="75"/>
      </iconSet>
    </cfRule>
    <cfRule type="iconSet" priority="9068">
      <iconSet iconSet="3Arrows">
        <cfvo type="percent" val="0"/>
        <cfvo type="percent" val="33"/>
        <cfvo type="percent" val="67"/>
      </iconSet>
    </cfRule>
    <cfRule type="colorScale" priority="9069">
      <colorScale>
        <cfvo type="min"/>
        <cfvo type="max"/>
        <color rgb="FFFF7128"/>
        <color rgb="FFFFEF9C"/>
      </colorScale>
    </cfRule>
    <cfRule type="colorScale" priority="9070">
      <colorScale>
        <cfvo type="min"/>
        <cfvo type="percentile" val="50"/>
        <cfvo type="max"/>
        <color rgb="FFF8696B"/>
        <color rgb="FFFFEB84"/>
        <color rgb="FF63BE7B"/>
      </colorScale>
    </cfRule>
    <cfRule type="top10" dxfId="98" priority="9071" percent="1" rank="50"/>
    <cfRule type="dataBar" priority="9072">
      <dataBar>
        <cfvo type="percent" val="0.5"/>
        <cfvo type="max"/>
        <color rgb="FF638EC6"/>
      </dataBar>
      <extLst>
        <ext xmlns:x14="http://schemas.microsoft.com/office/spreadsheetml/2009/9/main" uri="{B025F937-C7B1-47D3-B67F-A62EFF666E3E}">
          <x14:id>{72B14B09-33F0-4B4C-9427-604F7B9D276C}</x14:id>
        </ext>
      </extLst>
    </cfRule>
    <cfRule type="colorScale" priority="9073">
      <colorScale>
        <cfvo type="min"/>
        <cfvo type="max"/>
        <color rgb="FFFF7128"/>
        <color rgb="FFFFEF9C"/>
      </colorScale>
    </cfRule>
    <cfRule type="top10" dxfId="97" priority="9074" rank="50"/>
    <cfRule type="colorScale" priority="9075">
      <colorScale>
        <cfvo type="percent" val="0"/>
        <cfvo type="percentile" val="50"/>
        <cfvo type="max"/>
        <color rgb="FFF8696B"/>
        <color rgb="FFFFEB84"/>
        <color rgb="FF63BE7B"/>
      </colorScale>
    </cfRule>
    <cfRule type="colorScale" priority="9076">
      <colorScale>
        <cfvo type="percent" val="50"/>
        <cfvo type="max"/>
        <color rgb="FFFF7128"/>
        <color rgb="FFFFEF9C"/>
      </colorScale>
    </cfRule>
  </conditionalFormatting>
  <conditionalFormatting sqref="J14">
    <cfRule type="colorScale" priority="8846">
      <colorScale>
        <cfvo type="min"/>
        <cfvo type="percentile" val="50"/>
        <cfvo type="max"/>
        <color rgb="FF63BE7B"/>
        <color rgb="FFFFEB84"/>
        <color rgb="FFF8696B"/>
      </colorScale>
    </cfRule>
    <cfRule type="cellIs" dxfId="96" priority="8847" operator="equal">
      <formula>5</formula>
    </cfRule>
    <cfRule type="cellIs" dxfId="95" priority="8848" operator="greaterThan">
      <formula>0.5</formula>
    </cfRule>
    <cfRule type="iconSet" priority="8849">
      <iconSet iconSet="4Rating">
        <cfvo type="percent" val="0"/>
        <cfvo type="percent" val="25"/>
        <cfvo type="percent" val="50"/>
        <cfvo type="percent" val="75"/>
      </iconSet>
    </cfRule>
    <cfRule type="iconSet" priority="8850">
      <iconSet iconSet="3Arrows">
        <cfvo type="percent" val="0"/>
        <cfvo type="percent" val="33"/>
        <cfvo type="percent" val="67"/>
      </iconSet>
    </cfRule>
    <cfRule type="colorScale" priority="8851">
      <colorScale>
        <cfvo type="min"/>
        <cfvo type="max"/>
        <color rgb="FFFF7128"/>
        <color rgb="FFFFEF9C"/>
      </colorScale>
    </cfRule>
    <cfRule type="colorScale" priority="8852">
      <colorScale>
        <cfvo type="min"/>
        <cfvo type="percentile" val="50"/>
        <cfvo type="max"/>
        <color rgb="FFF8696B"/>
        <color rgb="FFFFEB84"/>
        <color rgb="FF63BE7B"/>
      </colorScale>
    </cfRule>
    <cfRule type="top10" dxfId="94" priority="8853" percent="1" rank="50"/>
    <cfRule type="dataBar" priority="8854">
      <dataBar>
        <cfvo type="percent" val="0.5"/>
        <cfvo type="max"/>
        <color rgb="FF638EC6"/>
      </dataBar>
      <extLst>
        <ext xmlns:x14="http://schemas.microsoft.com/office/spreadsheetml/2009/9/main" uri="{B025F937-C7B1-47D3-B67F-A62EFF666E3E}">
          <x14:id>{27EFF830-F159-4D71-927E-DC1BFC4AA5D8}</x14:id>
        </ext>
      </extLst>
    </cfRule>
    <cfRule type="colorScale" priority="8855">
      <colorScale>
        <cfvo type="min"/>
        <cfvo type="max"/>
        <color rgb="FFFF7128"/>
        <color rgb="FFFFEF9C"/>
      </colorScale>
    </cfRule>
    <cfRule type="top10" dxfId="93" priority="8856" rank="50"/>
    <cfRule type="colorScale" priority="8857">
      <colorScale>
        <cfvo type="percent" val="0"/>
        <cfvo type="percentile" val="50"/>
        <cfvo type="max"/>
        <color rgb="FFF8696B"/>
        <color rgb="FFFFEB84"/>
        <color rgb="FF63BE7B"/>
      </colorScale>
    </cfRule>
    <cfRule type="colorScale" priority="8858">
      <colorScale>
        <cfvo type="percent" val="50"/>
        <cfvo type="max"/>
        <color rgb="FFFF7128"/>
        <color rgb="FFFFEF9C"/>
      </colorScale>
    </cfRule>
  </conditionalFormatting>
  <conditionalFormatting sqref="K6">
    <cfRule type="top10" dxfId="92" priority="8965" rank="4"/>
    <cfRule type="cellIs" dxfId="91" priority="8966" operator="equal">
      <formula>5</formula>
    </cfRule>
  </conditionalFormatting>
  <conditionalFormatting sqref="K7">
    <cfRule type="top10" dxfId="90" priority="8635" rank="4"/>
    <cfRule type="cellIs" dxfId="89" priority="8636" operator="equal">
      <formula>5</formula>
    </cfRule>
  </conditionalFormatting>
  <conditionalFormatting sqref="K8:K13">
    <cfRule type="top10" dxfId="88" priority="9090" rank="4"/>
    <cfRule type="cellIs" dxfId="87" priority="9091" operator="equal">
      <formula>5</formula>
    </cfRule>
  </conditionalFormatting>
  <conditionalFormatting sqref="K14">
    <cfRule type="top10" dxfId="86" priority="8859" rank="4"/>
    <cfRule type="cellIs" dxfId="85" priority="8860" operator="equal">
      <formula>5</formula>
    </cfRule>
  </conditionalFormatting>
  <conditionalFormatting sqref="L6">
    <cfRule type="colorScale" priority="8967">
      <colorScale>
        <cfvo type="min"/>
        <cfvo type="percentile" val="50"/>
        <cfvo type="max"/>
        <color rgb="FF63BE7B"/>
        <color rgb="FFFFEB84"/>
        <color rgb="FFF8696B"/>
      </colorScale>
    </cfRule>
    <cfRule type="cellIs" dxfId="84" priority="8968" operator="equal">
      <formula>5</formula>
    </cfRule>
    <cfRule type="cellIs" dxfId="83" priority="8969" operator="greaterThan">
      <formula>0.5</formula>
    </cfRule>
    <cfRule type="iconSet" priority="8970">
      <iconSet iconSet="4Rating">
        <cfvo type="percent" val="0"/>
        <cfvo type="percent" val="25"/>
        <cfvo type="percent" val="50"/>
        <cfvo type="percent" val="75"/>
      </iconSet>
    </cfRule>
    <cfRule type="iconSet" priority="8971">
      <iconSet iconSet="3Arrows">
        <cfvo type="percent" val="0"/>
        <cfvo type="percent" val="33"/>
        <cfvo type="percent" val="67"/>
      </iconSet>
    </cfRule>
    <cfRule type="colorScale" priority="8972">
      <colorScale>
        <cfvo type="min"/>
        <cfvo type="max"/>
        <color rgb="FFFF7128"/>
        <color rgb="FFFFEF9C"/>
      </colorScale>
    </cfRule>
    <cfRule type="colorScale" priority="8973">
      <colorScale>
        <cfvo type="min"/>
        <cfvo type="percentile" val="50"/>
        <cfvo type="max"/>
        <color rgb="FFF8696B"/>
        <color rgb="FFFFEB84"/>
        <color rgb="FF63BE7B"/>
      </colorScale>
    </cfRule>
    <cfRule type="top10" dxfId="82" priority="8974" percent="1" rank="50"/>
    <cfRule type="dataBar" priority="8975">
      <dataBar>
        <cfvo type="percent" val="0.5"/>
        <cfvo type="max"/>
        <color rgb="FF638EC6"/>
      </dataBar>
      <extLst>
        <ext xmlns:x14="http://schemas.microsoft.com/office/spreadsheetml/2009/9/main" uri="{B025F937-C7B1-47D3-B67F-A62EFF666E3E}">
          <x14:id>{BEF686CF-D4F7-4236-A3DE-5ECD18884B0F}</x14:id>
        </ext>
      </extLst>
    </cfRule>
    <cfRule type="colorScale" priority="8976">
      <colorScale>
        <cfvo type="min"/>
        <cfvo type="max"/>
        <color rgb="FFFF7128"/>
        <color rgb="FFFFEF9C"/>
      </colorScale>
    </cfRule>
    <cfRule type="top10" dxfId="81" priority="8977" rank="50"/>
    <cfRule type="colorScale" priority="8978">
      <colorScale>
        <cfvo type="percent" val="0"/>
        <cfvo type="percentile" val="50"/>
        <cfvo type="max"/>
        <color rgb="FFF8696B"/>
        <color rgb="FFFFEB84"/>
        <color rgb="FF63BE7B"/>
      </colorScale>
    </cfRule>
    <cfRule type="colorScale" priority="8979">
      <colorScale>
        <cfvo type="percent" val="50"/>
        <cfvo type="max"/>
        <color rgb="FFFF7128"/>
        <color rgb="FFFFEF9C"/>
      </colorScale>
    </cfRule>
  </conditionalFormatting>
  <conditionalFormatting sqref="L7">
    <cfRule type="colorScale" priority="8637">
      <colorScale>
        <cfvo type="min"/>
        <cfvo type="percentile" val="50"/>
        <cfvo type="max"/>
        <color rgb="FF63BE7B"/>
        <color rgb="FFFFEB84"/>
        <color rgb="FFF8696B"/>
      </colorScale>
    </cfRule>
    <cfRule type="cellIs" dxfId="80" priority="8638" operator="equal">
      <formula>5</formula>
    </cfRule>
    <cfRule type="cellIs" dxfId="79" priority="8639" operator="greaterThan">
      <formula>0.5</formula>
    </cfRule>
    <cfRule type="iconSet" priority="8640">
      <iconSet iconSet="4Rating">
        <cfvo type="percent" val="0"/>
        <cfvo type="percent" val="25"/>
        <cfvo type="percent" val="50"/>
        <cfvo type="percent" val="75"/>
      </iconSet>
    </cfRule>
    <cfRule type="iconSet" priority="8641">
      <iconSet iconSet="3Arrows">
        <cfvo type="percent" val="0"/>
        <cfvo type="percent" val="33"/>
        <cfvo type="percent" val="67"/>
      </iconSet>
    </cfRule>
    <cfRule type="colorScale" priority="8642">
      <colorScale>
        <cfvo type="min"/>
        <cfvo type="max"/>
        <color rgb="FFFF7128"/>
        <color rgb="FFFFEF9C"/>
      </colorScale>
    </cfRule>
    <cfRule type="colorScale" priority="8643">
      <colorScale>
        <cfvo type="min"/>
        <cfvo type="percentile" val="50"/>
        <cfvo type="max"/>
        <color rgb="FFF8696B"/>
        <color rgb="FFFFEB84"/>
        <color rgb="FF63BE7B"/>
      </colorScale>
    </cfRule>
    <cfRule type="top10" dxfId="78" priority="8644" percent="1" rank="50"/>
    <cfRule type="dataBar" priority="8645">
      <dataBar>
        <cfvo type="percent" val="0.5"/>
        <cfvo type="max"/>
        <color rgb="FF638EC6"/>
      </dataBar>
      <extLst>
        <ext xmlns:x14="http://schemas.microsoft.com/office/spreadsheetml/2009/9/main" uri="{B025F937-C7B1-47D3-B67F-A62EFF666E3E}">
          <x14:id>{AD95EB18-A778-4EE4-9A58-CD9D8BF58BCD}</x14:id>
        </ext>
      </extLst>
    </cfRule>
    <cfRule type="colorScale" priority="8646">
      <colorScale>
        <cfvo type="min"/>
        <cfvo type="max"/>
        <color rgb="FFFF7128"/>
        <color rgb="FFFFEF9C"/>
      </colorScale>
    </cfRule>
    <cfRule type="top10" dxfId="77" priority="8647" rank="50"/>
    <cfRule type="colorScale" priority="8648">
      <colorScale>
        <cfvo type="percent" val="0"/>
        <cfvo type="percentile" val="50"/>
        <cfvo type="max"/>
        <color rgb="FFF8696B"/>
        <color rgb="FFFFEB84"/>
        <color rgb="FF63BE7B"/>
      </colorScale>
    </cfRule>
    <cfRule type="colorScale" priority="8649">
      <colorScale>
        <cfvo type="percent" val="50"/>
        <cfvo type="max"/>
        <color rgb="FFFF7128"/>
        <color rgb="FFFFEF9C"/>
      </colorScale>
    </cfRule>
  </conditionalFormatting>
  <conditionalFormatting sqref="L8:L13">
    <cfRule type="colorScale" priority="9094">
      <colorScale>
        <cfvo type="min"/>
        <cfvo type="percentile" val="50"/>
        <cfvo type="max"/>
        <color rgb="FF63BE7B"/>
        <color rgb="FFFFEB84"/>
        <color rgb="FFF8696B"/>
      </colorScale>
    </cfRule>
    <cfRule type="cellIs" dxfId="76" priority="9095" operator="equal">
      <formula>5</formula>
    </cfRule>
    <cfRule type="cellIs" dxfId="75" priority="9096" operator="greaterThan">
      <formula>0.5</formula>
    </cfRule>
    <cfRule type="iconSet" priority="9097">
      <iconSet iconSet="4Rating">
        <cfvo type="percent" val="0"/>
        <cfvo type="percent" val="25"/>
        <cfvo type="percent" val="50"/>
        <cfvo type="percent" val="75"/>
      </iconSet>
    </cfRule>
    <cfRule type="iconSet" priority="9098">
      <iconSet iconSet="3Arrows">
        <cfvo type="percent" val="0"/>
        <cfvo type="percent" val="33"/>
        <cfvo type="percent" val="67"/>
      </iconSet>
    </cfRule>
    <cfRule type="colorScale" priority="9099">
      <colorScale>
        <cfvo type="min"/>
        <cfvo type="max"/>
        <color rgb="FFFF7128"/>
        <color rgb="FFFFEF9C"/>
      </colorScale>
    </cfRule>
    <cfRule type="colorScale" priority="9100">
      <colorScale>
        <cfvo type="min"/>
        <cfvo type="percentile" val="50"/>
        <cfvo type="max"/>
        <color rgb="FFF8696B"/>
        <color rgb="FFFFEB84"/>
        <color rgb="FF63BE7B"/>
      </colorScale>
    </cfRule>
    <cfRule type="top10" dxfId="74" priority="9101" percent="1" rank="50"/>
    <cfRule type="dataBar" priority="9102">
      <dataBar>
        <cfvo type="percent" val="0.5"/>
        <cfvo type="max"/>
        <color rgb="FF638EC6"/>
      </dataBar>
      <extLst>
        <ext xmlns:x14="http://schemas.microsoft.com/office/spreadsheetml/2009/9/main" uri="{B025F937-C7B1-47D3-B67F-A62EFF666E3E}">
          <x14:id>{4D628DC2-DB1B-4059-9DCE-535562B6D338}</x14:id>
        </ext>
      </extLst>
    </cfRule>
    <cfRule type="colorScale" priority="9103">
      <colorScale>
        <cfvo type="min"/>
        <cfvo type="max"/>
        <color rgb="FFFF7128"/>
        <color rgb="FFFFEF9C"/>
      </colorScale>
    </cfRule>
    <cfRule type="top10" dxfId="73" priority="9104" rank="50"/>
    <cfRule type="colorScale" priority="9105">
      <colorScale>
        <cfvo type="percent" val="0"/>
        <cfvo type="percentile" val="50"/>
        <cfvo type="max"/>
        <color rgb="FFF8696B"/>
        <color rgb="FFFFEB84"/>
        <color rgb="FF63BE7B"/>
      </colorScale>
    </cfRule>
    <cfRule type="colorScale" priority="9106">
      <colorScale>
        <cfvo type="percent" val="50"/>
        <cfvo type="max"/>
        <color rgb="FFFF7128"/>
        <color rgb="FFFFEF9C"/>
      </colorScale>
    </cfRule>
  </conditionalFormatting>
  <conditionalFormatting sqref="L14">
    <cfRule type="colorScale" priority="8861">
      <colorScale>
        <cfvo type="min"/>
        <cfvo type="percentile" val="50"/>
        <cfvo type="max"/>
        <color rgb="FF63BE7B"/>
        <color rgb="FFFFEB84"/>
        <color rgb="FFF8696B"/>
      </colorScale>
    </cfRule>
    <cfRule type="cellIs" dxfId="72" priority="8862" operator="equal">
      <formula>5</formula>
    </cfRule>
    <cfRule type="cellIs" dxfId="71" priority="8863" operator="greaterThan">
      <formula>0.5</formula>
    </cfRule>
    <cfRule type="iconSet" priority="8864">
      <iconSet iconSet="4Rating">
        <cfvo type="percent" val="0"/>
        <cfvo type="percent" val="25"/>
        <cfvo type="percent" val="50"/>
        <cfvo type="percent" val="75"/>
      </iconSet>
    </cfRule>
    <cfRule type="iconSet" priority="8865">
      <iconSet iconSet="3Arrows">
        <cfvo type="percent" val="0"/>
        <cfvo type="percent" val="33"/>
        <cfvo type="percent" val="67"/>
      </iconSet>
    </cfRule>
    <cfRule type="colorScale" priority="8866">
      <colorScale>
        <cfvo type="min"/>
        <cfvo type="max"/>
        <color rgb="FFFF7128"/>
        <color rgb="FFFFEF9C"/>
      </colorScale>
    </cfRule>
    <cfRule type="colorScale" priority="8867">
      <colorScale>
        <cfvo type="min"/>
        <cfvo type="percentile" val="50"/>
        <cfvo type="max"/>
        <color rgb="FFF8696B"/>
        <color rgb="FFFFEB84"/>
        <color rgb="FF63BE7B"/>
      </colorScale>
    </cfRule>
    <cfRule type="top10" dxfId="70" priority="8868" percent="1" rank="50"/>
    <cfRule type="dataBar" priority="8869">
      <dataBar>
        <cfvo type="percent" val="0.5"/>
        <cfvo type="max"/>
        <color rgb="FF638EC6"/>
      </dataBar>
      <extLst>
        <ext xmlns:x14="http://schemas.microsoft.com/office/spreadsheetml/2009/9/main" uri="{B025F937-C7B1-47D3-B67F-A62EFF666E3E}">
          <x14:id>{2376C76E-C9DB-4A98-88EE-709C2A623058}</x14:id>
        </ext>
      </extLst>
    </cfRule>
    <cfRule type="colorScale" priority="8870">
      <colorScale>
        <cfvo type="min"/>
        <cfvo type="max"/>
        <color rgb="FFFF7128"/>
        <color rgb="FFFFEF9C"/>
      </colorScale>
    </cfRule>
    <cfRule type="top10" dxfId="69" priority="8871" rank="50"/>
    <cfRule type="colorScale" priority="8872">
      <colorScale>
        <cfvo type="percent" val="0"/>
        <cfvo type="percentile" val="50"/>
        <cfvo type="max"/>
        <color rgb="FFF8696B"/>
        <color rgb="FFFFEB84"/>
        <color rgb="FF63BE7B"/>
      </colorScale>
    </cfRule>
    <cfRule type="colorScale" priority="8873">
      <colorScale>
        <cfvo type="percent" val="50"/>
        <cfvo type="max"/>
        <color rgb="FFFF7128"/>
        <color rgb="FFFFEF9C"/>
      </colorScale>
    </cfRule>
  </conditionalFormatting>
  <conditionalFormatting sqref="N6">
    <cfRule type="iconSet" priority="8980">
      <iconSet iconSet="4Rating">
        <cfvo type="percent" val="0"/>
        <cfvo type="percent" val="25"/>
        <cfvo type="percent" val="50"/>
        <cfvo type="percent" val="75"/>
      </iconSet>
    </cfRule>
    <cfRule type="iconSet" priority="8981">
      <iconSet iconSet="3Arrows">
        <cfvo type="percent" val="0"/>
        <cfvo type="percent" val="33"/>
        <cfvo type="percent" val="67"/>
      </iconSet>
    </cfRule>
    <cfRule type="colorScale" priority="8982">
      <colorScale>
        <cfvo type="min"/>
        <cfvo type="percentile" val="50"/>
        <cfvo type="max"/>
        <color rgb="FFF8696B"/>
        <color rgb="FFFCFCFF"/>
        <color rgb="FF5A8AC6"/>
      </colorScale>
    </cfRule>
    <cfRule type="colorScale" priority="8983">
      <colorScale>
        <cfvo type="min"/>
        <cfvo type="max"/>
        <color rgb="FFFF7128"/>
        <color rgb="FFFFEF9C"/>
      </colorScale>
    </cfRule>
    <cfRule type="colorScale" priority="8984">
      <colorScale>
        <cfvo type="min"/>
        <cfvo type="percentile" val="50"/>
        <cfvo type="max"/>
        <color rgb="FFF8696B"/>
        <color rgb="FFFFEB84"/>
        <color rgb="FF63BE7B"/>
      </colorScale>
    </cfRule>
    <cfRule type="top10" dxfId="68" priority="8985" percent="1" rank="50"/>
    <cfRule type="dataBar" priority="8986">
      <dataBar>
        <cfvo type="percent" val="0.5"/>
        <cfvo type="max"/>
        <color rgb="FF638EC6"/>
      </dataBar>
      <extLst>
        <ext xmlns:x14="http://schemas.microsoft.com/office/spreadsheetml/2009/9/main" uri="{B025F937-C7B1-47D3-B67F-A62EFF666E3E}">
          <x14:id>{13BE495B-D371-4E7E-AFB5-7E05E960E121}</x14:id>
        </ext>
      </extLst>
    </cfRule>
    <cfRule type="colorScale" priority="8987">
      <colorScale>
        <cfvo type="min"/>
        <cfvo type="max"/>
        <color rgb="FFFF7128"/>
        <color rgb="FFFFEF9C"/>
      </colorScale>
    </cfRule>
    <cfRule type="top10" dxfId="67" priority="8988" rank="50"/>
    <cfRule type="colorScale" priority="8989">
      <colorScale>
        <cfvo type="percent" val="0"/>
        <cfvo type="percentile" val="50"/>
        <cfvo type="max"/>
        <color rgb="FFF8696B"/>
        <color rgb="FFFFEB84"/>
        <color rgb="FF63BE7B"/>
      </colorScale>
    </cfRule>
    <cfRule type="colorScale" priority="8990">
      <colorScale>
        <cfvo type="percent" val="50"/>
        <cfvo type="max"/>
        <color rgb="FFFF7128"/>
        <color rgb="FFFFEF9C"/>
      </colorScale>
    </cfRule>
  </conditionalFormatting>
  <conditionalFormatting sqref="N7">
    <cfRule type="iconSet" priority="8658">
      <iconSet iconSet="4Rating">
        <cfvo type="percent" val="0"/>
        <cfvo type="percent" val="25"/>
        <cfvo type="percent" val="50"/>
        <cfvo type="percent" val="75"/>
      </iconSet>
    </cfRule>
    <cfRule type="iconSet" priority="8659">
      <iconSet iconSet="3Arrows">
        <cfvo type="percent" val="0"/>
        <cfvo type="percent" val="33"/>
        <cfvo type="percent" val="67"/>
      </iconSet>
    </cfRule>
    <cfRule type="colorScale" priority="8660">
      <colorScale>
        <cfvo type="min"/>
        <cfvo type="percentile" val="50"/>
        <cfvo type="max"/>
        <color rgb="FFF8696B"/>
        <color rgb="FFFCFCFF"/>
        <color rgb="FF5A8AC6"/>
      </colorScale>
    </cfRule>
    <cfRule type="colorScale" priority="8661">
      <colorScale>
        <cfvo type="min"/>
        <cfvo type="max"/>
        <color rgb="FFFF7128"/>
        <color rgb="FFFFEF9C"/>
      </colorScale>
    </cfRule>
    <cfRule type="colorScale" priority="8662">
      <colorScale>
        <cfvo type="min"/>
        <cfvo type="percentile" val="50"/>
        <cfvo type="max"/>
        <color rgb="FFF8696B"/>
        <color rgb="FFFFEB84"/>
        <color rgb="FF63BE7B"/>
      </colorScale>
    </cfRule>
    <cfRule type="top10" dxfId="66" priority="8663" percent="1" rank="50"/>
    <cfRule type="dataBar" priority="8664">
      <dataBar>
        <cfvo type="percent" val="0.5"/>
        <cfvo type="max"/>
        <color rgb="FF638EC6"/>
      </dataBar>
      <extLst>
        <ext xmlns:x14="http://schemas.microsoft.com/office/spreadsheetml/2009/9/main" uri="{B025F937-C7B1-47D3-B67F-A62EFF666E3E}">
          <x14:id>{18AD44C5-56D9-4087-9154-D47E907DECBC}</x14:id>
        </ext>
      </extLst>
    </cfRule>
    <cfRule type="colorScale" priority="8665">
      <colorScale>
        <cfvo type="min"/>
        <cfvo type="max"/>
        <color rgb="FFFF7128"/>
        <color rgb="FFFFEF9C"/>
      </colorScale>
    </cfRule>
    <cfRule type="top10" dxfId="65" priority="8666" rank="50"/>
    <cfRule type="colorScale" priority="8667">
      <colorScale>
        <cfvo type="percent" val="0"/>
        <cfvo type="percentile" val="50"/>
        <cfvo type="max"/>
        <color rgb="FFF8696B"/>
        <color rgb="FFFFEB84"/>
        <color rgb="FF63BE7B"/>
      </colorScale>
    </cfRule>
    <cfRule type="colorScale" priority="8668">
      <colorScale>
        <cfvo type="percent" val="50"/>
        <cfvo type="max"/>
        <color rgb="FFFF7128"/>
        <color rgb="FFFFEF9C"/>
      </colorScale>
    </cfRule>
  </conditionalFormatting>
  <conditionalFormatting sqref="N8:N13">
    <cfRule type="iconSet" priority="9120">
      <iconSet iconSet="4Rating">
        <cfvo type="percent" val="0"/>
        <cfvo type="percent" val="25"/>
        <cfvo type="percent" val="50"/>
        <cfvo type="percent" val="75"/>
      </iconSet>
    </cfRule>
    <cfRule type="iconSet" priority="9121">
      <iconSet iconSet="3Arrows">
        <cfvo type="percent" val="0"/>
        <cfvo type="percent" val="33"/>
        <cfvo type="percent" val="67"/>
      </iconSet>
    </cfRule>
    <cfRule type="colorScale" priority="9122">
      <colorScale>
        <cfvo type="min"/>
        <cfvo type="percentile" val="50"/>
        <cfvo type="max"/>
        <color rgb="FFF8696B"/>
        <color rgb="FFFCFCFF"/>
        <color rgb="FF5A8AC6"/>
      </colorScale>
    </cfRule>
    <cfRule type="colorScale" priority="9123">
      <colorScale>
        <cfvo type="min"/>
        <cfvo type="max"/>
        <color rgb="FFFF7128"/>
        <color rgb="FFFFEF9C"/>
      </colorScale>
    </cfRule>
    <cfRule type="colorScale" priority="9124">
      <colorScale>
        <cfvo type="min"/>
        <cfvo type="percentile" val="50"/>
        <cfvo type="max"/>
        <color rgb="FFF8696B"/>
        <color rgb="FFFFEB84"/>
        <color rgb="FF63BE7B"/>
      </colorScale>
    </cfRule>
    <cfRule type="top10" dxfId="64" priority="9125" percent="1" rank="50"/>
    <cfRule type="dataBar" priority="9126">
      <dataBar>
        <cfvo type="percent" val="0.5"/>
        <cfvo type="max"/>
        <color rgb="FF638EC6"/>
      </dataBar>
      <extLst>
        <ext xmlns:x14="http://schemas.microsoft.com/office/spreadsheetml/2009/9/main" uri="{B025F937-C7B1-47D3-B67F-A62EFF666E3E}">
          <x14:id>{F6522D06-10ED-4057-A8ED-624CD54BB2F6}</x14:id>
        </ext>
      </extLst>
    </cfRule>
    <cfRule type="colorScale" priority="9127">
      <colorScale>
        <cfvo type="min"/>
        <cfvo type="max"/>
        <color rgb="FFFF7128"/>
        <color rgb="FFFFEF9C"/>
      </colorScale>
    </cfRule>
    <cfRule type="top10" dxfId="63" priority="9128" rank="50"/>
    <cfRule type="colorScale" priority="9129">
      <colorScale>
        <cfvo type="percent" val="0"/>
        <cfvo type="percentile" val="50"/>
        <cfvo type="max"/>
        <color rgb="FFF8696B"/>
        <color rgb="FFFFEB84"/>
        <color rgb="FF63BE7B"/>
      </colorScale>
    </cfRule>
    <cfRule type="colorScale" priority="9130">
      <colorScale>
        <cfvo type="percent" val="50"/>
        <cfvo type="max"/>
        <color rgb="FFFF7128"/>
        <color rgb="FFFFEF9C"/>
      </colorScale>
    </cfRule>
  </conditionalFormatting>
  <conditionalFormatting sqref="N14">
    <cfRule type="iconSet" priority="8882">
      <iconSet iconSet="4Rating">
        <cfvo type="percent" val="0"/>
        <cfvo type="percent" val="25"/>
        <cfvo type="percent" val="50"/>
        <cfvo type="percent" val="75"/>
      </iconSet>
    </cfRule>
    <cfRule type="iconSet" priority="8883">
      <iconSet iconSet="3Arrows">
        <cfvo type="percent" val="0"/>
        <cfvo type="percent" val="33"/>
        <cfvo type="percent" val="67"/>
      </iconSet>
    </cfRule>
    <cfRule type="colorScale" priority="8884">
      <colorScale>
        <cfvo type="min"/>
        <cfvo type="percentile" val="50"/>
        <cfvo type="max"/>
        <color rgb="FFF8696B"/>
        <color rgb="FFFCFCFF"/>
        <color rgb="FF5A8AC6"/>
      </colorScale>
    </cfRule>
    <cfRule type="colorScale" priority="8885">
      <colorScale>
        <cfvo type="min"/>
        <cfvo type="max"/>
        <color rgb="FFFF7128"/>
        <color rgb="FFFFEF9C"/>
      </colorScale>
    </cfRule>
    <cfRule type="colorScale" priority="8886">
      <colorScale>
        <cfvo type="min"/>
        <cfvo type="percentile" val="50"/>
        <cfvo type="max"/>
        <color rgb="FFF8696B"/>
        <color rgb="FFFFEB84"/>
        <color rgb="FF63BE7B"/>
      </colorScale>
    </cfRule>
    <cfRule type="top10" dxfId="62" priority="8887" percent="1" rank="50"/>
    <cfRule type="dataBar" priority="8888">
      <dataBar>
        <cfvo type="percent" val="0.5"/>
        <cfvo type="max"/>
        <color rgb="FF638EC6"/>
      </dataBar>
      <extLst>
        <ext xmlns:x14="http://schemas.microsoft.com/office/spreadsheetml/2009/9/main" uri="{B025F937-C7B1-47D3-B67F-A62EFF666E3E}">
          <x14:id>{9F48F74A-D8B3-4764-A4E3-EB683F9CE22E}</x14:id>
        </ext>
      </extLst>
    </cfRule>
    <cfRule type="colorScale" priority="8889">
      <colorScale>
        <cfvo type="min"/>
        <cfvo type="max"/>
        <color rgb="FFFF7128"/>
        <color rgb="FFFFEF9C"/>
      </colorScale>
    </cfRule>
    <cfRule type="top10" dxfId="61" priority="8890" rank="50"/>
    <cfRule type="colorScale" priority="8891">
      <colorScale>
        <cfvo type="percent" val="0"/>
        <cfvo type="percentile" val="50"/>
        <cfvo type="max"/>
        <color rgb="FFF8696B"/>
        <color rgb="FFFFEB84"/>
        <color rgb="FF63BE7B"/>
      </colorScale>
    </cfRule>
    <cfRule type="colorScale" priority="8892">
      <colorScale>
        <cfvo type="percent" val="50"/>
        <cfvo type="max"/>
        <color rgb="FFFF7128"/>
        <color rgb="FFFFEF9C"/>
      </colorScale>
    </cfRule>
  </conditionalFormatting>
  <conditionalFormatting sqref="N15:N16">
    <cfRule type="iconSet" priority="8441">
      <iconSet iconSet="4Rating">
        <cfvo type="percent" val="0"/>
        <cfvo type="percent" val="25"/>
        <cfvo type="percent" val="50"/>
        <cfvo type="percent" val="75"/>
      </iconSet>
    </cfRule>
    <cfRule type="iconSet" priority="8442">
      <iconSet iconSet="3Arrows">
        <cfvo type="percent" val="0"/>
        <cfvo type="percent" val="33"/>
        <cfvo type="percent" val="67"/>
      </iconSet>
    </cfRule>
    <cfRule type="colorScale" priority="8443">
      <colorScale>
        <cfvo type="min"/>
        <cfvo type="percentile" val="50"/>
        <cfvo type="max"/>
        <color rgb="FFF8696B"/>
        <color rgb="FFFCFCFF"/>
        <color rgb="FF5A8AC6"/>
      </colorScale>
    </cfRule>
    <cfRule type="colorScale" priority="8444">
      <colorScale>
        <cfvo type="min"/>
        <cfvo type="max"/>
        <color rgb="FFFF7128"/>
        <color rgb="FFFFEF9C"/>
      </colorScale>
    </cfRule>
    <cfRule type="colorScale" priority="8460">
      <colorScale>
        <cfvo type="min"/>
        <cfvo type="percentile" val="50"/>
        <cfvo type="max"/>
        <color rgb="FFF8696B"/>
        <color rgb="FFFFEB84"/>
        <color rgb="FF63BE7B"/>
      </colorScale>
    </cfRule>
    <cfRule type="top10" dxfId="60" priority="8464" percent="1" rank="50"/>
    <cfRule type="dataBar" priority="8465">
      <dataBar>
        <cfvo type="percent" val="0.5"/>
        <cfvo type="max"/>
        <color rgb="FF638EC6"/>
      </dataBar>
      <extLst>
        <ext xmlns:x14="http://schemas.microsoft.com/office/spreadsheetml/2009/9/main" uri="{B025F937-C7B1-47D3-B67F-A62EFF666E3E}">
          <x14:id>{598C911E-B5F0-48F9-AC14-452FB4E0DCDD}</x14:id>
        </ext>
      </extLst>
    </cfRule>
    <cfRule type="colorScale" priority="8466">
      <colorScale>
        <cfvo type="min"/>
        <cfvo type="max"/>
        <color rgb="FFFF7128"/>
        <color rgb="FFFFEF9C"/>
      </colorScale>
    </cfRule>
    <cfRule type="top10" dxfId="59" priority="8467" rank="50"/>
    <cfRule type="colorScale" priority="8468">
      <colorScale>
        <cfvo type="percent" val="0"/>
        <cfvo type="percentile" val="50"/>
        <cfvo type="max"/>
        <color rgb="FFF8696B"/>
        <color rgb="FFFFEB84"/>
        <color rgb="FF63BE7B"/>
      </colorScale>
    </cfRule>
    <cfRule type="colorScale" priority="8485">
      <colorScale>
        <cfvo type="percent" val="50"/>
        <cfvo type="max"/>
        <color rgb="FFFF7128"/>
        <color rgb="FFFFEF9C"/>
      </colorScale>
    </cfRule>
  </conditionalFormatting>
  <conditionalFormatting sqref="R6">
    <cfRule type="top10" dxfId="58" priority="8991" rank="4"/>
    <cfRule type="cellIs" dxfId="57" priority="8992" operator="equal">
      <formula>5</formula>
    </cfRule>
  </conditionalFormatting>
  <conditionalFormatting sqref="R6:R14 T6:T14 I6:I14 K6:K14">
    <cfRule type="cellIs" dxfId="56" priority="9" operator="lessThan">
      <formula>5</formula>
    </cfRule>
    <cfRule type="cellIs" dxfId="55" priority="10" operator="equal">
      <formula>5</formula>
    </cfRule>
  </conditionalFormatting>
  <conditionalFormatting sqref="R7">
    <cfRule type="top10" dxfId="54" priority="8669" rank="4"/>
    <cfRule type="cellIs" dxfId="53" priority="8670" operator="equal">
      <formula>5</formula>
    </cfRule>
  </conditionalFormatting>
  <conditionalFormatting sqref="R8:R14">
    <cfRule type="top10" dxfId="52" priority="9142" rank="4"/>
    <cfRule type="cellIs" dxfId="51" priority="9143" operator="equal">
      <formula>5</formula>
    </cfRule>
  </conditionalFormatting>
  <conditionalFormatting sqref="R14">
    <cfRule type="top10" dxfId="50" priority="8893" rank="4"/>
    <cfRule type="cellIs" dxfId="49" priority="8894" operator="equal">
      <formula>5</formula>
    </cfRule>
  </conditionalFormatting>
  <conditionalFormatting sqref="S6">
    <cfRule type="colorScale" priority="8993">
      <colorScale>
        <cfvo type="min"/>
        <cfvo type="percentile" val="50"/>
        <cfvo type="max"/>
        <color rgb="FF63BE7B"/>
        <color rgb="FFFFEB84"/>
        <color rgb="FFF8696B"/>
      </colorScale>
    </cfRule>
    <cfRule type="cellIs" dxfId="48" priority="8994" operator="equal">
      <formula>5</formula>
    </cfRule>
    <cfRule type="cellIs" dxfId="47" priority="8995" operator="greaterThan">
      <formula>0.5</formula>
    </cfRule>
    <cfRule type="iconSet" priority="8996">
      <iconSet iconSet="4Rating">
        <cfvo type="percent" val="0"/>
        <cfvo type="percent" val="25"/>
        <cfvo type="percent" val="50"/>
        <cfvo type="percent" val="75"/>
      </iconSet>
    </cfRule>
    <cfRule type="iconSet" priority="8997">
      <iconSet iconSet="3Arrows">
        <cfvo type="percent" val="0"/>
        <cfvo type="percent" val="33"/>
        <cfvo type="percent" val="67"/>
      </iconSet>
    </cfRule>
    <cfRule type="colorScale" priority="8998">
      <colorScale>
        <cfvo type="min"/>
        <cfvo type="max"/>
        <color rgb="FFFF7128"/>
        <color rgb="FFFFEF9C"/>
      </colorScale>
    </cfRule>
    <cfRule type="colorScale" priority="8999">
      <colorScale>
        <cfvo type="min"/>
        <cfvo type="percentile" val="50"/>
        <cfvo type="max"/>
        <color rgb="FFF8696B"/>
        <color rgb="FFFFEB84"/>
        <color rgb="FF63BE7B"/>
      </colorScale>
    </cfRule>
    <cfRule type="top10" dxfId="46" priority="9000" percent="1" rank="50"/>
    <cfRule type="dataBar" priority="9001">
      <dataBar>
        <cfvo type="percent" val="0.5"/>
        <cfvo type="max"/>
        <color rgb="FF638EC6"/>
      </dataBar>
      <extLst>
        <ext xmlns:x14="http://schemas.microsoft.com/office/spreadsheetml/2009/9/main" uri="{B025F937-C7B1-47D3-B67F-A62EFF666E3E}">
          <x14:id>{B8376689-F883-41DB-8998-FF702E6B76D8}</x14:id>
        </ext>
      </extLst>
    </cfRule>
    <cfRule type="colorScale" priority="9002">
      <colorScale>
        <cfvo type="min"/>
        <cfvo type="max"/>
        <color rgb="FFFF7128"/>
        <color rgb="FFFFEF9C"/>
      </colorScale>
    </cfRule>
    <cfRule type="top10" dxfId="45" priority="9003" rank="50"/>
    <cfRule type="colorScale" priority="9004">
      <colorScale>
        <cfvo type="percent" val="0"/>
        <cfvo type="percentile" val="50"/>
        <cfvo type="max"/>
        <color rgb="FFF8696B"/>
        <color rgb="FFFFEB84"/>
        <color rgb="FF63BE7B"/>
      </colorScale>
    </cfRule>
    <cfRule type="colorScale" priority="9005">
      <colorScale>
        <cfvo type="percent" val="50"/>
        <cfvo type="max"/>
        <color rgb="FFFF7128"/>
        <color rgb="FFFFEF9C"/>
      </colorScale>
    </cfRule>
  </conditionalFormatting>
  <conditionalFormatting sqref="S7">
    <cfRule type="colorScale" priority="8671">
      <colorScale>
        <cfvo type="min"/>
        <cfvo type="percentile" val="50"/>
        <cfvo type="max"/>
        <color rgb="FF63BE7B"/>
        <color rgb="FFFFEB84"/>
        <color rgb="FFF8696B"/>
      </colorScale>
    </cfRule>
    <cfRule type="cellIs" dxfId="44" priority="8672" operator="equal">
      <formula>5</formula>
    </cfRule>
    <cfRule type="cellIs" dxfId="43" priority="8673" operator="greaterThan">
      <formula>0.5</formula>
    </cfRule>
    <cfRule type="iconSet" priority="8674">
      <iconSet iconSet="4Rating">
        <cfvo type="percent" val="0"/>
        <cfvo type="percent" val="25"/>
        <cfvo type="percent" val="50"/>
        <cfvo type="percent" val="75"/>
      </iconSet>
    </cfRule>
    <cfRule type="iconSet" priority="8675">
      <iconSet iconSet="3Arrows">
        <cfvo type="percent" val="0"/>
        <cfvo type="percent" val="33"/>
        <cfvo type="percent" val="67"/>
      </iconSet>
    </cfRule>
    <cfRule type="colorScale" priority="8676">
      <colorScale>
        <cfvo type="min"/>
        <cfvo type="max"/>
        <color rgb="FFFF7128"/>
        <color rgb="FFFFEF9C"/>
      </colorScale>
    </cfRule>
    <cfRule type="colorScale" priority="8677">
      <colorScale>
        <cfvo type="min"/>
        <cfvo type="percentile" val="50"/>
        <cfvo type="max"/>
        <color rgb="FFF8696B"/>
        <color rgb="FFFFEB84"/>
        <color rgb="FF63BE7B"/>
      </colorScale>
    </cfRule>
    <cfRule type="top10" dxfId="42" priority="8678" percent="1" rank="50"/>
    <cfRule type="dataBar" priority="8679">
      <dataBar>
        <cfvo type="percent" val="0.5"/>
        <cfvo type="max"/>
        <color rgb="FF638EC6"/>
      </dataBar>
      <extLst>
        <ext xmlns:x14="http://schemas.microsoft.com/office/spreadsheetml/2009/9/main" uri="{B025F937-C7B1-47D3-B67F-A62EFF666E3E}">
          <x14:id>{2623E576-4CED-4E0E-A685-9FFD9B4D4363}</x14:id>
        </ext>
      </extLst>
    </cfRule>
    <cfRule type="colorScale" priority="8680">
      <colorScale>
        <cfvo type="min"/>
        <cfvo type="max"/>
        <color rgb="FFFF7128"/>
        <color rgb="FFFFEF9C"/>
      </colorScale>
    </cfRule>
    <cfRule type="top10" dxfId="41" priority="8681" rank="50"/>
    <cfRule type="colorScale" priority="8682">
      <colorScale>
        <cfvo type="percent" val="0"/>
        <cfvo type="percentile" val="50"/>
        <cfvo type="max"/>
        <color rgb="FFF8696B"/>
        <color rgb="FFFFEB84"/>
        <color rgb="FF63BE7B"/>
      </colorScale>
    </cfRule>
    <cfRule type="colorScale" priority="8683">
      <colorScale>
        <cfvo type="percent" val="50"/>
        <cfvo type="max"/>
        <color rgb="FFFF7128"/>
        <color rgb="FFFFEF9C"/>
      </colorScale>
    </cfRule>
  </conditionalFormatting>
  <conditionalFormatting sqref="S8:S13">
    <cfRule type="colorScale" priority="9146">
      <colorScale>
        <cfvo type="min"/>
        <cfvo type="percentile" val="50"/>
        <cfvo type="max"/>
        <color rgb="FF63BE7B"/>
        <color rgb="FFFFEB84"/>
        <color rgb="FFF8696B"/>
      </colorScale>
    </cfRule>
    <cfRule type="cellIs" dxfId="40" priority="9147" operator="equal">
      <formula>5</formula>
    </cfRule>
    <cfRule type="cellIs" dxfId="39" priority="9148" operator="greaterThan">
      <formula>0.5</formula>
    </cfRule>
    <cfRule type="iconSet" priority="9149">
      <iconSet iconSet="4Rating">
        <cfvo type="percent" val="0"/>
        <cfvo type="percent" val="25"/>
        <cfvo type="percent" val="50"/>
        <cfvo type="percent" val="75"/>
      </iconSet>
    </cfRule>
    <cfRule type="iconSet" priority="9150">
      <iconSet iconSet="3Arrows">
        <cfvo type="percent" val="0"/>
        <cfvo type="percent" val="33"/>
        <cfvo type="percent" val="67"/>
      </iconSet>
    </cfRule>
    <cfRule type="colorScale" priority="9151">
      <colorScale>
        <cfvo type="min"/>
        <cfvo type="max"/>
        <color rgb="FFFF7128"/>
        <color rgb="FFFFEF9C"/>
      </colorScale>
    </cfRule>
    <cfRule type="colorScale" priority="9152">
      <colorScale>
        <cfvo type="min"/>
        <cfvo type="percentile" val="50"/>
        <cfvo type="max"/>
        <color rgb="FFF8696B"/>
        <color rgb="FFFFEB84"/>
        <color rgb="FF63BE7B"/>
      </colorScale>
    </cfRule>
    <cfRule type="top10" dxfId="38" priority="9153" percent="1" rank="50"/>
    <cfRule type="dataBar" priority="9154">
      <dataBar>
        <cfvo type="percent" val="0.5"/>
        <cfvo type="max"/>
        <color rgb="FF638EC6"/>
      </dataBar>
      <extLst>
        <ext xmlns:x14="http://schemas.microsoft.com/office/spreadsheetml/2009/9/main" uri="{B025F937-C7B1-47D3-B67F-A62EFF666E3E}">
          <x14:id>{47270562-F6EA-4210-A944-D8D53DC85763}</x14:id>
        </ext>
      </extLst>
    </cfRule>
    <cfRule type="colorScale" priority="9155">
      <colorScale>
        <cfvo type="min"/>
        <cfvo type="max"/>
        <color rgb="FFFF7128"/>
        <color rgb="FFFFEF9C"/>
      </colorScale>
    </cfRule>
    <cfRule type="top10" dxfId="37" priority="9156" rank="50"/>
    <cfRule type="colorScale" priority="9157">
      <colorScale>
        <cfvo type="percent" val="0"/>
        <cfvo type="percentile" val="50"/>
        <cfvo type="max"/>
        <color rgb="FFF8696B"/>
        <color rgb="FFFFEB84"/>
        <color rgb="FF63BE7B"/>
      </colorScale>
    </cfRule>
    <cfRule type="colorScale" priority="9158">
      <colorScale>
        <cfvo type="percent" val="50"/>
        <cfvo type="max"/>
        <color rgb="FFFF7128"/>
        <color rgb="FFFFEF9C"/>
      </colorScale>
    </cfRule>
  </conditionalFormatting>
  <conditionalFormatting sqref="S14">
    <cfRule type="colorScale" priority="8895">
      <colorScale>
        <cfvo type="min"/>
        <cfvo type="percentile" val="50"/>
        <cfvo type="max"/>
        <color rgb="FF63BE7B"/>
        <color rgb="FFFFEB84"/>
        <color rgb="FFF8696B"/>
      </colorScale>
    </cfRule>
    <cfRule type="cellIs" dxfId="36" priority="8896" operator="equal">
      <formula>5</formula>
    </cfRule>
    <cfRule type="cellIs" dxfId="35" priority="8897" operator="greaterThan">
      <formula>0.5</formula>
    </cfRule>
    <cfRule type="iconSet" priority="8898">
      <iconSet iconSet="4Rating">
        <cfvo type="percent" val="0"/>
        <cfvo type="percent" val="25"/>
        <cfvo type="percent" val="50"/>
        <cfvo type="percent" val="75"/>
      </iconSet>
    </cfRule>
    <cfRule type="iconSet" priority="8899">
      <iconSet iconSet="3Arrows">
        <cfvo type="percent" val="0"/>
        <cfvo type="percent" val="33"/>
        <cfvo type="percent" val="67"/>
      </iconSet>
    </cfRule>
    <cfRule type="colorScale" priority="8900">
      <colorScale>
        <cfvo type="min"/>
        <cfvo type="max"/>
        <color rgb="FFFF7128"/>
        <color rgb="FFFFEF9C"/>
      </colorScale>
    </cfRule>
    <cfRule type="colorScale" priority="8901">
      <colorScale>
        <cfvo type="min"/>
        <cfvo type="percentile" val="50"/>
        <cfvo type="max"/>
        <color rgb="FFF8696B"/>
        <color rgb="FFFFEB84"/>
        <color rgb="FF63BE7B"/>
      </colorScale>
    </cfRule>
    <cfRule type="top10" dxfId="34" priority="8902" percent="1" rank="50"/>
    <cfRule type="dataBar" priority="8903">
      <dataBar>
        <cfvo type="percent" val="0.5"/>
        <cfvo type="max"/>
        <color rgb="FF638EC6"/>
      </dataBar>
      <extLst>
        <ext xmlns:x14="http://schemas.microsoft.com/office/spreadsheetml/2009/9/main" uri="{B025F937-C7B1-47D3-B67F-A62EFF666E3E}">
          <x14:id>{2ADB511E-DD18-4AB1-A102-FB07823D67AD}</x14:id>
        </ext>
      </extLst>
    </cfRule>
    <cfRule type="colorScale" priority="8904">
      <colorScale>
        <cfvo type="min"/>
        <cfvo type="max"/>
        <color rgb="FFFF7128"/>
        <color rgb="FFFFEF9C"/>
      </colorScale>
    </cfRule>
    <cfRule type="top10" dxfId="33" priority="8905" rank="50"/>
    <cfRule type="colorScale" priority="8906">
      <colorScale>
        <cfvo type="percent" val="0"/>
        <cfvo type="percentile" val="50"/>
        <cfvo type="max"/>
        <color rgb="FFF8696B"/>
        <color rgb="FFFFEB84"/>
        <color rgb="FF63BE7B"/>
      </colorScale>
    </cfRule>
    <cfRule type="colorScale" priority="8907">
      <colorScale>
        <cfvo type="percent" val="50"/>
        <cfvo type="max"/>
        <color rgb="FFFF7128"/>
        <color rgb="FFFFEF9C"/>
      </colorScale>
    </cfRule>
  </conditionalFormatting>
  <conditionalFormatting sqref="T6">
    <cfRule type="top10" dxfId="32" priority="9006" rank="4"/>
    <cfRule type="cellIs" dxfId="31" priority="9007" operator="equal">
      <formula>5</formula>
    </cfRule>
  </conditionalFormatting>
  <conditionalFormatting sqref="T7">
    <cfRule type="top10" dxfId="30" priority="8684" rank="4"/>
    <cfRule type="cellIs" dxfId="29" priority="8685" operator="equal">
      <formula>5</formula>
    </cfRule>
  </conditionalFormatting>
  <conditionalFormatting sqref="T8:T14">
    <cfRule type="top10" dxfId="28" priority="9172" rank="4"/>
    <cfRule type="cellIs" dxfId="27" priority="9173" operator="equal">
      <formula>5</formula>
    </cfRule>
  </conditionalFormatting>
  <conditionalFormatting sqref="T14">
    <cfRule type="top10" dxfId="26" priority="8908" rank="4"/>
    <cfRule type="cellIs" dxfId="25" priority="8909" operator="equal">
      <formula>5</formula>
    </cfRule>
  </conditionalFormatting>
  <conditionalFormatting sqref="U6">
    <cfRule type="colorScale" priority="9008">
      <colorScale>
        <cfvo type="min"/>
        <cfvo type="percentile" val="50"/>
        <cfvo type="max"/>
        <color rgb="FF63BE7B"/>
        <color rgb="FFFFEB84"/>
        <color rgb="FFF8696B"/>
      </colorScale>
    </cfRule>
    <cfRule type="cellIs" dxfId="24" priority="9009" operator="equal">
      <formula>5</formula>
    </cfRule>
    <cfRule type="cellIs" dxfId="23" priority="9010" operator="greaterThan">
      <formula>0.5</formula>
    </cfRule>
    <cfRule type="iconSet" priority="9011">
      <iconSet iconSet="4Rating">
        <cfvo type="percent" val="0"/>
        <cfvo type="percent" val="25"/>
        <cfvo type="percent" val="50"/>
        <cfvo type="percent" val="75"/>
      </iconSet>
    </cfRule>
    <cfRule type="iconSet" priority="9012">
      <iconSet iconSet="3Arrows">
        <cfvo type="percent" val="0"/>
        <cfvo type="percent" val="33"/>
        <cfvo type="percent" val="67"/>
      </iconSet>
    </cfRule>
    <cfRule type="colorScale" priority="9013">
      <colorScale>
        <cfvo type="min"/>
        <cfvo type="max"/>
        <color rgb="FFFF7128"/>
        <color rgb="FFFFEF9C"/>
      </colorScale>
    </cfRule>
    <cfRule type="colorScale" priority="9014">
      <colorScale>
        <cfvo type="min"/>
        <cfvo type="percentile" val="50"/>
        <cfvo type="max"/>
        <color rgb="FFF8696B"/>
        <color rgb="FFFFEB84"/>
        <color rgb="FF63BE7B"/>
      </colorScale>
    </cfRule>
    <cfRule type="top10" dxfId="22" priority="9015" percent="1" rank="50"/>
    <cfRule type="dataBar" priority="9016">
      <dataBar>
        <cfvo type="percent" val="0.5"/>
        <cfvo type="max"/>
        <color rgb="FF638EC6"/>
      </dataBar>
      <extLst>
        <ext xmlns:x14="http://schemas.microsoft.com/office/spreadsheetml/2009/9/main" uri="{B025F937-C7B1-47D3-B67F-A62EFF666E3E}">
          <x14:id>{585B4F30-DE84-4FB3-9811-57472AFFB197}</x14:id>
        </ext>
      </extLst>
    </cfRule>
    <cfRule type="colorScale" priority="9017">
      <colorScale>
        <cfvo type="min"/>
        <cfvo type="max"/>
        <color rgb="FFFF7128"/>
        <color rgb="FFFFEF9C"/>
      </colorScale>
    </cfRule>
    <cfRule type="top10" dxfId="21" priority="9018" rank="50"/>
    <cfRule type="colorScale" priority="9019">
      <colorScale>
        <cfvo type="percent" val="0"/>
        <cfvo type="percentile" val="50"/>
        <cfvo type="max"/>
        <color rgb="FFF8696B"/>
        <color rgb="FFFFEB84"/>
        <color rgb="FF63BE7B"/>
      </colorScale>
    </cfRule>
    <cfRule type="colorScale" priority="9020">
      <colorScale>
        <cfvo type="percent" val="50"/>
        <cfvo type="max"/>
        <color rgb="FFFF7128"/>
        <color rgb="FFFFEF9C"/>
      </colorScale>
    </cfRule>
  </conditionalFormatting>
  <conditionalFormatting sqref="U7">
    <cfRule type="colorScale" priority="8686">
      <colorScale>
        <cfvo type="min"/>
        <cfvo type="percentile" val="50"/>
        <cfvo type="max"/>
        <color rgb="FF63BE7B"/>
        <color rgb="FFFFEB84"/>
        <color rgb="FFF8696B"/>
      </colorScale>
    </cfRule>
    <cfRule type="cellIs" dxfId="20" priority="8687" operator="equal">
      <formula>5</formula>
    </cfRule>
    <cfRule type="cellIs" dxfId="19" priority="8688" operator="greaterThan">
      <formula>0.5</formula>
    </cfRule>
    <cfRule type="iconSet" priority="8689">
      <iconSet iconSet="4Rating">
        <cfvo type="percent" val="0"/>
        <cfvo type="percent" val="25"/>
        <cfvo type="percent" val="50"/>
        <cfvo type="percent" val="75"/>
      </iconSet>
    </cfRule>
    <cfRule type="iconSet" priority="8690">
      <iconSet iconSet="3Arrows">
        <cfvo type="percent" val="0"/>
        <cfvo type="percent" val="33"/>
        <cfvo type="percent" val="67"/>
      </iconSet>
    </cfRule>
    <cfRule type="colorScale" priority="8691">
      <colorScale>
        <cfvo type="min"/>
        <cfvo type="max"/>
        <color rgb="FFFF7128"/>
        <color rgb="FFFFEF9C"/>
      </colorScale>
    </cfRule>
    <cfRule type="colorScale" priority="8692">
      <colorScale>
        <cfvo type="min"/>
        <cfvo type="percentile" val="50"/>
        <cfvo type="max"/>
        <color rgb="FFF8696B"/>
        <color rgb="FFFFEB84"/>
        <color rgb="FF63BE7B"/>
      </colorScale>
    </cfRule>
    <cfRule type="top10" dxfId="18" priority="8693" percent="1" rank="50"/>
    <cfRule type="dataBar" priority="8694">
      <dataBar>
        <cfvo type="percent" val="0.5"/>
        <cfvo type="max"/>
        <color rgb="FF638EC6"/>
      </dataBar>
      <extLst>
        <ext xmlns:x14="http://schemas.microsoft.com/office/spreadsheetml/2009/9/main" uri="{B025F937-C7B1-47D3-B67F-A62EFF666E3E}">
          <x14:id>{3E92FFBB-4F55-46C4-9852-5F692C1B5080}</x14:id>
        </ext>
      </extLst>
    </cfRule>
    <cfRule type="colorScale" priority="8695">
      <colorScale>
        <cfvo type="min"/>
        <cfvo type="max"/>
        <color rgb="FFFF7128"/>
        <color rgb="FFFFEF9C"/>
      </colorScale>
    </cfRule>
    <cfRule type="top10" dxfId="17" priority="8696" rank="50"/>
    <cfRule type="colorScale" priority="8697">
      <colorScale>
        <cfvo type="percent" val="0"/>
        <cfvo type="percentile" val="50"/>
        <cfvo type="max"/>
        <color rgb="FFF8696B"/>
        <color rgb="FFFFEB84"/>
        <color rgb="FF63BE7B"/>
      </colorScale>
    </cfRule>
    <cfRule type="colorScale" priority="8698">
      <colorScale>
        <cfvo type="percent" val="50"/>
        <cfvo type="max"/>
        <color rgb="FFFF7128"/>
        <color rgb="FFFFEF9C"/>
      </colorScale>
    </cfRule>
  </conditionalFormatting>
  <conditionalFormatting sqref="U8:U13">
    <cfRule type="colorScale" priority="9176">
      <colorScale>
        <cfvo type="min"/>
        <cfvo type="percentile" val="50"/>
        <cfvo type="max"/>
        <color rgb="FF63BE7B"/>
        <color rgb="FFFFEB84"/>
        <color rgb="FFF8696B"/>
      </colorScale>
    </cfRule>
    <cfRule type="cellIs" dxfId="16" priority="9177" operator="equal">
      <formula>5</formula>
    </cfRule>
    <cfRule type="cellIs" dxfId="15" priority="9178" operator="greaterThan">
      <formula>0.5</formula>
    </cfRule>
    <cfRule type="iconSet" priority="9179">
      <iconSet iconSet="4Rating">
        <cfvo type="percent" val="0"/>
        <cfvo type="percent" val="25"/>
        <cfvo type="percent" val="50"/>
        <cfvo type="percent" val="75"/>
      </iconSet>
    </cfRule>
    <cfRule type="iconSet" priority="9180">
      <iconSet iconSet="3Arrows">
        <cfvo type="percent" val="0"/>
        <cfvo type="percent" val="33"/>
        <cfvo type="percent" val="67"/>
      </iconSet>
    </cfRule>
    <cfRule type="colorScale" priority="9181">
      <colorScale>
        <cfvo type="min"/>
        <cfvo type="max"/>
        <color rgb="FFFF7128"/>
        <color rgb="FFFFEF9C"/>
      </colorScale>
    </cfRule>
    <cfRule type="colorScale" priority="9182">
      <colorScale>
        <cfvo type="min"/>
        <cfvo type="percentile" val="50"/>
        <cfvo type="max"/>
        <color rgb="FFF8696B"/>
        <color rgb="FFFFEB84"/>
        <color rgb="FF63BE7B"/>
      </colorScale>
    </cfRule>
    <cfRule type="top10" dxfId="14" priority="9183" percent="1" rank="50"/>
    <cfRule type="dataBar" priority="9184">
      <dataBar>
        <cfvo type="percent" val="0.5"/>
        <cfvo type="max"/>
        <color rgb="FF638EC6"/>
      </dataBar>
      <extLst>
        <ext xmlns:x14="http://schemas.microsoft.com/office/spreadsheetml/2009/9/main" uri="{B025F937-C7B1-47D3-B67F-A62EFF666E3E}">
          <x14:id>{15219C2D-AD74-4D69-96DF-F9A2F9CDF537}</x14:id>
        </ext>
      </extLst>
    </cfRule>
    <cfRule type="colorScale" priority="9185">
      <colorScale>
        <cfvo type="min"/>
        <cfvo type="max"/>
        <color rgb="FFFF7128"/>
        <color rgb="FFFFEF9C"/>
      </colorScale>
    </cfRule>
    <cfRule type="top10" dxfId="13" priority="9186" rank="50"/>
    <cfRule type="colorScale" priority="9187">
      <colorScale>
        <cfvo type="percent" val="0"/>
        <cfvo type="percentile" val="50"/>
        <cfvo type="max"/>
        <color rgb="FFF8696B"/>
        <color rgb="FFFFEB84"/>
        <color rgb="FF63BE7B"/>
      </colorScale>
    </cfRule>
    <cfRule type="colorScale" priority="9188">
      <colorScale>
        <cfvo type="percent" val="50"/>
        <cfvo type="max"/>
        <color rgb="FFFF7128"/>
        <color rgb="FFFFEF9C"/>
      </colorScale>
    </cfRule>
  </conditionalFormatting>
  <conditionalFormatting sqref="U14">
    <cfRule type="colorScale" priority="8910">
      <colorScale>
        <cfvo type="min"/>
        <cfvo type="percentile" val="50"/>
        <cfvo type="max"/>
        <color rgb="FF63BE7B"/>
        <color rgb="FFFFEB84"/>
        <color rgb="FFF8696B"/>
      </colorScale>
    </cfRule>
    <cfRule type="cellIs" dxfId="12" priority="8911" operator="equal">
      <formula>5</formula>
    </cfRule>
    <cfRule type="cellIs" dxfId="11" priority="8912" operator="greaterThan">
      <formula>0.5</formula>
    </cfRule>
    <cfRule type="iconSet" priority="8913">
      <iconSet iconSet="4Rating">
        <cfvo type="percent" val="0"/>
        <cfvo type="percent" val="25"/>
        <cfvo type="percent" val="50"/>
        <cfvo type="percent" val="75"/>
      </iconSet>
    </cfRule>
    <cfRule type="iconSet" priority="8914">
      <iconSet iconSet="3Arrows">
        <cfvo type="percent" val="0"/>
        <cfvo type="percent" val="33"/>
        <cfvo type="percent" val="67"/>
      </iconSet>
    </cfRule>
    <cfRule type="colorScale" priority="8915">
      <colorScale>
        <cfvo type="min"/>
        <cfvo type="max"/>
        <color rgb="FFFF7128"/>
        <color rgb="FFFFEF9C"/>
      </colorScale>
    </cfRule>
    <cfRule type="colorScale" priority="8916">
      <colorScale>
        <cfvo type="min"/>
        <cfvo type="percentile" val="50"/>
        <cfvo type="max"/>
        <color rgb="FFF8696B"/>
        <color rgb="FFFFEB84"/>
        <color rgb="FF63BE7B"/>
      </colorScale>
    </cfRule>
    <cfRule type="top10" dxfId="10" priority="8917" percent="1" rank="50"/>
    <cfRule type="dataBar" priority="8918">
      <dataBar>
        <cfvo type="percent" val="0.5"/>
        <cfvo type="max"/>
        <color rgb="FF638EC6"/>
      </dataBar>
      <extLst>
        <ext xmlns:x14="http://schemas.microsoft.com/office/spreadsheetml/2009/9/main" uri="{B025F937-C7B1-47D3-B67F-A62EFF666E3E}">
          <x14:id>{2430192A-6007-4F9E-A1C7-5375D142B233}</x14:id>
        </ext>
      </extLst>
    </cfRule>
    <cfRule type="colorScale" priority="8919">
      <colorScale>
        <cfvo type="min"/>
        <cfvo type="max"/>
        <color rgb="FFFF7128"/>
        <color rgb="FFFFEF9C"/>
      </colorScale>
    </cfRule>
    <cfRule type="top10" dxfId="9" priority="8920" rank="50"/>
    <cfRule type="colorScale" priority="8921">
      <colorScale>
        <cfvo type="percent" val="0"/>
        <cfvo type="percentile" val="50"/>
        <cfvo type="max"/>
        <color rgb="FFF8696B"/>
        <color rgb="FFFFEB84"/>
        <color rgb="FF63BE7B"/>
      </colorScale>
    </cfRule>
    <cfRule type="colorScale" priority="8922">
      <colorScale>
        <cfvo type="percent" val="50"/>
        <cfvo type="max"/>
        <color rgb="FFFF7128"/>
        <color rgb="FFFFEF9C"/>
      </colorScale>
    </cfRule>
  </conditionalFormatting>
  <conditionalFormatting sqref="W6">
    <cfRule type="iconSet" priority="9025">
      <iconSet iconSet="4Rating">
        <cfvo type="percent" val="0"/>
        <cfvo type="percent" val="25"/>
        <cfvo type="percent" val="50"/>
        <cfvo type="percent" val="75"/>
      </iconSet>
    </cfRule>
    <cfRule type="iconSet" priority="9026">
      <iconSet iconSet="3Arrows">
        <cfvo type="percent" val="0"/>
        <cfvo type="percent" val="33"/>
        <cfvo type="percent" val="67"/>
      </iconSet>
    </cfRule>
    <cfRule type="colorScale" priority="9027">
      <colorScale>
        <cfvo type="min"/>
        <cfvo type="percentile" val="50"/>
        <cfvo type="max"/>
        <color rgb="FFF8696B"/>
        <color rgb="FFFCFCFF"/>
        <color rgb="FF5A8AC6"/>
      </colorScale>
    </cfRule>
    <cfRule type="colorScale" priority="9028">
      <colorScale>
        <cfvo type="min"/>
        <cfvo type="max"/>
        <color rgb="FFFF7128"/>
        <color rgb="FFFFEF9C"/>
      </colorScale>
    </cfRule>
    <cfRule type="colorScale" priority="9029">
      <colorScale>
        <cfvo type="min"/>
        <cfvo type="percentile" val="50"/>
        <cfvo type="max"/>
        <color rgb="FFF8696B"/>
        <color rgb="FFFFEB84"/>
        <color rgb="FF63BE7B"/>
      </colorScale>
    </cfRule>
    <cfRule type="top10" dxfId="8" priority="9030" percent="1" rank="50"/>
    <cfRule type="dataBar" priority="9031">
      <dataBar>
        <cfvo type="percent" val="0.5"/>
        <cfvo type="max"/>
        <color rgb="FF638EC6"/>
      </dataBar>
      <extLst>
        <ext xmlns:x14="http://schemas.microsoft.com/office/spreadsheetml/2009/9/main" uri="{B025F937-C7B1-47D3-B67F-A62EFF666E3E}">
          <x14:id>{AB23FE4B-EB04-4272-B1C2-734AEFE6D142}</x14:id>
        </ext>
      </extLst>
    </cfRule>
    <cfRule type="colorScale" priority="9032">
      <colorScale>
        <cfvo type="min"/>
        <cfvo type="max"/>
        <color rgb="FFFF7128"/>
        <color rgb="FFFFEF9C"/>
      </colorScale>
    </cfRule>
    <cfRule type="top10" dxfId="7" priority="9033" rank="50"/>
    <cfRule type="colorScale" priority="9034">
      <colorScale>
        <cfvo type="percent" val="0"/>
        <cfvo type="percentile" val="50"/>
        <cfvo type="max"/>
        <color rgb="FFF8696B"/>
        <color rgb="FFFFEB84"/>
        <color rgb="FF63BE7B"/>
      </colorScale>
    </cfRule>
    <cfRule type="colorScale" priority="9035">
      <colorScale>
        <cfvo type="percent" val="50"/>
        <cfvo type="max"/>
        <color rgb="FFFF7128"/>
        <color rgb="FFFFEF9C"/>
      </colorScale>
    </cfRule>
  </conditionalFormatting>
  <conditionalFormatting sqref="W6:W14 N6:N16">
    <cfRule type="cellIs" dxfId="6" priority="11" operator="greaterThan">
      <formula>0.5</formula>
    </cfRule>
    <cfRule type="cellIs" priority="22" operator="between">
      <formula>0.5</formula>
      <formula>1</formula>
    </cfRule>
  </conditionalFormatting>
  <conditionalFormatting sqref="W7">
    <cfRule type="iconSet" priority="8699">
      <iconSet iconSet="4Rating">
        <cfvo type="percent" val="0"/>
        <cfvo type="percent" val="25"/>
        <cfvo type="percent" val="50"/>
        <cfvo type="percent" val="75"/>
      </iconSet>
    </cfRule>
    <cfRule type="iconSet" priority="8700">
      <iconSet iconSet="3Arrows">
        <cfvo type="percent" val="0"/>
        <cfvo type="percent" val="33"/>
        <cfvo type="percent" val="67"/>
      </iconSet>
    </cfRule>
    <cfRule type="colorScale" priority="8701">
      <colorScale>
        <cfvo type="min"/>
        <cfvo type="percentile" val="50"/>
        <cfvo type="max"/>
        <color rgb="FFF8696B"/>
        <color rgb="FFFCFCFF"/>
        <color rgb="FF5A8AC6"/>
      </colorScale>
    </cfRule>
    <cfRule type="colorScale" priority="8702">
      <colorScale>
        <cfvo type="min"/>
        <cfvo type="max"/>
        <color rgb="FFFF7128"/>
        <color rgb="FFFFEF9C"/>
      </colorScale>
    </cfRule>
    <cfRule type="colorScale" priority="8703">
      <colorScale>
        <cfvo type="min"/>
        <cfvo type="percentile" val="50"/>
        <cfvo type="max"/>
        <color rgb="FFF8696B"/>
        <color rgb="FFFFEB84"/>
        <color rgb="FF63BE7B"/>
      </colorScale>
    </cfRule>
    <cfRule type="top10" dxfId="5" priority="8704" percent="1" rank="50"/>
    <cfRule type="dataBar" priority="8705">
      <dataBar>
        <cfvo type="percent" val="0.5"/>
        <cfvo type="max"/>
        <color rgb="FF638EC6"/>
      </dataBar>
      <extLst>
        <ext xmlns:x14="http://schemas.microsoft.com/office/spreadsheetml/2009/9/main" uri="{B025F937-C7B1-47D3-B67F-A62EFF666E3E}">
          <x14:id>{B86A1715-B22F-44AD-8DF0-E63B81BE5D19}</x14:id>
        </ext>
      </extLst>
    </cfRule>
    <cfRule type="colorScale" priority="8706">
      <colorScale>
        <cfvo type="min"/>
        <cfvo type="max"/>
        <color rgb="FFFF7128"/>
        <color rgb="FFFFEF9C"/>
      </colorScale>
    </cfRule>
    <cfRule type="top10" dxfId="4" priority="8707" rank="50"/>
    <cfRule type="colorScale" priority="8708">
      <colorScale>
        <cfvo type="percent" val="0"/>
        <cfvo type="percentile" val="50"/>
        <cfvo type="max"/>
        <color rgb="FFF8696B"/>
        <color rgb="FFFFEB84"/>
        <color rgb="FF63BE7B"/>
      </colorScale>
    </cfRule>
    <cfRule type="colorScale" priority="8709">
      <colorScale>
        <cfvo type="percent" val="50"/>
        <cfvo type="max"/>
        <color rgb="FFFF7128"/>
        <color rgb="FFFFEF9C"/>
      </colorScale>
    </cfRule>
  </conditionalFormatting>
  <conditionalFormatting sqref="W8:W13">
    <cfRule type="iconSet" priority="9210">
      <iconSet iconSet="4Rating">
        <cfvo type="percent" val="0"/>
        <cfvo type="percent" val="25"/>
        <cfvo type="percent" val="50"/>
        <cfvo type="percent" val="75"/>
      </iconSet>
    </cfRule>
    <cfRule type="iconSet" priority="9211">
      <iconSet iconSet="3Arrows">
        <cfvo type="percent" val="0"/>
        <cfvo type="percent" val="33"/>
        <cfvo type="percent" val="67"/>
      </iconSet>
    </cfRule>
    <cfRule type="colorScale" priority="9212">
      <colorScale>
        <cfvo type="min"/>
        <cfvo type="percentile" val="50"/>
        <cfvo type="max"/>
        <color rgb="FFF8696B"/>
        <color rgb="FFFCFCFF"/>
        <color rgb="FF5A8AC6"/>
      </colorScale>
    </cfRule>
    <cfRule type="colorScale" priority="9213">
      <colorScale>
        <cfvo type="min"/>
        <cfvo type="max"/>
        <color rgb="FFFF7128"/>
        <color rgb="FFFFEF9C"/>
      </colorScale>
    </cfRule>
    <cfRule type="colorScale" priority="9214">
      <colorScale>
        <cfvo type="min"/>
        <cfvo type="percentile" val="50"/>
        <cfvo type="max"/>
        <color rgb="FFF8696B"/>
        <color rgb="FFFFEB84"/>
        <color rgb="FF63BE7B"/>
      </colorScale>
    </cfRule>
    <cfRule type="top10" dxfId="3" priority="9215" percent="1" rank="50"/>
    <cfRule type="dataBar" priority="9216">
      <dataBar>
        <cfvo type="percent" val="0.5"/>
        <cfvo type="max"/>
        <color rgb="FF638EC6"/>
      </dataBar>
      <extLst>
        <ext xmlns:x14="http://schemas.microsoft.com/office/spreadsheetml/2009/9/main" uri="{B025F937-C7B1-47D3-B67F-A62EFF666E3E}">
          <x14:id>{69AE9D0E-9972-4BE3-B5CC-75D31E87CCBB}</x14:id>
        </ext>
      </extLst>
    </cfRule>
    <cfRule type="colorScale" priority="9217">
      <colorScale>
        <cfvo type="min"/>
        <cfvo type="max"/>
        <color rgb="FFFF7128"/>
        <color rgb="FFFFEF9C"/>
      </colorScale>
    </cfRule>
    <cfRule type="top10" dxfId="2" priority="9218" rank="50"/>
    <cfRule type="colorScale" priority="9219">
      <colorScale>
        <cfvo type="percent" val="0"/>
        <cfvo type="percentile" val="50"/>
        <cfvo type="max"/>
        <color rgb="FFF8696B"/>
        <color rgb="FFFFEB84"/>
        <color rgb="FF63BE7B"/>
      </colorScale>
    </cfRule>
    <cfRule type="colorScale" priority="9220">
      <colorScale>
        <cfvo type="percent" val="50"/>
        <cfvo type="max"/>
        <color rgb="FFFF7128"/>
        <color rgb="FFFFEF9C"/>
      </colorScale>
    </cfRule>
  </conditionalFormatting>
  <conditionalFormatting sqref="W14">
    <cfRule type="iconSet" priority="8923">
      <iconSet iconSet="4Rating">
        <cfvo type="percent" val="0"/>
        <cfvo type="percent" val="25"/>
        <cfvo type="percent" val="50"/>
        <cfvo type="percent" val="75"/>
      </iconSet>
    </cfRule>
    <cfRule type="iconSet" priority="8924">
      <iconSet iconSet="3Arrows">
        <cfvo type="percent" val="0"/>
        <cfvo type="percent" val="33"/>
        <cfvo type="percent" val="67"/>
      </iconSet>
    </cfRule>
    <cfRule type="colorScale" priority="8925">
      <colorScale>
        <cfvo type="min"/>
        <cfvo type="percentile" val="50"/>
        <cfvo type="max"/>
        <color rgb="FFF8696B"/>
        <color rgb="FFFCFCFF"/>
        <color rgb="FF5A8AC6"/>
      </colorScale>
    </cfRule>
    <cfRule type="colorScale" priority="8926">
      <colorScale>
        <cfvo type="min"/>
        <cfvo type="max"/>
        <color rgb="FFFF7128"/>
        <color rgb="FFFFEF9C"/>
      </colorScale>
    </cfRule>
    <cfRule type="colorScale" priority="8927">
      <colorScale>
        <cfvo type="min"/>
        <cfvo type="percentile" val="50"/>
        <cfvo type="max"/>
        <color rgb="FFF8696B"/>
        <color rgb="FFFFEB84"/>
        <color rgb="FF63BE7B"/>
      </colorScale>
    </cfRule>
    <cfRule type="top10" dxfId="1" priority="8928" percent="1" rank="50"/>
    <cfRule type="dataBar" priority="8929">
      <dataBar>
        <cfvo type="percent" val="0.5"/>
        <cfvo type="max"/>
        <color rgb="FF638EC6"/>
      </dataBar>
      <extLst>
        <ext xmlns:x14="http://schemas.microsoft.com/office/spreadsheetml/2009/9/main" uri="{B025F937-C7B1-47D3-B67F-A62EFF666E3E}">
          <x14:id>{C68BB019-0287-4DA8-8568-73A2AA812E74}</x14:id>
        </ext>
      </extLst>
    </cfRule>
    <cfRule type="colorScale" priority="8930">
      <colorScale>
        <cfvo type="min"/>
        <cfvo type="max"/>
        <color rgb="FFFF7128"/>
        <color rgb="FFFFEF9C"/>
      </colorScale>
    </cfRule>
    <cfRule type="top10" dxfId="0" priority="8931" rank="50"/>
    <cfRule type="colorScale" priority="8932">
      <colorScale>
        <cfvo type="percent" val="0"/>
        <cfvo type="percentile" val="50"/>
        <cfvo type="max"/>
        <color rgb="FFF8696B"/>
        <color rgb="FFFFEB84"/>
        <color rgb="FF63BE7B"/>
      </colorScale>
    </cfRule>
    <cfRule type="colorScale" priority="8933">
      <colorScale>
        <cfvo type="percent" val="50"/>
        <cfvo type="max"/>
        <color rgb="FFFF7128"/>
        <color rgb="FFFFEF9C"/>
      </colorScale>
    </cfRule>
  </conditionalFormatting>
  <dataValidations count="4">
    <dataValidation type="list" allowBlank="1" showInputMessage="1" showErrorMessage="1" sqref="IY6 SU6 ACQ6 AMM6 AWI6 BGE6 BQA6 BZW6 CJS6 CTO6 DDK6 DNG6 DXC6 EGY6 EQU6 FAQ6 FKM6 FUI6 GEE6 GOA6 GXW6 HHS6 HRO6 IBK6 ILG6 IVC6 JEY6 JOU6 JYQ6 KIM6 KSI6 LCE6 LMA6 LVW6 MFS6 MPO6 MZK6 NJG6 NTC6 OCY6 OMU6 OWQ6 PGM6 PQI6 QAE6 QKA6 QTW6 RDS6 RNO6 RXK6 SHG6 SRC6 TAY6 TKU6 TUQ6 UEM6 UOI6 UYE6 VIA6 VRW6 WBS6 WLO6 WVK6 C6" xr:uid="{00000000-0002-0000-0000-000000000000}">
      <formula1>$AE$3:$AE$4</formula1>
    </dataValidation>
    <dataValidation type="list" allowBlank="1" showInputMessage="1" showErrorMessage="1" sqref="WVL6 IZ6 SV6 ACR6 AMN6 AWJ6 BGF6 BQB6 BZX6 CJT6 CTP6 DDL6 DNH6 DXD6 EGZ6 EQV6 FAR6 FKN6 FUJ6 GEF6 GOB6 GXX6 HHT6 HRP6 IBL6 ILH6 IVD6 JEZ6 JOV6 JYR6 KIN6 KSJ6 LCF6 LMB6 LVX6 MFT6 MPP6 MZL6 NJH6 NTD6 OCZ6 OMV6 OWR6 PGN6 PQJ6 QAF6 QKB6 QTX6 RDT6 RNP6 RXL6 SHH6 SRD6 TAZ6 TKV6 TUR6 UEN6 UOJ6 UYF6 VIB6 VRX6 WBT6 WLP6" xr:uid="{00000000-0002-0000-0000-000001000000}">
      <formula1>$AF$3:$AF$4</formula1>
    </dataValidation>
    <dataValidation type="list" allowBlank="1" showInputMessage="1" showErrorMessage="1" sqref="WLQ6 WBU6 JA6 SW6 ACS6 AMO6 AWK6 BGG6 BQC6 BZY6 CJU6 CTQ6 DDM6 DNI6 DXE6 EHA6 EQW6 FAS6 FKO6 FUK6 GEG6 GOC6 GXY6 HHU6 HRQ6 IBM6 ILI6 IVE6 JFA6 JOW6 JYS6 KIO6 KSK6 LCG6 LMC6 LVY6 MFU6 MPQ6 MZM6 NJI6 NTE6 ODA6 OMW6 OWS6 PGO6 PQK6 QAG6 QKC6 QTY6 RDU6 RNQ6 RXM6 SHI6 SRE6 TBA6 TKW6 TUS6 UEO6 UOK6 UYG6 VIC6 VRY6 WVM6" xr:uid="{00000000-0002-0000-0000-000003000000}">
      <formula1>$AG$3:$AG$14</formula1>
    </dataValidation>
    <dataValidation type="list" allowBlank="1" showInputMessage="1" showErrorMessage="1" sqref="WLR6 WVN6 VRZ6 VID6 UYH6 UOL6 UEP6 TUT6 TKX6 TBB6 SRF6 SHJ6 RXN6 RNR6 RDV6 QTZ6 QKD6 QAH6 PQL6 PGP6 OWT6 OMX6 ODB6 NTF6 NJJ6 MZN6 MPR6 MFV6 LVZ6 LMD6 LCH6 KSL6 KIP6 JYT6 JOX6 JFB6 IVF6 ILJ6 IBN6 HRR6 HHV6 GXZ6 GOD6 GEH6 FUL6 FKP6 FAT6 EQX6 EHB6 DXF6 DNJ6 DDN6 CTR6 CJV6 BZZ6 BQD6 BGH6 AWL6 AMP6 ACT6 SX6 JB6 WBV6" xr:uid="{00000000-0002-0000-0000-000002000000}">
      <formula1>$AH$3:$AH$14</formula1>
    </dataValidation>
  </dataValidations>
  <pageMargins left="0.23622047244094491" right="0.23622047244094491" top="0.74803149606299213" bottom="0.74803149606299213" header="0.31496062992125984" footer="0.31496062992125984"/>
  <pageSetup paperSize="14" scale="50" orientation="landscape" horizontalDpi="4294967294" r:id="rId1"/>
  <drawing r:id="rId2"/>
  <extLst>
    <ext xmlns:x14="http://schemas.microsoft.com/office/spreadsheetml/2009/9/main" uri="{78C0D931-6437-407d-A8EE-F0AAD7539E65}">
      <x14:conditionalFormattings>
        <x14:conditionalFormatting xmlns:xm="http://schemas.microsoft.com/office/excel/2006/main">
          <x14:cfRule type="dataBar" id="{7E8822A6-82A5-4C38-9BF6-8D65150B8B4B}">
            <x14:dataBar minLength="0" maxLength="100" gradient="0">
              <x14:cfvo type="percent">
                <xm:f>0.5</xm:f>
              </x14:cfvo>
              <x14:cfvo type="max"/>
              <x14:negativeFillColor rgb="FFFF0000"/>
              <x14:axisColor rgb="FF000000"/>
            </x14:dataBar>
          </x14:cfRule>
          <xm:sqref>J6</xm:sqref>
        </x14:conditionalFormatting>
        <x14:conditionalFormatting xmlns:xm="http://schemas.microsoft.com/office/excel/2006/main">
          <x14:cfRule type="dataBar" id="{AE74DDEF-5CFD-499A-9234-127CF97EC317}">
            <x14:dataBar minLength="0" maxLength="100" gradient="0">
              <x14:cfvo type="percent">
                <xm:f>0.5</xm:f>
              </x14:cfvo>
              <x14:cfvo type="max"/>
              <x14:negativeFillColor rgb="FFFF0000"/>
              <x14:axisColor rgb="FF000000"/>
            </x14:dataBar>
          </x14:cfRule>
          <xm:sqref>J7</xm:sqref>
        </x14:conditionalFormatting>
        <x14:conditionalFormatting xmlns:xm="http://schemas.microsoft.com/office/excel/2006/main">
          <x14:cfRule type="dataBar" id="{72B14B09-33F0-4B4C-9427-604F7B9D276C}">
            <x14:dataBar minLength="0" maxLength="100" gradient="0">
              <x14:cfvo type="percent">
                <xm:f>0.5</xm:f>
              </x14:cfvo>
              <x14:cfvo type="max"/>
              <x14:negativeFillColor rgb="FFFF0000"/>
              <x14:axisColor rgb="FF000000"/>
            </x14:dataBar>
          </x14:cfRule>
          <xm:sqref>J8:J13</xm:sqref>
        </x14:conditionalFormatting>
        <x14:conditionalFormatting xmlns:xm="http://schemas.microsoft.com/office/excel/2006/main">
          <x14:cfRule type="dataBar" id="{27EFF830-F159-4D71-927E-DC1BFC4AA5D8}">
            <x14:dataBar minLength="0" maxLength="100" gradient="0">
              <x14:cfvo type="percent">
                <xm:f>0.5</xm:f>
              </x14:cfvo>
              <x14:cfvo type="max"/>
              <x14:negativeFillColor rgb="FFFF0000"/>
              <x14:axisColor rgb="FF000000"/>
            </x14:dataBar>
          </x14:cfRule>
          <xm:sqref>J14</xm:sqref>
        </x14:conditionalFormatting>
        <x14:conditionalFormatting xmlns:xm="http://schemas.microsoft.com/office/excel/2006/main">
          <x14:cfRule type="dataBar" id="{BEF686CF-D4F7-4236-A3DE-5ECD18884B0F}">
            <x14:dataBar minLength="0" maxLength="100" gradient="0">
              <x14:cfvo type="percent">
                <xm:f>0.5</xm:f>
              </x14:cfvo>
              <x14:cfvo type="max"/>
              <x14:negativeFillColor rgb="FFFF0000"/>
              <x14:axisColor rgb="FF000000"/>
            </x14:dataBar>
          </x14:cfRule>
          <xm:sqref>L6</xm:sqref>
        </x14:conditionalFormatting>
        <x14:conditionalFormatting xmlns:xm="http://schemas.microsoft.com/office/excel/2006/main">
          <x14:cfRule type="dataBar" id="{AD95EB18-A778-4EE4-9A58-CD9D8BF58BCD}">
            <x14:dataBar minLength="0" maxLength="100" gradient="0">
              <x14:cfvo type="percent">
                <xm:f>0.5</xm:f>
              </x14:cfvo>
              <x14:cfvo type="max"/>
              <x14:negativeFillColor rgb="FFFF0000"/>
              <x14:axisColor rgb="FF000000"/>
            </x14:dataBar>
          </x14:cfRule>
          <xm:sqref>L7</xm:sqref>
        </x14:conditionalFormatting>
        <x14:conditionalFormatting xmlns:xm="http://schemas.microsoft.com/office/excel/2006/main">
          <x14:cfRule type="dataBar" id="{4D628DC2-DB1B-4059-9DCE-535562B6D338}">
            <x14:dataBar minLength="0" maxLength="100" gradient="0">
              <x14:cfvo type="percent">
                <xm:f>0.5</xm:f>
              </x14:cfvo>
              <x14:cfvo type="max"/>
              <x14:negativeFillColor rgb="FFFF0000"/>
              <x14:axisColor rgb="FF000000"/>
            </x14:dataBar>
          </x14:cfRule>
          <xm:sqref>L8:L13</xm:sqref>
        </x14:conditionalFormatting>
        <x14:conditionalFormatting xmlns:xm="http://schemas.microsoft.com/office/excel/2006/main">
          <x14:cfRule type="dataBar" id="{2376C76E-C9DB-4A98-88EE-709C2A623058}">
            <x14:dataBar minLength="0" maxLength="100" gradient="0">
              <x14:cfvo type="percent">
                <xm:f>0.5</xm:f>
              </x14:cfvo>
              <x14:cfvo type="max"/>
              <x14:negativeFillColor rgb="FFFF0000"/>
              <x14:axisColor rgb="FF000000"/>
            </x14:dataBar>
          </x14:cfRule>
          <xm:sqref>L14</xm:sqref>
        </x14:conditionalFormatting>
        <x14:conditionalFormatting xmlns:xm="http://schemas.microsoft.com/office/excel/2006/main">
          <x14:cfRule type="dataBar" id="{13BE495B-D371-4E7E-AFB5-7E05E960E121}">
            <x14:dataBar minLength="0" maxLength="100" gradient="0">
              <x14:cfvo type="percent">
                <xm:f>0.5</xm:f>
              </x14:cfvo>
              <x14:cfvo type="max"/>
              <x14:negativeFillColor rgb="FFFF0000"/>
              <x14:axisColor rgb="FF000000"/>
            </x14:dataBar>
          </x14:cfRule>
          <xm:sqref>N6</xm:sqref>
        </x14:conditionalFormatting>
        <x14:conditionalFormatting xmlns:xm="http://schemas.microsoft.com/office/excel/2006/main">
          <x14:cfRule type="dataBar" id="{18AD44C5-56D9-4087-9154-D47E907DECBC}">
            <x14:dataBar minLength="0" maxLength="100" gradient="0">
              <x14:cfvo type="percent">
                <xm:f>0.5</xm:f>
              </x14:cfvo>
              <x14:cfvo type="max"/>
              <x14:negativeFillColor rgb="FFFF0000"/>
              <x14:axisColor rgb="FF000000"/>
            </x14:dataBar>
          </x14:cfRule>
          <xm:sqref>N7</xm:sqref>
        </x14:conditionalFormatting>
        <x14:conditionalFormatting xmlns:xm="http://schemas.microsoft.com/office/excel/2006/main">
          <x14:cfRule type="dataBar" id="{F6522D06-10ED-4057-A8ED-624CD54BB2F6}">
            <x14:dataBar minLength="0" maxLength="100" gradient="0">
              <x14:cfvo type="percent">
                <xm:f>0.5</xm:f>
              </x14:cfvo>
              <x14:cfvo type="max"/>
              <x14:negativeFillColor rgb="FFFF0000"/>
              <x14:axisColor rgb="FF000000"/>
            </x14:dataBar>
          </x14:cfRule>
          <xm:sqref>N8:N13</xm:sqref>
        </x14:conditionalFormatting>
        <x14:conditionalFormatting xmlns:xm="http://schemas.microsoft.com/office/excel/2006/main">
          <x14:cfRule type="dataBar" id="{9F48F74A-D8B3-4764-A4E3-EB683F9CE22E}">
            <x14:dataBar minLength="0" maxLength="100" gradient="0">
              <x14:cfvo type="percent">
                <xm:f>0.5</xm:f>
              </x14:cfvo>
              <x14:cfvo type="max"/>
              <x14:negativeFillColor rgb="FFFF0000"/>
              <x14:axisColor rgb="FF000000"/>
            </x14:dataBar>
          </x14:cfRule>
          <xm:sqref>N14</xm:sqref>
        </x14:conditionalFormatting>
        <x14:conditionalFormatting xmlns:xm="http://schemas.microsoft.com/office/excel/2006/main">
          <x14:cfRule type="dataBar" id="{598C911E-B5F0-48F9-AC14-452FB4E0DCDD}">
            <x14:dataBar minLength="0" maxLength="100" gradient="0">
              <x14:cfvo type="percent">
                <xm:f>0.5</xm:f>
              </x14:cfvo>
              <x14:cfvo type="max"/>
              <x14:negativeFillColor rgb="FFFF0000"/>
              <x14:axisColor rgb="FF000000"/>
            </x14:dataBar>
          </x14:cfRule>
          <xm:sqref>N15:N16</xm:sqref>
        </x14:conditionalFormatting>
        <x14:conditionalFormatting xmlns:xm="http://schemas.microsoft.com/office/excel/2006/main">
          <x14:cfRule type="dataBar" id="{B8376689-F883-41DB-8998-FF702E6B76D8}">
            <x14:dataBar minLength="0" maxLength="100" gradient="0">
              <x14:cfvo type="percent">
                <xm:f>0.5</xm:f>
              </x14:cfvo>
              <x14:cfvo type="max"/>
              <x14:negativeFillColor rgb="FFFF0000"/>
              <x14:axisColor rgb="FF000000"/>
            </x14:dataBar>
          </x14:cfRule>
          <xm:sqref>S6</xm:sqref>
        </x14:conditionalFormatting>
        <x14:conditionalFormatting xmlns:xm="http://schemas.microsoft.com/office/excel/2006/main">
          <x14:cfRule type="dataBar" id="{2623E576-4CED-4E0E-A685-9FFD9B4D4363}">
            <x14:dataBar minLength="0" maxLength="100" gradient="0">
              <x14:cfvo type="percent">
                <xm:f>0.5</xm:f>
              </x14:cfvo>
              <x14:cfvo type="max"/>
              <x14:negativeFillColor rgb="FFFF0000"/>
              <x14:axisColor rgb="FF000000"/>
            </x14:dataBar>
          </x14:cfRule>
          <xm:sqref>S7</xm:sqref>
        </x14:conditionalFormatting>
        <x14:conditionalFormatting xmlns:xm="http://schemas.microsoft.com/office/excel/2006/main">
          <x14:cfRule type="dataBar" id="{47270562-F6EA-4210-A944-D8D53DC85763}">
            <x14:dataBar minLength="0" maxLength="100" gradient="0">
              <x14:cfvo type="percent">
                <xm:f>0.5</xm:f>
              </x14:cfvo>
              <x14:cfvo type="max"/>
              <x14:negativeFillColor rgb="FFFF0000"/>
              <x14:axisColor rgb="FF000000"/>
            </x14:dataBar>
          </x14:cfRule>
          <xm:sqref>S8:S13</xm:sqref>
        </x14:conditionalFormatting>
        <x14:conditionalFormatting xmlns:xm="http://schemas.microsoft.com/office/excel/2006/main">
          <x14:cfRule type="dataBar" id="{2ADB511E-DD18-4AB1-A102-FB07823D67AD}">
            <x14:dataBar minLength="0" maxLength="100" gradient="0">
              <x14:cfvo type="percent">
                <xm:f>0.5</xm:f>
              </x14:cfvo>
              <x14:cfvo type="max"/>
              <x14:negativeFillColor rgb="FFFF0000"/>
              <x14:axisColor rgb="FF000000"/>
            </x14:dataBar>
          </x14:cfRule>
          <xm:sqref>S14</xm:sqref>
        </x14:conditionalFormatting>
        <x14:conditionalFormatting xmlns:xm="http://schemas.microsoft.com/office/excel/2006/main">
          <x14:cfRule type="dataBar" id="{585B4F30-DE84-4FB3-9811-57472AFFB197}">
            <x14:dataBar minLength="0" maxLength="100" gradient="0">
              <x14:cfvo type="percent">
                <xm:f>0.5</xm:f>
              </x14:cfvo>
              <x14:cfvo type="max"/>
              <x14:negativeFillColor rgb="FFFF0000"/>
              <x14:axisColor rgb="FF000000"/>
            </x14:dataBar>
          </x14:cfRule>
          <xm:sqref>U6</xm:sqref>
        </x14:conditionalFormatting>
        <x14:conditionalFormatting xmlns:xm="http://schemas.microsoft.com/office/excel/2006/main">
          <x14:cfRule type="dataBar" id="{3E92FFBB-4F55-46C4-9852-5F692C1B5080}">
            <x14:dataBar minLength="0" maxLength="100" gradient="0">
              <x14:cfvo type="percent">
                <xm:f>0.5</xm:f>
              </x14:cfvo>
              <x14:cfvo type="max"/>
              <x14:negativeFillColor rgb="FFFF0000"/>
              <x14:axisColor rgb="FF000000"/>
            </x14:dataBar>
          </x14:cfRule>
          <xm:sqref>U7</xm:sqref>
        </x14:conditionalFormatting>
        <x14:conditionalFormatting xmlns:xm="http://schemas.microsoft.com/office/excel/2006/main">
          <x14:cfRule type="dataBar" id="{15219C2D-AD74-4D69-96DF-F9A2F9CDF537}">
            <x14:dataBar minLength="0" maxLength="100" gradient="0">
              <x14:cfvo type="percent">
                <xm:f>0.5</xm:f>
              </x14:cfvo>
              <x14:cfvo type="max"/>
              <x14:negativeFillColor rgb="FFFF0000"/>
              <x14:axisColor rgb="FF000000"/>
            </x14:dataBar>
          </x14:cfRule>
          <xm:sqref>U8:U13</xm:sqref>
        </x14:conditionalFormatting>
        <x14:conditionalFormatting xmlns:xm="http://schemas.microsoft.com/office/excel/2006/main">
          <x14:cfRule type="dataBar" id="{2430192A-6007-4F9E-A1C7-5375D142B233}">
            <x14:dataBar minLength="0" maxLength="100" gradient="0">
              <x14:cfvo type="percent">
                <xm:f>0.5</xm:f>
              </x14:cfvo>
              <x14:cfvo type="max"/>
              <x14:negativeFillColor rgb="FFFF0000"/>
              <x14:axisColor rgb="FF000000"/>
            </x14:dataBar>
          </x14:cfRule>
          <xm:sqref>U14</xm:sqref>
        </x14:conditionalFormatting>
        <x14:conditionalFormatting xmlns:xm="http://schemas.microsoft.com/office/excel/2006/main">
          <x14:cfRule type="dataBar" id="{AB23FE4B-EB04-4272-B1C2-734AEFE6D142}">
            <x14:dataBar minLength="0" maxLength="100" gradient="0">
              <x14:cfvo type="percent">
                <xm:f>0.5</xm:f>
              </x14:cfvo>
              <x14:cfvo type="max"/>
              <x14:negativeFillColor rgb="FFFF0000"/>
              <x14:axisColor rgb="FF000000"/>
            </x14:dataBar>
          </x14:cfRule>
          <xm:sqref>W6</xm:sqref>
        </x14:conditionalFormatting>
        <x14:conditionalFormatting xmlns:xm="http://schemas.microsoft.com/office/excel/2006/main">
          <x14:cfRule type="dataBar" id="{B86A1715-B22F-44AD-8DF0-E63B81BE5D19}">
            <x14:dataBar minLength="0" maxLength="100" gradient="0">
              <x14:cfvo type="percent">
                <xm:f>0.5</xm:f>
              </x14:cfvo>
              <x14:cfvo type="max"/>
              <x14:negativeFillColor rgb="FFFF0000"/>
              <x14:axisColor rgb="FF000000"/>
            </x14:dataBar>
          </x14:cfRule>
          <xm:sqref>W7</xm:sqref>
        </x14:conditionalFormatting>
        <x14:conditionalFormatting xmlns:xm="http://schemas.microsoft.com/office/excel/2006/main">
          <x14:cfRule type="dataBar" id="{69AE9D0E-9972-4BE3-B5CC-75D31E87CCBB}">
            <x14:dataBar minLength="0" maxLength="100" gradient="0">
              <x14:cfvo type="percent">
                <xm:f>0.5</xm:f>
              </x14:cfvo>
              <x14:cfvo type="max"/>
              <x14:negativeFillColor rgb="FFFF0000"/>
              <x14:axisColor rgb="FF000000"/>
            </x14:dataBar>
          </x14:cfRule>
          <xm:sqref>W8:W13</xm:sqref>
        </x14:conditionalFormatting>
        <x14:conditionalFormatting xmlns:xm="http://schemas.microsoft.com/office/excel/2006/main">
          <x14:cfRule type="dataBar" id="{C68BB019-0287-4DA8-8568-73A2AA812E74}">
            <x14:dataBar minLength="0" maxLength="100" gradient="0">
              <x14:cfvo type="percent">
                <xm:f>0.5</xm:f>
              </x14:cfvo>
              <x14:cfvo type="max"/>
              <x14:negativeFillColor rgb="FFFF0000"/>
              <x14:axisColor rgb="FF000000"/>
            </x14:dataBar>
          </x14:cfRule>
          <xm:sqref>W14</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Y68"/>
  <sheetViews>
    <sheetView showGridLines="0" topLeftCell="K11" zoomScale="90" zoomScaleNormal="90" workbookViewId="0">
      <selection activeCell="O17" sqref="O17:O18"/>
    </sheetView>
  </sheetViews>
  <sheetFormatPr baseColWidth="10" defaultColWidth="0" defaultRowHeight="10" zeroHeight="1" x14ac:dyDescent="0.2"/>
  <cols>
    <col min="1" max="1" width="1.6328125" style="14" customWidth="1"/>
    <col min="2" max="2" width="13.36328125" style="14" customWidth="1"/>
    <col min="3" max="3" width="20.6328125" style="14" customWidth="1"/>
    <col min="4" max="4" width="11.453125" style="14" customWidth="1"/>
    <col min="5" max="5" width="6.6328125" style="14" customWidth="1"/>
    <col min="6" max="6" width="25.36328125" style="14" customWidth="1"/>
    <col min="7" max="9" width="21.1796875" style="14" customWidth="1"/>
    <col min="10" max="11" width="21.453125" style="14" customWidth="1"/>
    <col min="12" max="12" width="11.453125" style="14" customWidth="1"/>
    <col min="13" max="13" width="10.6328125" style="14" customWidth="1"/>
    <col min="14" max="14" width="13.36328125" style="14" customWidth="1"/>
    <col min="15" max="15" width="23" style="14" customWidth="1"/>
    <col min="16" max="16" width="24" style="14" customWidth="1"/>
    <col min="17" max="17" width="17" style="14" customWidth="1"/>
    <col min="18" max="18" width="24" style="14" customWidth="1"/>
    <col min="19" max="19" width="23.36328125" style="14" customWidth="1"/>
    <col min="20" max="21" width="11.453125" style="14" customWidth="1"/>
    <col min="22" max="22" width="19" style="14" customWidth="1"/>
    <col min="23" max="23" width="28" style="14" customWidth="1"/>
    <col min="24" max="16384" width="11.453125" style="14" hidden="1"/>
  </cols>
  <sheetData>
    <row r="1" spans="1:25" ht="14" x14ac:dyDescent="0.3">
      <c r="A1" s="13" t="s">
        <v>80</v>
      </c>
    </row>
    <row r="2" spans="1:25" s="15" customFormat="1" x14ac:dyDescent="0.2"/>
    <row r="3" spans="1:25" s="15" customFormat="1" x14ac:dyDescent="0.2">
      <c r="B3" s="16" t="s">
        <v>81</v>
      </c>
      <c r="C3" s="120" t="s">
        <v>25</v>
      </c>
      <c r="D3" s="120"/>
      <c r="F3" s="16" t="s">
        <v>82</v>
      </c>
      <c r="G3" s="17" t="s">
        <v>83</v>
      </c>
      <c r="H3" s="17" t="s">
        <v>84</v>
      </c>
      <c r="I3" s="120" t="s">
        <v>85</v>
      </c>
      <c r="J3" s="120"/>
      <c r="K3" s="120"/>
      <c r="L3" s="120"/>
      <c r="N3" s="16" t="s">
        <v>86</v>
      </c>
      <c r="O3" s="120" t="s">
        <v>25</v>
      </c>
      <c r="P3" s="120"/>
      <c r="Q3" s="120"/>
    </row>
    <row r="4" spans="1:25" s="15" customFormat="1" ht="53.5" customHeight="1" x14ac:dyDescent="0.2">
      <c r="B4" s="18" t="s">
        <v>76</v>
      </c>
      <c r="C4" s="117" t="s">
        <v>87</v>
      </c>
      <c r="D4" s="119"/>
      <c r="F4" s="121" t="s">
        <v>88</v>
      </c>
      <c r="G4" s="121" t="s">
        <v>89</v>
      </c>
      <c r="H4" s="123" t="s">
        <v>90</v>
      </c>
      <c r="I4" s="127" t="s">
        <v>91</v>
      </c>
      <c r="J4" s="128"/>
      <c r="K4" s="128"/>
      <c r="L4" s="129"/>
      <c r="N4" s="19" t="s">
        <v>92</v>
      </c>
      <c r="O4" s="117" t="s">
        <v>93</v>
      </c>
      <c r="P4" s="119"/>
      <c r="Q4" s="119"/>
    </row>
    <row r="5" spans="1:25" s="15" customFormat="1" ht="91.5" customHeight="1" x14ac:dyDescent="0.2">
      <c r="B5" s="18" t="s">
        <v>72</v>
      </c>
      <c r="C5" s="117" t="s">
        <v>94</v>
      </c>
      <c r="D5" s="117"/>
      <c r="F5" s="125"/>
      <c r="G5" s="125"/>
      <c r="H5" s="126"/>
      <c r="I5" s="130"/>
      <c r="J5" s="131"/>
      <c r="K5" s="131"/>
      <c r="L5" s="132"/>
      <c r="N5" s="19" t="s">
        <v>95</v>
      </c>
      <c r="O5" s="117" t="s">
        <v>96</v>
      </c>
      <c r="P5" s="119"/>
      <c r="Q5" s="119"/>
    </row>
    <row r="6" spans="1:25" s="15" customFormat="1" ht="60" customHeight="1" x14ac:dyDescent="0.2">
      <c r="F6" s="122"/>
      <c r="G6" s="122"/>
      <c r="H6" s="124"/>
      <c r="I6" s="133"/>
      <c r="J6" s="134"/>
      <c r="K6" s="134"/>
      <c r="L6" s="135"/>
      <c r="N6" s="19" t="s">
        <v>97</v>
      </c>
      <c r="O6" s="117" t="s">
        <v>98</v>
      </c>
      <c r="P6" s="119"/>
      <c r="Q6" s="119"/>
    </row>
    <row r="7" spans="1:25" s="15" customFormat="1" ht="108.75" customHeight="1" x14ac:dyDescent="0.2">
      <c r="F7" s="20" t="s">
        <v>99</v>
      </c>
      <c r="G7" s="21" t="s">
        <v>90</v>
      </c>
      <c r="H7" s="21" t="s">
        <v>100</v>
      </c>
      <c r="I7" s="118" t="s">
        <v>101</v>
      </c>
      <c r="J7" s="118"/>
      <c r="K7" s="118"/>
      <c r="L7" s="118"/>
      <c r="N7" s="22" t="s">
        <v>102</v>
      </c>
      <c r="O7" s="117" t="s">
        <v>103</v>
      </c>
      <c r="P7" s="119"/>
      <c r="Q7" s="119"/>
    </row>
    <row r="8" spans="1:25" s="15" customFormat="1" ht="33.75" customHeight="1" x14ac:dyDescent="0.2">
      <c r="B8" s="16" t="s">
        <v>104</v>
      </c>
      <c r="C8" s="120" t="s">
        <v>25</v>
      </c>
      <c r="D8" s="120"/>
      <c r="F8" s="20" t="s">
        <v>77</v>
      </c>
      <c r="G8" s="21" t="s">
        <v>105</v>
      </c>
      <c r="H8" s="20" t="s">
        <v>106</v>
      </c>
      <c r="I8" s="118" t="s">
        <v>107</v>
      </c>
      <c r="J8" s="118"/>
      <c r="K8" s="118"/>
      <c r="L8" s="118"/>
      <c r="N8" s="22" t="s">
        <v>108</v>
      </c>
      <c r="O8" s="117" t="s">
        <v>109</v>
      </c>
      <c r="P8" s="119"/>
      <c r="Q8" s="119"/>
    </row>
    <row r="9" spans="1:25" s="15" customFormat="1" ht="52.25" customHeight="1" x14ac:dyDescent="0.2">
      <c r="B9" s="23" t="s">
        <v>73</v>
      </c>
      <c r="C9" s="24" t="s">
        <v>110</v>
      </c>
      <c r="D9" s="25"/>
      <c r="F9" s="121" t="s">
        <v>74</v>
      </c>
      <c r="G9" s="121" t="s">
        <v>106</v>
      </c>
      <c r="H9" s="123" t="s">
        <v>111</v>
      </c>
      <c r="I9" s="117" t="s">
        <v>112</v>
      </c>
      <c r="J9" s="117"/>
      <c r="K9" s="117"/>
      <c r="L9" s="117"/>
      <c r="N9" s="22" t="s">
        <v>113</v>
      </c>
      <c r="O9" s="117" t="s">
        <v>114</v>
      </c>
      <c r="P9" s="119"/>
      <c r="Q9" s="119"/>
    </row>
    <row r="10" spans="1:25" s="15" customFormat="1" ht="23" customHeight="1" x14ac:dyDescent="0.2">
      <c r="B10" s="23" t="s">
        <v>79</v>
      </c>
      <c r="C10" s="26" t="s">
        <v>115</v>
      </c>
      <c r="D10" s="27"/>
      <c r="F10" s="122"/>
      <c r="G10" s="122"/>
      <c r="H10" s="124"/>
      <c r="I10" s="117"/>
      <c r="J10" s="117"/>
      <c r="K10" s="117"/>
      <c r="L10" s="117"/>
      <c r="N10" s="118" t="s">
        <v>116</v>
      </c>
      <c r="O10" s="117" t="s">
        <v>117</v>
      </c>
      <c r="P10" s="117"/>
      <c r="Q10" s="117"/>
    </row>
    <row r="11" spans="1:25" s="15" customFormat="1" ht="39" customHeight="1" x14ac:dyDescent="0.2">
      <c r="N11" s="118"/>
      <c r="O11" s="117"/>
      <c r="P11" s="117"/>
      <c r="Q11" s="117"/>
    </row>
    <row r="12" spans="1:25" s="15" customFormat="1" ht="53" customHeight="1" x14ac:dyDescent="0.2">
      <c r="H12" s="28"/>
      <c r="I12" s="28"/>
      <c r="N12" s="22" t="s">
        <v>118</v>
      </c>
      <c r="O12" s="117" t="s">
        <v>119</v>
      </c>
      <c r="P12" s="117"/>
      <c r="Q12" s="117"/>
    </row>
    <row r="13" spans="1:25" s="15" customFormat="1" x14ac:dyDescent="0.2">
      <c r="F13" s="28"/>
      <c r="G13" s="28"/>
      <c r="H13" s="28"/>
      <c r="I13" s="28"/>
    </row>
    <row r="14" spans="1:25" s="15" customFormat="1" x14ac:dyDescent="0.2">
      <c r="C14" s="108" t="s">
        <v>120</v>
      </c>
      <c r="D14" s="108"/>
      <c r="F14" s="109" t="s">
        <v>121</v>
      </c>
      <c r="G14" s="109"/>
      <c r="H14" s="109"/>
      <c r="I14" s="109"/>
      <c r="J14" s="109"/>
      <c r="K14" s="109"/>
      <c r="L14" s="109"/>
      <c r="O14" s="110" t="s">
        <v>28</v>
      </c>
      <c r="P14" s="111"/>
      <c r="Q14" s="111"/>
      <c r="R14" s="111"/>
      <c r="S14" s="111"/>
      <c r="T14" s="111"/>
      <c r="U14" s="112"/>
      <c r="X14" s="113" t="s">
        <v>122</v>
      </c>
      <c r="Y14" s="114"/>
    </row>
    <row r="15" spans="1:25" s="15" customFormat="1" ht="63" customHeight="1" x14ac:dyDescent="0.2">
      <c r="C15" s="29" t="s">
        <v>30</v>
      </c>
      <c r="D15" s="29" t="s">
        <v>123</v>
      </c>
      <c r="F15" s="110" t="s">
        <v>28</v>
      </c>
      <c r="G15" s="111"/>
      <c r="H15" s="111"/>
      <c r="I15" s="111"/>
      <c r="J15" s="111"/>
      <c r="K15" s="111"/>
      <c r="L15" s="112"/>
      <c r="N15" s="30"/>
      <c r="O15" s="116" t="s">
        <v>124</v>
      </c>
      <c r="P15" s="116"/>
      <c r="Q15" s="21" t="s">
        <v>78</v>
      </c>
      <c r="R15" s="21" t="s">
        <v>71</v>
      </c>
      <c r="S15" s="21" t="s">
        <v>125</v>
      </c>
      <c r="T15" s="21" t="s">
        <v>126</v>
      </c>
      <c r="U15" s="21" t="s">
        <v>127</v>
      </c>
      <c r="X15" s="31" t="s">
        <v>128</v>
      </c>
      <c r="Y15" s="29" t="s">
        <v>30</v>
      </c>
    </row>
    <row r="16" spans="1:25" s="15" customFormat="1" ht="51.75" customHeight="1" x14ac:dyDescent="0.2">
      <c r="B16" s="115" t="s">
        <v>27</v>
      </c>
      <c r="C16" s="32" t="s">
        <v>129</v>
      </c>
      <c r="D16" s="20">
        <v>1</v>
      </c>
      <c r="E16" s="28"/>
      <c r="F16" s="116" t="s">
        <v>124</v>
      </c>
      <c r="G16" s="116"/>
      <c r="H16" s="21" t="s">
        <v>78</v>
      </c>
      <c r="I16" s="21" t="s">
        <v>71</v>
      </c>
      <c r="J16" s="21" t="s">
        <v>125</v>
      </c>
      <c r="K16" s="21" t="s">
        <v>126</v>
      </c>
      <c r="L16" s="21" t="s">
        <v>127</v>
      </c>
      <c r="O16" s="116" t="s">
        <v>130</v>
      </c>
      <c r="P16" s="116"/>
      <c r="Q16" s="21" t="s">
        <v>131</v>
      </c>
      <c r="R16" s="21" t="s">
        <v>132</v>
      </c>
      <c r="S16" s="21" t="s">
        <v>133</v>
      </c>
      <c r="T16" s="21" t="s">
        <v>134</v>
      </c>
      <c r="U16" s="21" t="s">
        <v>135</v>
      </c>
      <c r="X16" s="33" t="s">
        <v>136</v>
      </c>
      <c r="Y16" s="21" t="s">
        <v>137</v>
      </c>
    </row>
    <row r="17" spans="2:25" s="15" customFormat="1" ht="50" x14ac:dyDescent="0.2">
      <c r="B17" s="115"/>
      <c r="C17" s="32" t="s">
        <v>138</v>
      </c>
      <c r="D17" s="20">
        <v>2</v>
      </c>
      <c r="E17" s="28"/>
      <c r="F17" s="116" t="s">
        <v>130</v>
      </c>
      <c r="G17" s="116"/>
      <c r="H17" s="21" t="s">
        <v>131</v>
      </c>
      <c r="I17" s="21" t="s">
        <v>132</v>
      </c>
      <c r="J17" s="21" t="s">
        <v>133</v>
      </c>
      <c r="K17" s="21" t="s">
        <v>134</v>
      </c>
      <c r="L17" s="21" t="s">
        <v>135</v>
      </c>
      <c r="O17" s="109" t="s">
        <v>30</v>
      </c>
      <c r="P17" s="109" t="s">
        <v>29</v>
      </c>
      <c r="Q17" s="29" t="s">
        <v>139</v>
      </c>
      <c r="R17" s="29" t="s">
        <v>140</v>
      </c>
      <c r="S17" s="29" t="s">
        <v>141</v>
      </c>
      <c r="T17" s="29" t="s">
        <v>142</v>
      </c>
      <c r="U17" s="29" t="s">
        <v>143</v>
      </c>
      <c r="X17" s="34" t="s">
        <v>144</v>
      </c>
      <c r="Y17" s="21" t="s">
        <v>145</v>
      </c>
    </row>
    <row r="18" spans="2:25" s="15" customFormat="1" ht="20" x14ac:dyDescent="0.2">
      <c r="B18" s="115"/>
      <c r="C18" s="32" t="s">
        <v>146</v>
      </c>
      <c r="D18" s="20">
        <v>3</v>
      </c>
      <c r="E18" s="28"/>
      <c r="F18" s="109" t="s">
        <v>30</v>
      </c>
      <c r="G18" s="109" t="s">
        <v>29</v>
      </c>
      <c r="H18" s="29" t="s">
        <v>139</v>
      </c>
      <c r="I18" s="29" t="s">
        <v>140</v>
      </c>
      <c r="J18" s="29" t="s">
        <v>141</v>
      </c>
      <c r="K18" s="29" t="s">
        <v>142</v>
      </c>
      <c r="L18" s="29" t="s">
        <v>143</v>
      </c>
      <c r="O18" s="109"/>
      <c r="P18" s="109"/>
      <c r="Q18" s="20">
        <v>1</v>
      </c>
      <c r="R18" s="20">
        <v>2</v>
      </c>
      <c r="S18" s="20">
        <v>3</v>
      </c>
      <c r="T18" s="20">
        <v>4</v>
      </c>
      <c r="U18" s="20">
        <v>5</v>
      </c>
      <c r="X18" s="35">
        <v>5</v>
      </c>
      <c r="Y18" s="21" t="s">
        <v>147</v>
      </c>
    </row>
    <row r="19" spans="2:25" s="15" customFormat="1" ht="51.75" customHeight="1" x14ac:dyDescent="0.2">
      <c r="B19" s="115"/>
      <c r="C19" s="32" t="s">
        <v>148</v>
      </c>
      <c r="D19" s="20">
        <v>4</v>
      </c>
      <c r="E19" s="28"/>
      <c r="F19" s="109"/>
      <c r="G19" s="109"/>
      <c r="H19" s="20">
        <v>1</v>
      </c>
      <c r="I19" s="20">
        <v>2</v>
      </c>
      <c r="J19" s="20">
        <v>3</v>
      </c>
      <c r="K19" s="20">
        <v>4</v>
      </c>
      <c r="L19" s="20">
        <v>5</v>
      </c>
      <c r="N19" s="115" t="s">
        <v>27</v>
      </c>
      <c r="O19" s="32" t="s">
        <v>129</v>
      </c>
      <c r="P19" s="20">
        <v>1</v>
      </c>
      <c r="Q19" s="36">
        <v>2</v>
      </c>
      <c r="R19" s="36">
        <v>3</v>
      </c>
      <c r="S19" s="36">
        <v>4</v>
      </c>
      <c r="T19" s="35">
        <v>5</v>
      </c>
      <c r="U19" s="34">
        <v>6</v>
      </c>
      <c r="X19" s="36" t="s">
        <v>149</v>
      </c>
      <c r="Y19" s="21" t="s">
        <v>150</v>
      </c>
    </row>
    <row r="20" spans="2:25" s="15" customFormat="1" ht="30" x14ac:dyDescent="0.2">
      <c r="B20" s="115"/>
      <c r="C20" s="32" t="s">
        <v>151</v>
      </c>
      <c r="D20" s="20">
        <v>5</v>
      </c>
      <c r="E20" s="28"/>
      <c r="F20" s="28"/>
      <c r="G20" s="28"/>
      <c r="H20" s="28"/>
      <c r="I20" s="28"/>
      <c r="J20" s="28"/>
      <c r="K20" s="28"/>
      <c r="N20" s="115"/>
      <c r="O20" s="32" t="s">
        <v>138</v>
      </c>
      <c r="P20" s="20">
        <v>2</v>
      </c>
      <c r="Q20" s="36">
        <v>3</v>
      </c>
      <c r="R20" s="36">
        <v>4</v>
      </c>
      <c r="S20" s="35">
        <v>5</v>
      </c>
      <c r="T20" s="34">
        <v>6</v>
      </c>
      <c r="U20" s="34">
        <v>7</v>
      </c>
    </row>
    <row r="21" spans="2:25" s="15" customFormat="1" ht="30" x14ac:dyDescent="0.2">
      <c r="F21" s="28"/>
      <c r="G21" s="28"/>
      <c r="H21" s="28"/>
      <c r="I21" s="28"/>
      <c r="J21" s="28"/>
      <c r="K21" s="28"/>
      <c r="N21" s="115"/>
      <c r="O21" s="32" t="s">
        <v>146</v>
      </c>
      <c r="P21" s="20">
        <v>3</v>
      </c>
      <c r="Q21" s="36">
        <v>4</v>
      </c>
      <c r="R21" s="35">
        <v>5</v>
      </c>
      <c r="S21" s="34">
        <v>6</v>
      </c>
      <c r="T21" s="34">
        <v>7</v>
      </c>
      <c r="U21" s="33">
        <v>8</v>
      </c>
      <c r="X21" s="37" t="s">
        <v>34</v>
      </c>
      <c r="Y21" s="37" t="s">
        <v>35</v>
      </c>
    </row>
    <row r="22" spans="2:25" s="15" customFormat="1" ht="20" x14ac:dyDescent="0.2">
      <c r="B22" s="15" t="s">
        <v>152</v>
      </c>
      <c r="N22" s="115"/>
      <c r="O22" s="32" t="s">
        <v>148</v>
      </c>
      <c r="P22" s="20">
        <v>4</v>
      </c>
      <c r="Q22" s="35">
        <v>5</v>
      </c>
      <c r="R22" s="34">
        <v>6</v>
      </c>
      <c r="S22" s="34">
        <v>7</v>
      </c>
      <c r="T22" s="33">
        <v>8</v>
      </c>
      <c r="U22" s="33">
        <v>9</v>
      </c>
      <c r="X22" s="15" t="s">
        <v>153</v>
      </c>
      <c r="Y22" s="15" t="s">
        <v>154</v>
      </c>
    </row>
    <row r="23" spans="2:25" s="15" customFormat="1" ht="20" x14ac:dyDescent="0.2">
      <c r="N23" s="115"/>
      <c r="O23" s="32" t="s">
        <v>151</v>
      </c>
      <c r="P23" s="20">
        <v>5</v>
      </c>
      <c r="Q23" s="34">
        <v>6</v>
      </c>
      <c r="R23" s="34">
        <v>7</v>
      </c>
      <c r="S23" s="33">
        <v>8</v>
      </c>
      <c r="T23" s="33">
        <v>9</v>
      </c>
      <c r="U23" s="33">
        <v>10</v>
      </c>
      <c r="X23" s="15" t="s">
        <v>155</v>
      </c>
      <c r="Y23" s="15" t="s">
        <v>156</v>
      </c>
    </row>
    <row r="24" spans="2:25" s="15" customFormat="1" x14ac:dyDescent="0.2">
      <c r="X24" s="15" t="s">
        <v>157</v>
      </c>
    </row>
    <row r="26" spans="2:25" hidden="1" x14ac:dyDescent="0.2">
      <c r="C26" s="14" t="s">
        <v>158</v>
      </c>
      <c r="D26" s="14" t="s">
        <v>60</v>
      </c>
      <c r="F26" s="14" t="s">
        <v>1</v>
      </c>
      <c r="G26" s="14" t="s">
        <v>0</v>
      </c>
      <c r="H26" s="14" t="s">
        <v>31</v>
      </c>
    </row>
    <row r="27" spans="2:25" hidden="1" x14ac:dyDescent="0.2">
      <c r="C27" s="14" t="s">
        <v>76</v>
      </c>
      <c r="D27" s="14" t="s">
        <v>73</v>
      </c>
      <c r="F27" s="14" t="s">
        <v>159</v>
      </c>
      <c r="G27" s="14" t="s">
        <v>160</v>
      </c>
      <c r="H27" s="14" t="s">
        <v>154</v>
      </c>
      <c r="P27" s="38"/>
      <c r="Q27" s="38"/>
      <c r="R27" s="38"/>
      <c r="S27" s="38"/>
      <c r="T27" s="38"/>
    </row>
    <row r="28" spans="2:25" hidden="1" x14ac:dyDescent="0.2">
      <c r="C28" s="14" t="s">
        <v>72</v>
      </c>
      <c r="D28" s="14" t="s">
        <v>79</v>
      </c>
      <c r="F28" s="14" t="s">
        <v>161</v>
      </c>
      <c r="G28" s="14" t="s">
        <v>162</v>
      </c>
      <c r="H28" s="14" t="s">
        <v>156</v>
      </c>
      <c r="P28" s="38"/>
      <c r="Q28" s="38"/>
      <c r="R28" s="38"/>
      <c r="S28" s="38"/>
      <c r="T28" s="38"/>
    </row>
    <row r="29" spans="2:25" hidden="1" x14ac:dyDescent="0.2">
      <c r="F29" s="14" t="s">
        <v>163</v>
      </c>
      <c r="G29" s="14" t="s">
        <v>164</v>
      </c>
      <c r="P29" s="38"/>
      <c r="Q29" s="38"/>
      <c r="R29" s="38"/>
      <c r="S29" s="38"/>
      <c r="T29" s="38"/>
    </row>
    <row r="30" spans="2:25" hidden="1" x14ac:dyDescent="0.2">
      <c r="F30" s="14" t="s">
        <v>165</v>
      </c>
      <c r="G30" s="14" t="s">
        <v>166</v>
      </c>
      <c r="P30" s="38"/>
      <c r="Q30" s="38"/>
      <c r="R30" s="38"/>
      <c r="S30" s="38"/>
      <c r="T30" s="38"/>
    </row>
    <row r="31" spans="2:25" hidden="1" x14ac:dyDescent="0.2">
      <c r="F31" s="14" t="s">
        <v>167</v>
      </c>
      <c r="G31" s="14" t="s">
        <v>168</v>
      </c>
      <c r="P31" s="38"/>
      <c r="Q31" s="38"/>
      <c r="R31" s="38"/>
      <c r="S31" s="38"/>
      <c r="T31" s="38"/>
    </row>
    <row r="36" ht="26.25" hidden="1" customHeight="1" x14ac:dyDescent="0.2"/>
    <row r="56" x14ac:dyDescent="0.2"/>
    <row r="57" x14ac:dyDescent="0.2"/>
    <row r="58" x14ac:dyDescent="0.2"/>
    <row r="59" x14ac:dyDescent="0.2"/>
    <row r="60" x14ac:dyDescent="0.2"/>
    <row r="61" x14ac:dyDescent="0.2"/>
    <row r="62" x14ac:dyDescent="0.2"/>
    <row r="63" x14ac:dyDescent="0.2"/>
    <row r="64" x14ac:dyDescent="0.2"/>
    <row r="65" x14ac:dyDescent="0.2"/>
    <row r="66" x14ac:dyDescent="0.2"/>
    <row r="67" x14ac:dyDescent="0.2"/>
    <row r="68" x14ac:dyDescent="0.2"/>
  </sheetData>
  <mergeCells count="40">
    <mergeCell ref="C3:D3"/>
    <mergeCell ref="I3:L3"/>
    <mergeCell ref="O3:Q3"/>
    <mergeCell ref="C4:D4"/>
    <mergeCell ref="F4:F6"/>
    <mergeCell ref="G4:G6"/>
    <mergeCell ref="H4:H6"/>
    <mergeCell ref="I4:L6"/>
    <mergeCell ref="O4:Q4"/>
    <mergeCell ref="C5:D5"/>
    <mergeCell ref="O5:Q5"/>
    <mergeCell ref="O6:Q6"/>
    <mergeCell ref="O12:Q12"/>
    <mergeCell ref="I7:L7"/>
    <mergeCell ref="O7:Q7"/>
    <mergeCell ref="C8:D8"/>
    <mergeCell ref="I8:L8"/>
    <mergeCell ref="O8:Q8"/>
    <mergeCell ref="F9:F10"/>
    <mergeCell ref="G9:G10"/>
    <mergeCell ref="H9:H10"/>
    <mergeCell ref="I9:L10"/>
    <mergeCell ref="O9:Q9"/>
    <mergeCell ref="N10:N11"/>
    <mergeCell ref="O10:Q11"/>
    <mergeCell ref="C14:D14"/>
    <mergeCell ref="F14:L14"/>
    <mergeCell ref="O14:U14"/>
    <mergeCell ref="X14:Y14"/>
    <mergeCell ref="B16:B20"/>
    <mergeCell ref="F16:G16"/>
    <mergeCell ref="O16:P16"/>
    <mergeCell ref="F17:G17"/>
    <mergeCell ref="O17:O18"/>
    <mergeCell ref="P17:P18"/>
    <mergeCell ref="F18:F19"/>
    <mergeCell ref="G18:G19"/>
    <mergeCell ref="N19:N23"/>
    <mergeCell ref="F15:L15"/>
    <mergeCell ref="O15:P1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7</vt:i4>
      </vt:variant>
    </vt:vector>
  </HeadingPairs>
  <TitlesOfParts>
    <vt:vector size="9" baseType="lpstr">
      <vt:lpstr>Matriz de Riesgos</vt:lpstr>
      <vt:lpstr>TABLAS VALORACIÓN</vt:lpstr>
      <vt:lpstr>'Matriz de Riesgos'!Área_de_impresión</vt:lpstr>
      <vt:lpstr>ASIGNACIÓN</vt:lpstr>
      <vt:lpstr>CLASE</vt:lpstr>
      <vt:lpstr>FUENTE</vt:lpstr>
      <vt:lpstr>IMPACTO</vt:lpstr>
      <vt:lpstr>PROBABILIDAD</vt:lpstr>
      <vt:lpstr>'Matriz de Riesgos'!Títulos_a_imprimir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19474479</dc:creator>
  <cp:lastModifiedBy>Alba Stella Parrado Turriago</cp:lastModifiedBy>
  <cp:lastPrinted>2022-10-13T19:58:55Z</cp:lastPrinted>
  <dcterms:created xsi:type="dcterms:W3CDTF">2011-10-26T13:45:21Z</dcterms:created>
  <dcterms:modified xsi:type="dcterms:W3CDTF">2026-09-10T22:50:29Z</dcterms:modified>
</cp:coreProperties>
</file>