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yurlay.granja\Desktop\FINALES EDU\"/>
    </mc:Choice>
  </mc:AlternateContent>
  <xr:revisionPtr revIDLastSave="0" documentId="8_{456824BC-88DD-4F9C-B197-6ED28EA18C7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ECRETARIA DE EDUCACION " sheetId="40" r:id="rId1"/>
    <sheet name="VARIABLES " sheetId="2" state="hidden" r:id="rId2"/>
    <sheet name="Hoja1" sheetId="3" state="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6">#REF!</definedName>
    <definedName name="_____________EXC7">#REF!</definedName>
    <definedName name="_____________EXC8">#REF!</definedName>
    <definedName name="_____________EXC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EST1">#REF!</definedName>
    <definedName name="____________EST10">#REF!</definedName>
    <definedName name="____________EST11">#REF!</definedName>
    <definedName name="____________EST12">#REF!</definedName>
    <definedName name="____________EST13">#REF!</definedName>
    <definedName name="____________EST14">#REF!</definedName>
    <definedName name="____________EST15">#REF!</definedName>
    <definedName name="____________EST16">#REF!</definedName>
    <definedName name="____________EST17">#REF!</definedName>
    <definedName name="____________EST18">#REF!</definedName>
    <definedName name="____________EST19">#REF!</definedName>
    <definedName name="____________EST2">#REF!</definedName>
    <definedName name="____________EST3">#REF!</definedName>
    <definedName name="____________EST4">#REF!</definedName>
    <definedName name="____________EST5">#REF!</definedName>
    <definedName name="____________EST6">#REF!</definedName>
    <definedName name="____________EST7">#REF!</definedName>
    <definedName name="____________EST8">#REF!</definedName>
    <definedName name="____________EST9">#REF!</definedName>
    <definedName name="____________EXC1">#REF!</definedName>
    <definedName name="____________EXC10">#REF!</definedName>
    <definedName name="____________EXC11">#REF!</definedName>
    <definedName name="____________EXC12">#REF!</definedName>
    <definedName name="____________EXC2">#REF!</definedName>
    <definedName name="____________EXC3">#REF!</definedName>
    <definedName name="____________EXC4">#REF!</definedName>
    <definedName name="____________EXC5">#REF!</definedName>
    <definedName name="____________EXC6">#REF!</definedName>
    <definedName name="____________EXC7">#REF!</definedName>
    <definedName name="____________EXC8">#REF!</definedName>
    <definedName name="____________EXC9">#REF!</definedName>
    <definedName name="___________EST1">#REF!</definedName>
    <definedName name="___________EST10">#REF!</definedName>
    <definedName name="___________EST11">#REF!</definedName>
    <definedName name="___________EST12">#REF!</definedName>
    <definedName name="___________EST13">#REF!</definedName>
    <definedName name="___________EST14">#REF!</definedName>
    <definedName name="___________EST15">#REF!</definedName>
    <definedName name="___________EST16">#REF!</definedName>
    <definedName name="___________EST17">#REF!</definedName>
    <definedName name="___________EST18">#REF!</definedName>
    <definedName name="___________EST19">#REF!</definedName>
    <definedName name="___________EST2">#REF!</definedName>
    <definedName name="___________EST3">#REF!</definedName>
    <definedName name="___________EST4">#REF!</definedName>
    <definedName name="___________EST5">#REF!</definedName>
    <definedName name="___________EST6">#REF!</definedName>
    <definedName name="___________EST7">#REF!</definedName>
    <definedName name="___________EST8">#REF!</definedName>
    <definedName name="___________EST9">#REF!</definedName>
    <definedName name="___________EXC1">#REF!</definedName>
    <definedName name="___________EXC10">#REF!</definedName>
    <definedName name="___________EXC11">#REF!</definedName>
    <definedName name="___________EXC12">#REF!</definedName>
    <definedName name="___________EXC2">#REF!</definedName>
    <definedName name="___________EXC3">#REF!</definedName>
    <definedName name="___________EXC4">#REF!</definedName>
    <definedName name="___________EXC5">#REF!</definedName>
    <definedName name="___________EXC6">#REF!</definedName>
    <definedName name="___________EXC7">#REF!</definedName>
    <definedName name="___________EXC8">#REF!</definedName>
    <definedName name="___________EXC9">#REF!</definedName>
    <definedName name="___________ORO10">#REF!</definedName>
    <definedName name="___________ORO11">#REF!</definedName>
    <definedName name="___________ORO12">#REF!</definedName>
    <definedName name="___________ORO13">#REF!</definedName>
    <definedName name="___________ORO14">#REF!</definedName>
    <definedName name="___________ORO15">#REF!</definedName>
    <definedName name="___________ORO16">#REF!</definedName>
    <definedName name="___________ORO17">#REF!</definedName>
    <definedName name="___________ORO18">#REF!</definedName>
    <definedName name="___________ORO19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MT5671">#REF!</definedName>
    <definedName name="__________PMT5805">#REF!</definedName>
    <definedName name="__________PMT5806">#REF!</definedName>
    <definedName name="__________PMT5815">#REF!</definedName>
    <definedName name="__________PMT5820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aiu2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tab1">#REF!</definedName>
    <definedName name="_________tab2">#REF!</definedName>
    <definedName name="_________tab3">#REF!</definedName>
    <definedName name="_________TAB4">#REF!</definedName>
    <definedName name="________aiu2">#REF!</definedName>
    <definedName name="________EXC6">#REF!</definedName>
    <definedName name="________EXC7">#REF!</definedName>
    <definedName name="________ORO10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_PMT5671">#REF!</definedName>
    <definedName name="________PMT5805">#REF!</definedName>
    <definedName name="________PMT5806">#REF!</definedName>
    <definedName name="________PMT5815">#REF!</definedName>
    <definedName name="________PMT5820">#REF!</definedName>
    <definedName name="________r">#REF!</definedName>
    <definedName name="________tab1">#REF!</definedName>
    <definedName name="________tab2">#REF!</definedName>
    <definedName name="________tab3">#REF!</definedName>
    <definedName name="________TAB4">#REF!</definedName>
    <definedName name="_______aiu2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8">#REF!</definedName>
    <definedName name="_______EXC9">#REF!</definedName>
    <definedName name="_______r">#REF!</definedName>
    <definedName name="______aiu2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ORO10">#REF!</definedName>
    <definedName name="______ORO11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PMT5671">#REF!</definedName>
    <definedName name="______PMT5805">#REF!</definedName>
    <definedName name="______PMT5806">#REF!</definedName>
    <definedName name="______PMT5815">#REF!</definedName>
    <definedName name="______PMT5820">#REF!</definedName>
    <definedName name="______r">#REF!</definedName>
    <definedName name="______SAL1">#REF!</definedName>
    <definedName name="______tab1">#REF!</definedName>
    <definedName name="______tab2">#REF!</definedName>
    <definedName name="______tab3">#REF!</definedName>
    <definedName name="______TAB4">#REF!</definedName>
    <definedName name="_____aiu2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r">#REF!</definedName>
    <definedName name="_____SAL1">#REF!</definedName>
    <definedName name="_____tab1">#REF!</definedName>
    <definedName name="_____tab2">#REF!</definedName>
    <definedName name="_____tab3">#REF!</definedName>
    <definedName name="_____TAB4">#REF!</definedName>
    <definedName name="_____Vol1">[1]Item!A:D</definedName>
    <definedName name="____aiu2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r">#REF!</definedName>
    <definedName name="____SAL1">#REF!</definedName>
    <definedName name="____tab1">#REF!</definedName>
    <definedName name="____tab2">#REF!</definedName>
    <definedName name="____tab3">#REF!</definedName>
    <definedName name="____TAB4">#REF!</definedName>
    <definedName name="____Vol1">[1]Item!A:D</definedName>
    <definedName name="___aiu2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r">#REF!</definedName>
    <definedName name="___tab1">#REF!</definedName>
    <definedName name="___tab2">#REF!</definedName>
    <definedName name="___tab3">#REF!</definedName>
    <definedName name="___TAB4">#REF!</definedName>
    <definedName name="___Vol1">[1]Item!A:D</definedName>
    <definedName name="__1Excel_BuiltIn_Print_Area_1_1_1">#REF!</definedName>
    <definedName name="__2Excel_BuiltIn_Print_Titles_1_1_1_1">#REF!</definedName>
    <definedName name="__aiu2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r">#REF!</definedName>
    <definedName name="__SAL1">#REF!</definedName>
    <definedName name="__tab1">#REF!</definedName>
    <definedName name="__tab2">#REF!</definedName>
    <definedName name="__tab3">#REF!</definedName>
    <definedName name="__TAB4">#REF!</definedName>
    <definedName name="__Vol1">[1]Item!A:D</definedName>
    <definedName name="_19Excel_BuiltIn_Print_Area_1_1_1">#REF!</definedName>
    <definedName name="_1Excel_BuiltIn_Print_Area_1_1">#REF!</definedName>
    <definedName name="_1Excel_BuiltIn_Print_Area_1_1_1">#REF!</definedName>
    <definedName name="_25Excel_BuiltIn_Print_Titles_1_1_1_1">#REF!</definedName>
    <definedName name="_2Excel_BuiltIn_Print_Titles_1_1_1_1">#REF!</definedName>
    <definedName name="_A1">{#N/A,#N/A,TRUE,"1842CWN0"}</definedName>
    <definedName name="_A1_1">{#N/A,#N/A,TRUE,"1842CWN0"}</definedName>
    <definedName name="_AAS1">{#N/A,#N/A,TRUE,"INGENIERIA";#N/A,#N/A,TRUE,"COMPRAS";#N/A,#N/A,TRUE,"DIRECCION";#N/A,#N/A,TRUE,"RESUMEN"}</definedName>
    <definedName name="_AAS1_1">{#N/A,#N/A,TRUE,"INGENIERIA";#N/A,#N/A,TRUE,"COMPRAS";#N/A,#N/A,TRUE,"DIRECCION";#N/A,#N/A,TRUE,"RESUMEN"}</definedName>
    <definedName name="_ABC1">{#N/A,#N/A,TRUE,"1842CWN0"}</definedName>
    <definedName name="_ABC1_1">{#N/A,#N/A,TRUE,"1842CWN0"}</definedName>
    <definedName name="_abc2">{#N/A,#N/A,TRUE,"1842CWN0"}</definedName>
    <definedName name="_abc2_1">{#N/A,#N/A,TRUE,"1842CWN0"}</definedName>
    <definedName name="_aiu2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>#REF!</definedName>
    <definedName name="_Key1">#REF!</definedName>
    <definedName name="_Key2">#REF!</definedName>
    <definedName name="_Order1">255</definedName>
    <definedName name="_Order2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arse_Out">'[2]7422CW00'!#REF!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r">#REF!</definedName>
    <definedName name="_Regression_Int">1</definedName>
    <definedName name="_SAL1">#REF!</definedName>
    <definedName name="_Sort">#REF!</definedName>
    <definedName name="_tab1">#REF!</definedName>
    <definedName name="_tab2">#REF!</definedName>
    <definedName name="_tab3">#REF!</definedName>
    <definedName name="_TAB4">#REF!</definedName>
    <definedName name="_Vol1">[1]Item!A:D</definedName>
    <definedName name="A">#REF!</definedName>
    <definedName name="A_impresión_IM">#REF!</definedName>
    <definedName name="AA">{#N/A,#N/A,TRUE,"INGENIERIA";#N/A,#N/A,TRUE,"COMPRAS";#N/A,#N/A,TRUE,"DIRECCION";#N/A,#N/A,TRUE,"RESUMEN"}</definedName>
    <definedName name="AA_1">{#N/A,#N/A,TRUE,"INGENIERIA";#N/A,#N/A,TRUE,"COMPRAS";#N/A,#N/A,TRUE,"DIRECCION";#N/A,#N/A,TRUE,"RESUMEN"}</definedName>
    <definedName name="AAA">#REF!</definedName>
    <definedName name="AAAAAAAAAA">#REF!</definedName>
    <definedName name="AAAAAAAAAAAAAAAAAAAA">#REF!</definedName>
    <definedName name="AADOQUINVEH">#REF!</definedName>
    <definedName name="AANDENES">#REF!</definedName>
    <definedName name="AAS">{#N/A,#N/A,TRUE,"INGENIERIA";#N/A,#N/A,TRUE,"COMPRAS";#N/A,#N/A,TRUE,"DIRECCION";#N/A,#N/A,TRUE,"RESUMEN"}</definedName>
    <definedName name="AAS_1">{#N/A,#N/A,TRUE,"INGENIERIA";#N/A,#N/A,TRUE,"COMPRAS";#N/A,#N/A,TRUE,"DIRECCION";#N/A,#N/A,TRUE,"RESUMEN"}</definedName>
    <definedName name="abc">#REF!</definedName>
    <definedName name="ABCD">#REF!</definedName>
    <definedName name="ABCDE">#REF!</definedName>
    <definedName name="ABR">#REF!</definedName>
    <definedName name="ACALZADA">#REF!</definedName>
    <definedName name="AccessDatabase">"C:\C-314\VOLUMENES\volfin4.mdb"</definedName>
    <definedName name="AGO">#REF!</definedName>
    <definedName name="aiu">#REF!</definedName>
    <definedName name="AIU_ADMON">#REF!</definedName>
    <definedName name="AIU_IMP">#REF!</definedName>
    <definedName name="AIU_UTIL">#REF!</definedName>
    <definedName name="Ajuste">[3]Datos!$B$11</definedName>
    <definedName name="AMBIENTAL">#REF!</definedName>
    <definedName name="apoyo">'[4]RESUMEN CIERRE '!$G$136</definedName>
    <definedName name="AREA">#REF!</definedName>
    <definedName name="AU">'[5]CIRCUITOS CODENSA'!#REF!</definedName>
    <definedName name="AUTOPISTA">'[5]CIRCUITOS CODENSA'!#REF!</definedName>
    <definedName name="b">#REF!</definedName>
    <definedName name="B_impresión_IM">#REF!</definedName>
    <definedName name="BANCO">#REF!</definedName>
    <definedName name="BL">'[5]CIRCUITOS CODENSA'!#REF!</definedName>
    <definedName name="BO">'[5]CIRCUITOS CODENSA'!#REF!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C">'[5]CIRCUITOS CODENSA'!#REF!</definedName>
    <definedName name="CDS_V_INDICES_CIRCUITO_CAUSA">#REF!</definedName>
    <definedName name="CIRCUITOS">#REF!</definedName>
    <definedName name="CIRCUNVALAR">#REF!</definedName>
    <definedName name="civ">{#N/A,#N/A,TRUE,"1842CWN0"}</definedName>
    <definedName name="civ_1">{#N/A,#N/A,TRUE,"1842CWN0"}</definedName>
    <definedName name="CL">'[5]CIRCUITOS CODENSA'!#REF!</definedName>
    <definedName name="codigos">#REF!</definedName>
    <definedName name="CONDI1">#REF!</definedName>
    <definedName name="Consultor">#REF!</definedName>
    <definedName name="Contrato">#REF!</definedName>
    <definedName name="Coordinador">#REF!</definedName>
    <definedName name="Costopérdidas">[6]Modelo!#REF!</definedName>
    <definedName name="CT">'[5]CIRCUITOS CODENSA'!#REF!</definedName>
    <definedName name="CU">'[5]CIRCUITOS CODENSA'!#REF!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[3]Cuadrillas!$C$13:$F$43</definedName>
    <definedName name="D">#REF!</definedName>
    <definedName name="Datos">#REF!</definedName>
    <definedName name="dd">{#N/A,#N/A,TRUE,"INGENIERIA";#N/A,#N/A,TRUE,"COMPRAS";#N/A,#N/A,TRUE,"DIRECCION";#N/A,#N/A,TRUE,"RESUMEN"}</definedName>
    <definedName name="dd_1">{#N/A,#N/A,TRUE,"INGENIERIA";#N/A,#N/A,TRUE,"COMPRAS";#N/A,#N/A,TRUE,"DIRECCION";#N/A,#N/A,TRUE,"RESUMEN"}</definedName>
    <definedName name="DDE">{#N/A,#N/A,TRUE,"1842CWN0"}</definedName>
    <definedName name="DDE_1">{#N/A,#N/A,TRUE,"1842CWN0"}</definedName>
    <definedName name="DESC1">#REF!</definedName>
    <definedName name="DESC521">#REF!</definedName>
    <definedName name="DESCRP1">#REF!</definedName>
    <definedName name="DESCRP2">#REF!</definedName>
    <definedName name="DFDE">{#N/A,#N/A,TRUE,"1842CWN0"}</definedName>
    <definedName name="DFDE_1">{#N/A,#N/A,TRUE,"1842CWN0"}</definedName>
    <definedName name="DFEET">{#N/A,#N/A,TRUE,"INGENIERIA";#N/A,#N/A,TRUE,"COMPRAS";#N/A,#N/A,TRUE,"DIRECCION";#N/A,#N/A,TRUE,"RESUMEN"}</definedName>
    <definedName name="DFEET_1">{#N/A,#N/A,TRUE,"INGENIERIA";#N/A,#N/A,TRUE,"COMPRAS";#N/A,#N/A,TRUE,"DIRECCION";#N/A,#N/A,TRUE,"RESUMEN"}</definedName>
    <definedName name="DGFEE">{#N/A,#N/A,TRUE,"1842CWN0"}</definedName>
    <definedName name="DGFEE_1">{#N/A,#N/A,TRUE,"1842CWN0"}</definedName>
    <definedName name="DGFGGHF">{#N/A,#N/A,TRUE,"INGENIERIA";#N/A,#N/A,TRUE,"COMPRAS";#N/A,#N/A,TRUE,"DIRECCION";#N/A,#N/A,TRUE,"RESUMEN"}</definedName>
    <definedName name="DGFGGHF_1">{#N/A,#N/A,TRUE,"INGENIERIA";#N/A,#N/A,TRUE,"COMPRAS";#N/A,#N/A,TRUE,"DIRECCION";#N/A,#N/A,TRUE,"RESUMEN"}</definedName>
    <definedName name="DGFR">{#N/A,#N/A,TRUE,"1842CWN0"}</definedName>
    <definedName name="DGFR_1">{#N/A,#N/A,TRUE,"1842CWN0"}</definedName>
    <definedName name="DGGGHHJT">{#N/A,#N/A,TRUE,"INGENIERIA";#N/A,#N/A,TRUE,"COMPRAS";#N/A,#N/A,TRUE,"DIRECCION";#N/A,#N/A,TRUE,"RESUMEN"}</definedName>
    <definedName name="DGGGHHJT_1">{#N/A,#N/A,TRUE,"INGENIERIA";#N/A,#N/A,TRUE,"COMPRAS";#N/A,#N/A,TRUE,"DIRECCION";#N/A,#N/A,TRUE,"RESUMEN"}</definedName>
    <definedName name="DGRR">{#N/A,#N/A,TRUE,"INGENIERIA";#N/A,#N/A,TRUE,"COMPRAS";#N/A,#N/A,TRUE,"DIRECCION";#N/A,#N/A,TRUE,"RESUMEN"}</definedName>
    <definedName name="DGRR_1">{#N/A,#N/A,TRUE,"INGENIERIA";#N/A,#N/A,TRUE,"COMPRAS";#N/A,#N/A,TRUE,"DIRECCION";#N/A,#N/A,TRUE,"RESUMEN"}</definedName>
    <definedName name="DIC">#REF!</definedName>
    <definedName name="direccion">'[4]RESUMEN CIERRE '!$G$135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URACION">'[4]DATOS BASICOS'!$G$37*30</definedName>
    <definedName name="DWPRICE">#REF!</definedName>
    <definedName name="EF">#REF!</definedName>
    <definedName name="ENE">#REF!</definedName>
    <definedName name="EQUIPO">#REF!</definedName>
    <definedName name="ES">'[5]CIRCUITOS CODENSA'!#REF!</definedName>
    <definedName name="EST10A">#REF!</definedName>
    <definedName name="EST10V1">#REF!</definedName>
    <definedName name="EST11A">#REF!</definedName>
    <definedName name="ESTRUCTURA">{#N/A,#N/A,TRUE,"INGENIERIA";#N/A,#N/A,TRUE,"COMPRAS";#N/A,#N/A,TRUE,"DIRECCION";#N/A,#N/A,TRUE,"RESUMEN"}</definedName>
    <definedName name="ESTRUCTURA_1">{#N/A,#N/A,TRUE,"INGENIERIA";#N/A,#N/A,TRUE,"COMPRAS";#N/A,#N/A,TRUE,"DIRECCION";#N/A,#N/A,TRUE,"RESUMEN"}</definedName>
    <definedName name="Excel_BuiltIn__FilterDatabase_2">'[7]Presup Av 1o de mayo con 73a '!$A$17:$N$110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3">#REF!</definedName>
    <definedName name="Excel_BuiltIn_Print_Titles_4">#REF!</definedName>
    <definedName name="FactorCostoPotencia">[6]Modelo!#REF!</definedName>
    <definedName name="FE">1.32</definedName>
    <definedName name="FEB">#REF!</definedName>
    <definedName name="FECH">#REF!</definedName>
    <definedName name="Fecha">#REF!</definedName>
    <definedName name="fhg">{#N/A,#N/A,TRUE,"1842CWN0"}</definedName>
    <definedName name="fhg_1">{#N/A,#N/A,TRUE,"1842CWN0"}</definedName>
    <definedName name="FM">1.18</definedName>
    <definedName name="FO">'[5]CIRCUITOS CODENSA'!#REF!</definedName>
    <definedName name="fondo">[8]Listados!$R$2:$R$924</definedName>
    <definedName name="FR">1.15</definedName>
    <definedName name="FS">1.32</definedName>
    <definedName name="GG">'[5]CIRCUITOS CODENSA'!#REF!</definedName>
    <definedName name="h">#REF!</definedName>
    <definedName name="H427.">#REF!</definedName>
    <definedName name="i">#REF!</definedName>
    <definedName name="INTEGRAL">'[4]DATOS BASICOS'!$D$48</definedName>
    <definedName name="Interventor">#REF!</definedName>
    <definedName name="Io">#REF!</definedName>
    <definedName name="Item">#REF!</definedName>
    <definedName name="ITEM2.10">#REF!</definedName>
    <definedName name="ITEM2.11">#REF!</definedName>
    <definedName name="ITEM2.12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VA_UTIL">#REF!</definedName>
    <definedName name="Jornal">[3]Jornal!$A$12:$I$31</definedName>
    <definedName name="JUL">#REF!</definedName>
    <definedName name="JUN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>{#N/A,#N/A,TRUE,"1842CWN0"}</definedName>
    <definedName name="KDL_1">{#N/A,#N/A,TRUE,"1842CWN0"}</definedName>
    <definedName name="KK">#REF!</definedName>
    <definedName name="Longitud">#REF!</definedName>
    <definedName name="Longitud1">#REF!</definedName>
    <definedName name="Longitud2">#REF!</definedName>
    <definedName name="LP">'[5]CIRCUITOS CODENSA'!#REF!</definedName>
    <definedName name="mantenimiento">'[9]COSTOS OFICINA'!#REF!</definedName>
    <definedName name="MAR">#REF!</definedName>
    <definedName name="MAY">#REF!</definedName>
    <definedName name="meses">#REF!</definedName>
    <definedName name="met">{#N/A,#N/A,TRUE,"1842CWN0"}</definedName>
    <definedName name="met_1">{#N/A,#N/A,TRUE,"1842CWN0"}</definedName>
    <definedName name="metal">{#N/A,#N/A,TRUE,"1842CWN0"}</definedName>
    <definedName name="metal_1">{#N/A,#N/A,TRUE,"1842CWN0"}</definedName>
    <definedName name="Mínimo">#REF!</definedName>
    <definedName name="MO">'[5]CIRCUITOS CODENSA'!#REF!</definedName>
    <definedName name="MU">'[5]CIRCUITOS CODENSA'!#REF!</definedName>
    <definedName name="MZ">'[5]CIRCUITOS CODENSA'!#REF!</definedName>
    <definedName name="NOV">#REF!</definedName>
    <definedName name="NUNI">#REF!</definedName>
    <definedName name="Obra">#REF!</definedName>
    <definedName name="OCT">#REF!</definedName>
    <definedName name="ORO">#REF!</definedName>
    <definedName name="PB">'[5]CIRCUITOS CODENSA'!#REF!</definedName>
    <definedName name="Personal_Activo">'[10]PERSONAL ACTIVO'!$A$1:$G$2388</definedName>
    <definedName name="PESO14.2">#REF!</definedName>
    <definedName name="PESO14.3">#REF!</definedName>
    <definedName name="PESO14.4">#REF!</definedName>
    <definedName name="PMT">#REF!</definedName>
    <definedName name="pospre">[11]Listados!$P$2:$P$478</definedName>
    <definedName name="pre">#REF!</definedName>
    <definedName name="PRESUPUESTADO">#REF!</definedName>
    <definedName name="PROP">#REF!</definedName>
    <definedName name="PROVISIONALES">#REF!</definedName>
    <definedName name="Q">#REF!</definedName>
    <definedName name="qqq">#REF!</definedName>
    <definedName name="Resistenciaconductor">[6]Modelo!#REF!</definedName>
    <definedName name="SEP">#REF!</definedName>
    <definedName name="SF">'[5]CIRCUITOS CODENSA'!#REF!</definedName>
    <definedName name="SGI_V_INDICES_CIRCUITO_CAUSA">#REF!</definedName>
    <definedName name="SJ">'[5]CIRCUITOS CODENSA'!#REF!</definedName>
    <definedName name="SM">'[5]CIRCUITOS CODENSA'!#REF!</definedName>
    <definedName name="SMLMV">'[12]F.M.'!$C$3</definedName>
    <definedName name="SMMV">'[4]DATOS BASICOS'!$D$44</definedName>
    <definedName name="SOCIAL">#REF!</definedName>
    <definedName name="st">#REF!</definedName>
    <definedName name="SU">'[5]CIRCUITOS CODENSA'!#REF!</definedName>
    <definedName name="SUBESTACIONES">'[13]OBRAS SES'!#REF!</definedName>
    <definedName name="SUBTRANS">'[4]DATOS BASICOS'!$D$46</definedName>
    <definedName name="tabla2">#REF!</definedName>
    <definedName name="TB">'[5]CIRCUITOS CODENSA'!#REF!</definedName>
    <definedName name="TE">'[5]CIRCUITOS CODENSA'!#REF!</definedName>
    <definedName name="To">#REF!</definedName>
    <definedName name="Total">#REF!</definedName>
    <definedName name="Total_Kilometro_típico_aereo_11.4_kV">'[14]c2.5y2.6'!#REF!</definedName>
    <definedName name="Total_Kilometro_típico_aereo_34.5_kV">'[14]c2.5y2.6'!#REF!</definedName>
    <definedName name="Total_Kilometro_típico_aereo_rural_11.4kV">'[14]c2.5y2.6'!#REF!</definedName>
    <definedName name="Total_Kilometro_típico_aereo_rural_34.5kV">'[14]c2.5y2.6'!#REF!</definedName>
    <definedName name="Total_Kilometro_típico_subterraneo_11.4_kV">'[14]c2.5y2.6'!#REF!</definedName>
    <definedName name="Total_Kilometro_típico_subterraneo_34.5_kV">'[14]c2.5y2.6'!#REF!</definedName>
    <definedName name="TRM">'[4]DATOS BASICOS'!$D$33</definedName>
    <definedName name="TU">'[5]CIRCUITOS CODENSA'!#REF!</definedName>
    <definedName name="UM">'[5]CIRCUITOS CODENSA'!#REF!</definedName>
    <definedName name="UNIDAD1">#REF!</definedName>
    <definedName name="UNIDAD521">#REF!</definedName>
    <definedName name="US">'[5]CIRCUITOS CODENSA'!#REF!</definedName>
    <definedName name="v">{#N/A,#N/A,TRUE,"1842CWN0"}</definedName>
    <definedName name="variacion">[3]Datos!$B$8</definedName>
    <definedName name="VE">'[5]CIRCUITOS CODENSA'!#REF!</definedName>
    <definedName name="VI">'[5]CIRCUITOS CODENSA'!#REF!</definedName>
    <definedName name="wrn.civil._.works.">{#N/A,#N/A,TRUE,"1842CWN0"}</definedName>
    <definedName name="wrn.civil._.works._1">{#N/A,#N/A,TRUE,"1842CWN0"}</definedName>
    <definedName name="wrn.FORMATOS.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RENCIA.">{#N/A,#N/A,TRUE,"INGENIERIA";#N/A,#N/A,TRUE,"COMPRAS";#N/A,#N/A,TRUE,"DIRECCION";#N/A,#N/A,TRUE,"RESUMEN"}</definedName>
    <definedName name="wrn.GERENCIA._1">{#N/A,#N/A,TRUE,"INGENIERIA";#N/A,#N/A,TRUE,"COMPRAS";#N/A,#N/A,TRUE,"DIRECCION";#N/A,#N/A,TRUE,"RESUMEN"}</definedName>
    <definedName name="www">#REF!</definedName>
    <definedName name="x">#REF!</definedName>
    <definedName name="XSW">{#N/A,#N/A,TRUE,"1842CWN0"}</definedName>
    <definedName name="XSW_1">{#N/A,#N/A,TRUE,"1842CWN0"}</definedName>
    <definedName name="xx">#REF!</definedName>
    <definedName name="xxx">#REF!</definedName>
    <definedName name="XXXX">#REF!</definedName>
    <definedName name="XZS">#REF!</definedName>
    <definedName name="y">#REF!</definedName>
    <definedName name="ZAQ">{#N/A,#N/A,TRUE,"INGENIERIA";#N/A,#N/A,TRUE,"COMPRAS";#N/A,#N/A,TRUE,"DIRECCION";#N/A,#N/A,TRUE,"RESUMEN"}</definedName>
    <definedName name="ZAQ_1">{#N/A,#N/A,TRUE,"INGENIERIA";#N/A,#N/A,TRUE,"COMPRAS";#N/A,#N/A,TRUE,"DIRECCION";#N/A,#N/A,TRUE,"RESUMEN"}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20" i="40" l="1"/>
  <c r="N19" i="40"/>
  <c r="N14" i="40"/>
  <c r="N18" i="40"/>
  <c r="L14" i="40" l="1"/>
  <c r="L18" i="40"/>
  <c r="N15" i="40" l="1"/>
  <c r="N22" i="40" l="1"/>
  <c r="N24" i="40" l="1"/>
  <c r="N25" i="40" s="1"/>
  <c r="N23" i="40"/>
  <c r="N26" i="40" l="1"/>
  <c r="AC23" i="2" l="1"/>
  <c r="R23" i="2"/>
  <c r="E13" i="2" s="1"/>
  <c r="AC22" i="2"/>
  <c r="R22" i="2"/>
  <c r="E12" i="2" s="1"/>
  <c r="AC21" i="2"/>
  <c r="R21" i="2"/>
  <c r="E11" i="2" s="1"/>
  <c r="AC20" i="2"/>
  <c r="R20" i="2"/>
  <c r="E10" i="2" s="1"/>
  <c r="AC19" i="2"/>
  <c r="R19" i="2"/>
  <c r="E9" i="2" s="1"/>
  <c r="G8" i="2"/>
  <c r="H8" i="2" s="1"/>
  <c r="G11" i="2" l="1"/>
  <c r="H11" i="2" s="1"/>
  <c r="G12" i="2"/>
  <c r="H12" i="2" s="1"/>
  <c r="G9" i="2"/>
  <c r="H9" i="2" s="1"/>
  <c r="G13" i="2"/>
  <c r="H13" i="2" s="1"/>
  <c r="G10" i="2"/>
  <c r="H10" i="2" s="1"/>
</calcChain>
</file>

<file path=xl/sharedStrings.xml><?xml version="1.0" encoding="utf-8"?>
<sst xmlns="http://schemas.openxmlformats.org/spreadsheetml/2006/main" count="84" uniqueCount="63">
  <si>
    <t>DISTRITO DE SANTIAGO DE CALI</t>
  </si>
  <si>
    <t>VALORES PRESUPUESTO OFICIAL ESTIMADO</t>
  </si>
  <si>
    <t>VALOR UNITARIO MENSUAL DE LA PÓLIZA DE VIDA POR UN (1) GUARDA</t>
  </si>
  <si>
    <t>ÍTEM</t>
  </si>
  <si>
    <t>SERVICIO</t>
  </si>
  <si>
    <t>Factor Multiplicador</t>
  </si>
  <si>
    <t>Cantidad de hombres por servicio</t>
  </si>
  <si>
    <t>Porcentaje de gastos de Administración y Supervisión (AyS)</t>
  </si>
  <si>
    <t>Proporcionalidad</t>
  </si>
  <si>
    <t>Días requeridos</t>
  </si>
  <si>
    <t>Jornada laboral</t>
  </si>
  <si>
    <t>Horas requeridas</t>
  </si>
  <si>
    <t>VALOR UNITARIO INCLUYENDO SEGURO DE VIDA COLECTIVO Y DEMAS COSTOS ADMINISTRATIVOS, IMPREVISTOS Y UTILIDAD POR DIAS REQUERIDOS</t>
  </si>
  <si>
    <t>Número de servicios</t>
  </si>
  <si>
    <t>TOTAL ANTES DE IVA (Valor Unitario x Cantidad de servicios)</t>
  </si>
  <si>
    <t>Servicio 24 horas todo el mes sin arma</t>
  </si>
  <si>
    <t>SUB TOTAL</t>
  </si>
  <si>
    <t xml:space="preserve">VALOR TOTAL SERVICIOS DE VIGILANCIA </t>
  </si>
  <si>
    <t xml:space="preserve">VALOR TOTAL ANTES DE IVA </t>
  </si>
  <si>
    <t xml:space="preserve">VALOR AIU  </t>
  </si>
  <si>
    <t>Porcentaje (%) AIU</t>
  </si>
  <si>
    <t>VALOR IVA SOBRE EL AIU (19%)</t>
  </si>
  <si>
    <t>Base gravable art. 462,1 Estatuto Tributario (10%)</t>
  </si>
  <si>
    <t>IVA (19%) sobre la Base gravable art. 462,1 Estatuto Tributario</t>
  </si>
  <si>
    <t>VARIABLE</t>
  </si>
  <si>
    <t>VALOR 2025</t>
  </si>
  <si>
    <t>% INCREMENTO</t>
  </si>
  <si>
    <t>VALOR INCREMENTO</t>
  </si>
  <si>
    <t>VALOR 2026</t>
  </si>
  <si>
    <t>SALARIO MINIMO</t>
  </si>
  <si>
    <t>POLIZA DE VIDA</t>
  </si>
  <si>
    <t>INSUMOS MOTORIZADO INCLUIDO IVA</t>
  </si>
  <si>
    <t xml:space="preserve">MANTENIMIENTO PREVENTIVO  INCLUIDO IVA </t>
  </si>
  <si>
    <t>MANTENIMIENTO CORRECTIVO INCLUIDO IVA</t>
  </si>
  <si>
    <t>CONDICIONES DEL CANINO INCLUIDO IVA</t>
  </si>
  <si>
    <t>PROYECCION DEL SERVICIOS NO REGULADOS BASE 2025</t>
  </si>
  <si>
    <t>UT CALI FMS</t>
  </si>
  <si>
    <t>UT VISE LTDA</t>
  </si>
  <si>
    <t>UT SESA 2025</t>
  </si>
  <si>
    <t>UT SERCOSEN                2025</t>
  </si>
  <si>
    <t>UT ESTEK    SECURITY</t>
  </si>
  <si>
    <t>SERVICONFORT</t>
  </si>
  <si>
    <t>UT ABO CALI        2025</t>
  </si>
  <si>
    <t>UT PCT CALI 2025</t>
  </si>
  <si>
    <t>UT DG PLUS</t>
  </si>
  <si>
    <t>UT COP  SEGURIDAD            2025</t>
  </si>
  <si>
    <t>UT CALI AA</t>
  </si>
  <si>
    <t>UT SERVILASER         2025</t>
  </si>
  <si>
    <t>COP SEGURIDAD 2.0.</t>
  </si>
  <si>
    <t xml:space="preserve">PROMEDIO </t>
  </si>
  <si>
    <t>UNIÓN TEMPORAL GRAN SEGURIDAD</t>
  </si>
  <si>
    <t>UT SAR 2025</t>
  </si>
  <si>
    <t>UNIÓN TEMPORAL COP SEGURIDAD 2.0</t>
  </si>
  <si>
    <t>UNION TEMPORAL CALI EDUCATIVA</t>
  </si>
  <si>
    <t>SALARIO MENSUAL PROYECTADO POR VIGILANTE</t>
  </si>
  <si>
    <t>Si la propuesta es presentada por una cooperativa, o un proponente plural que incluya una de ellas y si la misma ofrecerá un descuento hasta del 10% como lo permite la superintendencia de vigilancia, indique el porcentaje de descuento en el siguiente cuadro</t>
  </si>
  <si>
    <t>LICITACIÓN PÚBLICA No.4143.010.32.1827-2026</t>
  </si>
  <si>
    <t xml:space="preserve">SECRETARÍA DE EDUCACIÓN </t>
  </si>
  <si>
    <t>OBJETO: “CONTRATAR LA PRESTACIÓN DEL SERVICIO DE VIGILANCIA Y SEGURIDAD PRIVADA SIN ARMAS PARA LAS INSTITUCIONES EDUCATIVAS OFICIALES Y SUS SEDES ADSCRITAS A LA SECRETARÍA DE EDUCACIÓN DISTRITAL DE SANTIAGO DE CALI Y DE AQUELLOS BIENES MUEBLES E INMUEBLES EN DONDE SE PRESENTE LA NECESIDAD”.</t>
  </si>
  <si>
    <t>TARIFAS DEL 06 AL 30 DE NOVIEMBRE DE 2026</t>
  </si>
  <si>
    <t xml:space="preserve">SUB TOTAL (NOV- DIC) </t>
  </si>
  <si>
    <t>TARIFAS DEL 1 AL 31 DE DICIEMBRE DE 2026</t>
  </si>
  <si>
    <t>VALOR TOTAL DE 06 DE NOVIEMBRE AL 31 DE DICIEMBRE DE 2026 - SERVICIO DE VIGILANCIA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</si>
</sst>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.00_-;\-&quot;$&quot;\ * #,##0.00_-;_-&quot;$&quot;\ * &quot;-&quot;??_-;_-@"/>
    <numFmt numFmtId="165" formatCode="00000"/>
    <numFmt numFmtId="166" formatCode="_-&quot;$&quot;\ * #,##0_-;\-&quot;$&quot;\ * #,##0_-;_-&quot;$&quot;\ * &quot;-&quot;??_-;_-@"/>
    <numFmt numFmtId="167" formatCode="&quot;$&quot;\ #,##0.00"/>
    <numFmt numFmtId="168" formatCode="_-* #,##0.00_-;\-* #,##0.00_-;_-* &quot;-&quot;??_-;_-@"/>
    <numFmt numFmtId="169" formatCode="_-* #,##0_-;\-* #,##0_-;_-* &quot;-&quot;??_-;_-@"/>
  </numFmts>
  <fonts count="38" x14ac:knownFonts="1">
    <font>
      <sz val="1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rgb="FFFF0000"/>
      <name val="Calibri"/>
      <family val="2"/>
    </font>
    <font>
      <sz val="11"/>
      <name val="Calibri"/>
      <family val="2"/>
    </font>
    <font>
      <b/>
      <sz val="16"/>
      <name val="Arial"/>
      <family val="2"/>
    </font>
    <font>
      <sz val="16"/>
      <name val="Arial"/>
      <family val="2"/>
    </font>
    <font>
      <sz val="11"/>
      <name val="Calibri"/>
      <family val="2"/>
      <scheme val="minor"/>
    </font>
    <font>
      <sz val="11"/>
      <color theme="1"/>
      <name val="Arial Narrow"/>
      <family val="2"/>
    </font>
    <font>
      <b/>
      <sz val="16"/>
      <color theme="0"/>
      <name val="Arial"/>
      <family val="2"/>
    </font>
    <font>
      <b/>
      <sz val="12"/>
      <color theme="0"/>
      <name val="Arial"/>
      <family val="2"/>
    </font>
    <font>
      <sz val="16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6"/>
      <color theme="1"/>
      <name val="Arial"/>
      <family val="2"/>
    </font>
    <font>
      <b/>
      <sz val="14"/>
      <color theme="0"/>
      <name val="Arial"/>
      <family val="2"/>
    </font>
    <font>
      <b/>
      <sz val="14"/>
      <color rgb="FF000000"/>
      <name val="Arial"/>
      <family val="2"/>
    </font>
    <font>
      <sz val="11"/>
      <color theme="1"/>
      <name val="Calibri"/>
      <family val="2"/>
    </font>
    <font>
      <sz val="16"/>
      <color rgb="FF000000"/>
      <name val="Arial"/>
      <family val="2"/>
    </font>
    <font>
      <b/>
      <sz val="11"/>
      <color theme="1"/>
      <name val="Calibri"/>
      <family val="2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</font>
    <font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CC2E5"/>
        <bgColor rgb="FF9CC2E5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rgb="FF0070C0"/>
      </patternFill>
    </fill>
    <fill>
      <patternFill patternType="solid">
        <fgColor theme="9" tint="-0.249977111117893"/>
        <bgColor indexed="64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</borders>
  <cellStyleXfs count="52">
    <xf numFmtId="0" fontId="0" fillId="0" borderId="0"/>
    <xf numFmtId="0" fontId="8" fillId="0" borderId="1"/>
    <xf numFmtId="9" fontId="8" fillId="0" borderId="1" applyFont="0" applyFill="0" applyBorder="0" applyAlignment="0" applyProtection="0"/>
    <xf numFmtId="44" fontId="8" fillId="0" borderId="1" applyFont="0" applyFill="0" applyBorder="0" applyAlignment="0" applyProtection="0"/>
    <xf numFmtId="43" fontId="8" fillId="0" borderId="1" applyFont="0" applyFill="0" applyBorder="0" applyAlignment="0" applyProtection="0"/>
    <xf numFmtId="43" fontId="19" fillId="0" borderId="0" applyFont="0" applyFill="0" applyBorder="0" applyAlignment="0" applyProtection="0"/>
    <xf numFmtId="0" fontId="7" fillId="0" borderId="1"/>
    <xf numFmtId="0" fontId="6" fillId="0" borderId="1"/>
    <xf numFmtId="43" fontId="6" fillId="0" borderId="1" applyFont="0" applyFill="0" applyBorder="0" applyAlignment="0" applyProtection="0"/>
    <xf numFmtId="0" fontId="6" fillId="0" borderId="1"/>
    <xf numFmtId="0" fontId="33" fillId="0" borderId="1"/>
    <xf numFmtId="0" fontId="5" fillId="0" borderId="1"/>
    <xf numFmtId="44" fontId="5" fillId="0" borderId="1" applyFont="0" applyFill="0" applyBorder="0" applyAlignment="0" applyProtection="0"/>
    <xf numFmtId="43" fontId="5" fillId="0" borderId="1" applyFont="0" applyFill="0" applyBorder="0" applyAlignment="0" applyProtection="0"/>
    <xf numFmtId="9" fontId="5" fillId="0" borderId="1" applyFont="0" applyFill="0" applyBorder="0" applyAlignment="0" applyProtection="0"/>
    <xf numFmtId="0" fontId="5" fillId="0" borderId="1"/>
    <xf numFmtId="0" fontId="5" fillId="0" borderId="1"/>
    <xf numFmtId="0" fontId="5" fillId="0" borderId="1"/>
    <xf numFmtId="43" fontId="19" fillId="0" borderId="1" applyFont="0" applyFill="0" applyBorder="0" applyAlignment="0" applyProtection="0"/>
    <xf numFmtId="43" fontId="5" fillId="0" borderId="1" applyFont="0" applyFill="0" applyBorder="0" applyAlignment="0" applyProtection="0"/>
    <xf numFmtId="9" fontId="34" fillId="0" borderId="0" applyFont="0" applyFill="0" applyBorder="0" applyAlignment="0" applyProtection="0"/>
    <xf numFmtId="0" fontId="4" fillId="0" borderId="1"/>
    <xf numFmtId="43" fontId="4" fillId="0" borderId="1" applyFont="0" applyFill="0" applyBorder="0" applyAlignment="0" applyProtection="0"/>
    <xf numFmtId="0" fontId="3" fillId="0" borderId="1"/>
    <xf numFmtId="43" fontId="3" fillId="0" borderId="1" applyFont="0" applyFill="0" applyBorder="0" applyAlignment="0" applyProtection="0"/>
    <xf numFmtId="9" fontId="3" fillId="0" borderId="1" applyFont="0" applyFill="0" applyBorder="0" applyAlignment="0" applyProtection="0"/>
    <xf numFmtId="44" fontId="3" fillId="0" borderId="1" applyFont="0" applyFill="0" applyBorder="0" applyAlignment="0" applyProtection="0"/>
    <xf numFmtId="44" fontId="3" fillId="0" borderId="1" applyFont="0" applyFill="0" applyBorder="0" applyAlignment="0" applyProtection="0"/>
    <xf numFmtId="0" fontId="2" fillId="0" borderId="1"/>
    <xf numFmtId="43" fontId="2" fillId="0" borderId="1" applyFont="0" applyFill="0" applyBorder="0" applyAlignment="0" applyProtection="0"/>
    <xf numFmtId="0" fontId="19" fillId="0" borderId="1"/>
    <xf numFmtId="43" fontId="19" fillId="0" borderId="1" applyFont="0" applyFill="0" applyBorder="0" applyAlignment="0" applyProtection="0"/>
    <xf numFmtId="0" fontId="1" fillId="0" borderId="1"/>
    <xf numFmtId="0" fontId="1" fillId="0" borderId="1"/>
    <xf numFmtId="9" fontId="1" fillId="0" borderId="1" applyFont="0" applyFill="0" applyBorder="0" applyAlignment="0" applyProtection="0"/>
    <xf numFmtId="44" fontId="1" fillId="0" borderId="1" applyFont="0" applyFill="0" applyBorder="0" applyAlignment="0" applyProtection="0"/>
    <xf numFmtId="0" fontId="1" fillId="0" borderId="1"/>
    <xf numFmtId="43" fontId="1" fillId="0" borderId="1" applyFont="0" applyFill="0" applyBorder="0" applyAlignment="0" applyProtection="0"/>
    <xf numFmtId="0" fontId="1" fillId="0" borderId="1"/>
    <xf numFmtId="44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0" fontId="35" fillId="0" borderId="1"/>
    <xf numFmtId="0" fontId="1" fillId="0" borderId="1"/>
    <xf numFmtId="43" fontId="35" fillId="0" borderId="1" applyFont="0" applyFill="0" applyBorder="0" applyAlignment="0" applyProtection="0"/>
    <xf numFmtId="9" fontId="1" fillId="0" borderId="1" applyFont="0" applyFill="0" applyBorder="0" applyAlignment="0" applyProtection="0"/>
    <xf numFmtId="0" fontId="1" fillId="0" borderId="1"/>
    <xf numFmtId="0" fontId="1" fillId="0" borderId="1"/>
    <xf numFmtId="43" fontId="19" fillId="0" borderId="1" applyFont="0" applyFill="0" applyBorder="0" applyAlignment="0" applyProtection="0"/>
    <xf numFmtId="43" fontId="1" fillId="0" borderId="1" applyFont="0" applyFill="0" applyBorder="0" applyAlignment="0" applyProtection="0"/>
    <xf numFmtId="9" fontId="19" fillId="0" borderId="1" applyFont="0" applyFill="0" applyBorder="0" applyAlignment="0" applyProtection="0"/>
    <xf numFmtId="43" fontId="35" fillId="0" borderId="1" applyFont="0" applyFill="0" applyBorder="0" applyAlignment="0" applyProtection="0"/>
  </cellStyleXfs>
  <cellXfs count="88">
    <xf numFmtId="0" fontId="0" fillId="0" borderId="0" xfId="0"/>
    <xf numFmtId="0" fontId="9" fillId="0" borderId="0" xfId="0" applyFont="1"/>
    <xf numFmtId="168" fontId="9" fillId="0" borderId="0" xfId="0" applyNumberFormat="1" applyFont="1"/>
    <xf numFmtId="0" fontId="12" fillId="0" borderId="0" xfId="0" applyFont="1"/>
    <xf numFmtId="0" fontId="13" fillId="0" borderId="2" xfId="0" applyFont="1" applyBorder="1" applyAlignment="1">
      <alignment horizontal="center"/>
    </xf>
    <xf numFmtId="0" fontId="13" fillId="0" borderId="2" xfId="0" applyFont="1" applyBorder="1" applyAlignment="1">
      <alignment horizontal="left"/>
    </xf>
    <xf numFmtId="0" fontId="12" fillId="0" borderId="2" xfId="0" applyFont="1" applyBorder="1" applyAlignment="1">
      <alignment horizontal="left"/>
    </xf>
    <xf numFmtId="166" fontId="12" fillId="0" borderId="2" xfId="0" applyNumberFormat="1" applyFont="1" applyBorder="1"/>
    <xf numFmtId="10" fontId="14" fillId="0" borderId="2" xfId="0" applyNumberFormat="1" applyFont="1" applyBorder="1"/>
    <xf numFmtId="166" fontId="12" fillId="0" borderId="0" xfId="0" applyNumberFormat="1" applyFont="1"/>
    <xf numFmtId="168" fontId="15" fillId="0" borderId="0" xfId="0" applyNumberFormat="1" applyFont="1"/>
    <xf numFmtId="169" fontId="9" fillId="0" borderId="0" xfId="0" applyNumberFormat="1" applyFont="1"/>
    <xf numFmtId="0" fontId="13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/>
    </xf>
    <xf numFmtId="0" fontId="13" fillId="0" borderId="2" xfId="0" applyFont="1" applyBorder="1" applyAlignment="1">
      <alignment vertical="center"/>
    </xf>
    <xf numFmtId="0" fontId="11" fillId="0" borderId="2" xfId="0" applyFont="1" applyBorder="1" applyAlignment="1">
      <alignment horizontal="left" vertical="center"/>
    </xf>
    <xf numFmtId="0" fontId="11" fillId="0" borderId="2" xfId="0" applyFont="1" applyBorder="1" applyAlignment="1">
      <alignment vertical="center"/>
    </xf>
    <xf numFmtId="169" fontId="12" fillId="0" borderId="2" xfId="0" applyNumberFormat="1" applyFont="1" applyBorder="1"/>
    <xf numFmtId="169" fontId="14" fillId="0" borderId="2" xfId="0" applyNumberFormat="1" applyFont="1" applyBorder="1"/>
    <xf numFmtId="168" fontId="12" fillId="0" borderId="2" xfId="0" applyNumberFormat="1" applyFont="1" applyBorder="1"/>
    <xf numFmtId="168" fontId="16" fillId="0" borderId="2" xfId="0" applyNumberFormat="1" applyFont="1" applyBorder="1"/>
    <xf numFmtId="168" fontId="9" fillId="0" borderId="2" xfId="0" applyNumberFormat="1" applyFont="1" applyBorder="1"/>
    <xf numFmtId="168" fontId="16" fillId="0" borderId="2" xfId="0" applyNumberFormat="1" applyFont="1" applyBorder="1" applyAlignment="1">
      <alignment horizontal="center"/>
    </xf>
    <xf numFmtId="0" fontId="3" fillId="0" borderId="1" xfId="23"/>
    <xf numFmtId="0" fontId="29" fillId="0" borderId="1" xfId="23" applyFont="1" applyAlignment="1">
      <alignment wrapText="1"/>
    </xf>
    <xf numFmtId="0" fontId="29" fillId="0" borderId="1" xfId="23" applyFont="1" applyAlignment="1">
      <alignment vertical="center" wrapText="1"/>
    </xf>
    <xf numFmtId="0" fontId="31" fillId="0" borderId="1" xfId="23" applyFont="1"/>
    <xf numFmtId="0" fontId="9" fillId="0" borderId="1" xfId="23" applyFont="1" applyAlignment="1">
      <alignment wrapText="1"/>
    </xf>
    <xf numFmtId="0" fontId="29" fillId="4" borderId="5" xfId="23" applyFont="1" applyFill="1" applyBorder="1"/>
    <xf numFmtId="0" fontId="29" fillId="4" borderId="6" xfId="23" applyFont="1" applyFill="1" applyBorder="1"/>
    <xf numFmtId="165" fontId="20" fillId="3" borderId="7" xfId="23" applyNumberFormat="1" applyFont="1" applyFill="1" applyBorder="1"/>
    <xf numFmtId="0" fontId="3" fillId="4" borderId="1" xfId="23" applyFill="1"/>
    <xf numFmtId="0" fontId="29" fillId="4" borderId="7" xfId="23" applyFont="1" applyFill="1" applyBorder="1"/>
    <xf numFmtId="0" fontId="29" fillId="0" borderId="7" xfId="23" applyFont="1" applyBorder="1"/>
    <xf numFmtId="0" fontId="23" fillId="0" borderId="4" xfId="23" applyFont="1" applyBorder="1" applyAlignment="1">
      <alignment vertical="center" wrapText="1"/>
    </xf>
    <xf numFmtId="9" fontId="23" fillId="0" borderId="4" xfId="25" applyFont="1" applyBorder="1" applyAlignment="1">
      <alignment horizontal="center" vertical="center" wrapText="1"/>
    </xf>
    <xf numFmtId="167" fontId="30" fillId="0" borderId="4" xfId="23" applyNumberFormat="1" applyFont="1" applyBorder="1" applyAlignment="1">
      <alignment horizontal="center" vertical="center" wrapText="1"/>
    </xf>
    <xf numFmtId="0" fontId="31" fillId="0" borderId="7" xfId="23" applyFont="1" applyBorder="1"/>
    <xf numFmtId="0" fontId="19" fillId="0" borderId="1" xfId="23" applyFont="1"/>
    <xf numFmtId="3" fontId="31" fillId="0" borderId="1" xfId="23" applyNumberFormat="1" applyFont="1"/>
    <xf numFmtId="3" fontId="18" fillId="0" borderId="4" xfId="23" applyNumberFormat="1" applyFont="1" applyBorder="1" applyAlignment="1">
      <alignment horizontal="center" vertical="center" wrapText="1"/>
    </xf>
    <xf numFmtId="0" fontId="27" fillId="6" borderId="4" xfId="23" applyFont="1" applyFill="1" applyBorder="1" applyAlignment="1">
      <alignment horizontal="center" vertical="center"/>
    </xf>
    <xf numFmtId="0" fontId="27" fillId="6" borderId="4" xfId="23" applyFont="1" applyFill="1" applyBorder="1" applyAlignment="1">
      <alignment horizontal="justify" vertical="center"/>
    </xf>
    <xf numFmtId="0" fontId="22" fillId="6" borderId="4" xfId="23" applyFont="1" applyFill="1" applyBorder="1" applyAlignment="1">
      <alignment horizontal="justify" vertical="center"/>
    </xf>
    <xf numFmtId="0" fontId="32" fillId="0" borderId="4" xfId="23" applyFont="1" applyBorder="1" applyAlignment="1">
      <alignment vertical="center" wrapText="1"/>
    </xf>
    <xf numFmtId="3" fontId="29" fillId="0" borderId="1" xfId="23" applyNumberFormat="1" applyFont="1"/>
    <xf numFmtId="44" fontId="3" fillId="0" borderId="1" xfId="23" applyNumberFormat="1"/>
    <xf numFmtId="0" fontId="23" fillId="0" borderId="4" xfId="23" applyFont="1" applyBorder="1" applyAlignment="1">
      <alignment horizontal="center" vertical="center" wrapText="1"/>
    </xf>
    <xf numFmtId="0" fontId="18" fillId="0" borderId="4" xfId="23" applyFont="1" applyBorder="1" applyAlignment="1">
      <alignment horizontal="center" vertical="center" wrapText="1"/>
    </xf>
    <xf numFmtId="164" fontId="23" fillId="4" borderId="4" xfId="23" applyNumberFormat="1" applyFont="1" applyFill="1" applyBorder="1" applyAlignment="1">
      <alignment horizontal="center" vertical="center" wrapText="1"/>
    </xf>
    <xf numFmtId="0" fontId="26" fillId="4" borderId="4" xfId="23" applyFont="1" applyFill="1" applyBorder="1" applyAlignment="1">
      <alignment horizontal="center" vertical="center" wrapText="1"/>
    </xf>
    <xf numFmtId="44" fontId="23" fillId="0" borderId="4" xfId="26" applyFont="1" applyBorder="1" applyAlignment="1">
      <alignment horizontal="center" vertical="center" wrapText="1"/>
    </xf>
    <xf numFmtId="44" fontId="26" fillId="0" borderId="4" xfId="27" applyFont="1" applyFill="1" applyBorder="1" applyAlignment="1">
      <alignment horizontal="center" vertical="center" wrapText="1"/>
    </xf>
    <xf numFmtId="44" fontId="26" fillId="0" borderId="4" xfId="26" applyFont="1" applyFill="1" applyBorder="1" applyAlignment="1">
      <alignment horizontal="center" vertical="center" wrapText="1"/>
    </xf>
    <xf numFmtId="0" fontId="27" fillId="5" borderId="4" xfId="23" applyFont="1" applyFill="1" applyBorder="1" applyAlignment="1">
      <alignment horizontal="center" vertical="center" wrapText="1"/>
    </xf>
    <xf numFmtId="167" fontId="25" fillId="0" borderId="4" xfId="23" applyNumberFormat="1" applyFont="1" applyBorder="1" applyAlignment="1">
      <alignment horizontal="center" vertical="center"/>
    </xf>
    <xf numFmtId="167" fontId="26" fillId="0" borderId="4" xfId="23" applyNumberFormat="1" applyFont="1" applyBorder="1" applyAlignment="1">
      <alignment horizontal="center" vertical="center"/>
    </xf>
    <xf numFmtId="43" fontId="3" fillId="0" borderId="1" xfId="5" applyFont="1" applyBorder="1"/>
    <xf numFmtId="0" fontId="37" fillId="0" borderId="0" xfId="0" applyFont="1"/>
    <xf numFmtId="10" fontId="29" fillId="0" borderId="1" xfId="20" applyNumberFormat="1" applyFont="1" applyBorder="1" applyAlignment="1">
      <alignment wrapText="1"/>
    </xf>
    <xf numFmtId="3" fontId="37" fillId="0" borderId="0" xfId="0" applyNumberFormat="1" applyFont="1"/>
    <xf numFmtId="43" fontId="29" fillId="0" borderId="1" xfId="5" applyFont="1" applyBorder="1" applyAlignment="1">
      <alignment vertical="center" wrapText="1"/>
    </xf>
    <xf numFmtId="43" fontId="3" fillId="0" borderId="1" xfId="23" applyNumberFormat="1"/>
    <xf numFmtId="0" fontId="26" fillId="4" borderId="4" xfId="23" applyFont="1" applyFill="1" applyBorder="1" applyAlignment="1">
      <alignment horizontal="center" vertical="center"/>
    </xf>
    <xf numFmtId="0" fontId="9" fillId="4" borderId="4" xfId="23" applyFont="1" applyFill="1" applyBorder="1"/>
    <xf numFmtId="0" fontId="3" fillId="4" borderId="4" xfId="23" applyFill="1" applyBorder="1"/>
    <xf numFmtId="0" fontId="17" fillId="4" borderId="4" xfId="23" applyFont="1" applyFill="1" applyBorder="1" applyAlignment="1">
      <alignment horizontal="center" vertical="center" wrapText="1"/>
    </xf>
    <xf numFmtId="0" fontId="19" fillId="4" borderId="4" xfId="23" applyFont="1" applyFill="1" applyBorder="1"/>
    <xf numFmtId="0" fontId="17" fillId="4" borderId="4" xfId="23" applyFont="1" applyFill="1" applyBorder="1" applyAlignment="1">
      <alignment horizontal="justify" vertical="center" wrapText="1"/>
    </xf>
    <xf numFmtId="0" fontId="19" fillId="4" borderId="4" xfId="23" applyFont="1" applyFill="1" applyBorder="1" applyAlignment="1">
      <alignment horizontal="justify"/>
    </xf>
    <xf numFmtId="0" fontId="21" fillId="5" borderId="4" xfId="23" applyFont="1" applyFill="1" applyBorder="1" applyAlignment="1">
      <alignment horizontal="center" vertical="center" wrapText="1"/>
    </xf>
    <xf numFmtId="0" fontId="36" fillId="6" borderId="4" xfId="23" applyFont="1" applyFill="1" applyBorder="1"/>
    <xf numFmtId="0" fontId="23" fillId="4" borderId="4" xfId="23" applyFont="1" applyFill="1" applyBorder="1" applyAlignment="1">
      <alignment horizontal="right" vertical="center" wrapText="1"/>
    </xf>
    <xf numFmtId="0" fontId="23" fillId="4" borderId="4" xfId="23" applyFont="1" applyFill="1" applyBorder="1" applyAlignment="1">
      <alignment horizontal="left" vertical="center" wrapText="1"/>
    </xf>
    <xf numFmtId="0" fontId="23" fillId="0" borderId="4" xfId="23" applyFont="1" applyBorder="1" applyAlignment="1">
      <alignment horizontal="left" vertical="center" wrapText="1"/>
    </xf>
    <xf numFmtId="0" fontId="26" fillId="0" borderId="4" xfId="23" applyFont="1" applyBorder="1" applyAlignment="1">
      <alignment horizontal="center" vertical="center" wrapText="1"/>
    </xf>
    <xf numFmtId="0" fontId="21" fillId="6" borderId="4" xfId="23" applyFont="1" applyFill="1" applyBorder="1" applyAlignment="1">
      <alignment horizontal="center" vertical="center" wrapText="1"/>
    </xf>
    <xf numFmtId="0" fontId="28" fillId="0" borderId="4" xfId="23" applyFont="1" applyBorder="1" applyAlignment="1">
      <alignment horizontal="right" vertical="center" wrapText="1"/>
    </xf>
    <xf numFmtId="0" fontId="24" fillId="0" borderId="4" xfId="23" applyFont="1" applyBorder="1" applyAlignment="1">
      <alignment horizontal="right" vertical="center"/>
    </xf>
    <xf numFmtId="0" fontId="9" fillId="6" borderId="4" xfId="23" applyFont="1" applyFill="1" applyBorder="1"/>
    <xf numFmtId="0" fontId="25" fillId="0" borderId="4" xfId="23" applyFont="1" applyBorder="1" applyAlignment="1">
      <alignment horizontal="left" vertical="center" wrapText="1"/>
    </xf>
    <xf numFmtId="9" fontId="25" fillId="2" borderId="4" xfId="23" applyNumberFormat="1" applyFont="1" applyFill="1" applyBorder="1" applyAlignment="1">
      <alignment horizontal="center" vertical="center" wrapText="1"/>
    </xf>
    <xf numFmtId="0" fontId="25" fillId="0" borderId="4" xfId="23" applyFont="1" applyBorder="1" applyAlignment="1">
      <alignment vertical="center" wrapText="1"/>
    </xf>
    <xf numFmtId="0" fontId="9" fillId="0" borderId="4" xfId="23" applyFont="1" applyBorder="1"/>
    <xf numFmtId="0" fontId="32" fillId="0" borderId="4" xfId="23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/>
    </xf>
    <xf numFmtId="0" fontId="10" fillId="0" borderId="3" xfId="0" applyFont="1" applyBorder="1"/>
  </cellXfs>
  <cellStyles count="52">
    <cellStyle name="Millares" xfId="5" builtinId="3"/>
    <cellStyle name="Millares 2" xfId="4" xr:uid="{06EF0D92-1079-471E-BE48-5ED7F3C195A5}"/>
    <cellStyle name="Millares 2 2" xfId="22" xr:uid="{CDA7BD0E-695F-4A77-BFD1-16863885A15A}"/>
    <cellStyle name="Millares 2 3" xfId="24" xr:uid="{0C16ABAD-BFEE-42CF-A9A8-5D5527FD4930}"/>
    <cellStyle name="Millares 2 4" xfId="37" xr:uid="{9968D478-AB90-4DF0-8063-BD68ECC649F5}"/>
    <cellStyle name="Millares 3" xfId="8" xr:uid="{BB846B20-C7AC-4B44-9E8B-830B6A389836}"/>
    <cellStyle name="Millares 3 2" xfId="19" xr:uid="{1DD3082B-852B-4808-B0A6-0287FD177F01}"/>
    <cellStyle name="Millares 3 2 2" xfId="49" xr:uid="{83774D1E-BBE5-404D-8B42-3F6F25705E43}"/>
    <cellStyle name="Millares 3 3" xfId="44" xr:uid="{622023B3-3B77-4B65-9528-3F602F5F7A13}"/>
    <cellStyle name="Millares 4" xfId="13" xr:uid="{D6ECCB4E-EF1E-4BF9-A0C5-7DEFAB83CCBC}"/>
    <cellStyle name="Millares 4 2" xfId="40" xr:uid="{BE2FC3FB-609C-4F9A-BD3B-6F3675FD0526}"/>
    <cellStyle name="Millares 5" xfId="18" xr:uid="{A3A66F49-1A74-4DF6-A245-EB46F56F939E}"/>
    <cellStyle name="Millares 5 2" xfId="48" xr:uid="{448DAA9D-242D-4B82-9577-76A69F9CCD80}"/>
    <cellStyle name="Millares 6" xfId="29" xr:uid="{A7A1C9B0-9392-41B2-AF14-4FD77F7B4F9C}"/>
    <cellStyle name="Millares 7" xfId="31" xr:uid="{2C734F2F-0767-4837-9DC2-424F44D00A83}"/>
    <cellStyle name="Millares 8" xfId="51" xr:uid="{492A687E-7EA1-41CC-A872-254558945D3F}"/>
    <cellStyle name="Moneda 2" xfId="3" xr:uid="{FE40D8A9-ADD2-40D4-915F-F5333ED445F4}"/>
    <cellStyle name="Moneda 2 2" xfId="27" xr:uid="{29F5A9E6-4C68-4CF1-A764-1345D8100418}"/>
    <cellStyle name="Moneda 2 3" xfId="35" xr:uid="{D6883E26-D183-4AC0-912D-D5A9D4BF5798}"/>
    <cellStyle name="Moneda 3" xfId="26" xr:uid="{11821ACD-6D0E-4DA2-A8B8-87E47B7CBD28}"/>
    <cellStyle name="Moneda 4" xfId="12" xr:uid="{AB4FA908-8CB8-4774-80CE-7D4814FBE220}"/>
    <cellStyle name="Moneda 4 2" xfId="39" xr:uid="{B86808B8-680C-4182-A15F-2AACE1B1FDFF}"/>
    <cellStyle name="Normal" xfId="0" builtinId="0"/>
    <cellStyle name="Normal 2" xfId="6" xr:uid="{ED654FEB-9B20-4FEF-AD45-266AA2184D07}"/>
    <cellStyle name="Normal 2 2" xfId="1" xr:uid="{CDFB6F5B-2CDC-4637-B807-83538C630D8C}"/>
    <cellStyle name="Normal 2 2 2" xfId="21" xr:uid="{5480B55B-4CD4-41D7-85F8-24AD86095A8B}"/>
    <cellStyle name="Normal 2 2 3" xfId="23" xr:uid="{DB62646E-380F-4590-A504-748970F1606E}"/>
    <cellStyle name="Normal 2 2 3 2" xfId="43" xr:uid="{45F47F3E-C7DE-43AC-8DD3-EDFC4BEF9920}"/>
    <cellStyle name="Normal 2 2 3 3" xfId="33" xr:uid="{769C7CCC-462F-439E-9022-B6A9F96D4DE6}"/>
    <cellStyle name="Normal 2 2 4" xfId="32" xr:uid="{25AF0A3E-6A3F-4C0C-A05C-1FF5EEDE9F81}"/>
    <cellStyle name="Normal 2 3" xfId="7" xr:uid="{2D6CC1AF-2B49-49C9-9296-C9C691822841}"/>
    <cellStyle name="Normal 2 3 2" xfId="16" xr:uid="{BA1FFDD7-51BB-4D1C-8968-64C3F1389D7C}"/>
    <cellStyle name="Normal 2 3 2 2" xfId="28" xr:uid="{16A0A3BE-56A6-4BB1-A549-2A3E7DD763E5}"/>
    <cellStyle name="Normal 2 3 2 2 2" xfId="47" xr:uid="{57F0687A-A42F-428B-B471-3CE9ACE208D2}"/>
    <cellStyle name="Normal 2 3 2 3" xfId="46" xr:uid="{0464F0F4-8526-4713-A597-04BF28774F02}"/>
    <cellStyle name="Normal 2 4" xfId="36" xr:uid="{C9C62745-0553-498C-BBCE-F8C4FFA6CA44}"/>
    <cellStyle name="Normal 3" xfId="9" xr:uid="{6ADFABCA-0E15-4912-8697-3CDE737F5BD6}"/>
    <cellStyle name="Normal 3 2" xfId="15" xr:uid="{7ED229F5-6711-4C60-8C51-E9D4C9B57B2C}"/>
    <cellStyle name="Normal 3 3" xfId="42" xr:uid="{AB5BB1D9-15AD-436D-96AE-DBA43D4EA5EB}"/>
    <cellStyle name="Normal 4" xfId="10" xr:uid="{568846A9-7281-4A8F-B8B3-69859E6BAB2B}"/>
    <cellStyle name="Normal 4 2" xfId="17" xr:uid="{BDA0E703-9017-437C-8606-1608D3D94996}"/>
    <cellStyle name="Normal 5" xfId="30" xr:uid="{EE3C4C94-0210-43FB-ACB6-07CABBAA5108}"/>
    <cellStyle name="Normal 6" xfId="11" xr:uid="{74C8EC37-3130-49F6-A7B8-68F89CACBD39}"/>
    <cellStyle name="Normal 6 2" xfId="38" xr:uid="{80D9004A-0B5F-46F5-AA39-4F516879C74E}"/>
    <cellStyle name="Porcentaje" xfId="20" builtinId="5"/>
    <cellStyle name="Porcentaje 2" xfId="2" xr:uid="{3A5097BC-721C-4C3B-A585-692358173E55}"/>
    <cellStyle name="Porcentaje 2 2" xfId="45" xr:uid="{8261A49C-BB41-4B70-9BC6-DEE6EB57F21C}"/>
    <cellStyle name="Porcentaje 2 3" xfId="34" xr:uid="{744AB2A6-FEA5-475E-B022-F895F8C4306D}"/>
    <cellStyle name="Porcentaje 3" xfId="25" xr:uid="{827C40DC-657E-4FD1-8E4B-B72D6C579003}"/>
    <cellStyle name="Porcentaje 3 2" xfId="50" xr:uid="{C3B3AC76-5F97-42F0-9F62-F63B061F4A0C}"/>
    <cellStyle name="Porcentaje 4" xfId="14" xr:uid="{F5C3F0C1-3DEC-4506-BA9E-95E304607B80}"/>
    <cellStyle name="Porcentaje 4 2" xfId="41" xr:uid="{8D0B5721-F350-4FC7-871F-9B4141A2D6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10" Type="http://schemas.openxmlformats.org/officeDocument/2006/relationships/externalLink" Target="externalLinks/externalLink7.xml"/><Relationship Id="rId19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/Relationships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Users/RIS/Downloads/file:/C:/Documentos/1.%20IDU/2022/2.%20CMA/3.%20IDU-CMA-SGDU-002-2022/3.%20PRECONTRACTUALES/file:/i1510/BASES%20PRESUPUESTO/Users/MaCaroCar/Documents/PERSONAL%20MACAROCAR/PPTO%20PRELIMINAR%20PPL/APU%20VOL%201.xls?7E5228CF" TargetMode="External"/><Relationship Id="rId1" Type="http://schemas.openxmlformats.org/officeDocument/2006/relationships/externalLinkPath" Target="file:///\\7E5228CF\APU%20VOL%2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RIS/Downloads/file:/C:/Documentos/1.%20IDU/2022/2.%20CMA/3.%20IDU-CMA-SGDU-002-2022/3.%20PRECONTRACTUALES/file:/Stf006/QA/OFERTAS/7422/DPTO/CIVIL/7422CWXL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Users/RIS/Downloads/file:/C:/Documentos/1.%20IDU/2022/2.%20CMA/3.%20IDU-CMA-SGDU-002-2022/3.%20PRECONTRACTUALES/file:/i1510/BASES%20PRESUPUESTO/Familia%20Monsalvo%20D&#237;az/Equipo%20Anterior/Rossana/CONSULTORIA/2009/Insumos%202009.xls?E19C79AF" TargetMode="External"/><Relationship Id="rId1" Type="http://schemas.openxmlformats.org/officeDocument/2006/relationships/externalLinkPath" Target="file:///\\E19C79AF\Insumos%2020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RIS/Downloads/file:/C:/Documentos/1.%20IDU/2022/2.%20CMA/3.%20IDU-CMA-SGDU-002-2022/3.%20PRECONTRACTUALES/file:/G:/Users/cfrodrig4/Downloads/untitled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RIS/Downloads/file:/C:/Documentos/1.%20IDU/2022/2.%20CMA/3.%20IDU-CMA-SGDU-002-2022/3.%20PRECONTRACTUALES/file:/Centauro/datos/1/CIRCUITOS%20CODENS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RIS/Downloads/file:/C:/Documentos/1.%20IDU/2022/2.%20CMA/3.%20IDU-CMA-SGDU-002-2022/3.%20PRECONTRACTUALES/file:/Centauro/datos/Trab/Codensa-RSA/Densidades%20de%20carga/Cargabilidad%20econ&#243;mica5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RIS/Downloads/file:/C:/Documentos/1.%20IDU/2022/2.%20CMA/3.%20IDU-CMA-SGDU-002-2022/3.%20PRECONTRACTUALES/file:/i1510/BASES%20PRESUPUESTO/Escritorio/PP/PP%20no%20usados/1&#186;%20de%20Mayo%20con%2049C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nes/Documents/ADICION%20Y%20PRORROGA/PROCESO%20NUEVO%20VIGILANCIA%202026%20-%20CAM/3.%20DAGMA/BP-26005491_000%20(2).xlsx" TargetMode="External"/></Relationships>
</file>

<file path=xl/externalLinks/_rels/externalLink9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Users/RIS/Downloads/file:/C:/Documentos/1.%20IDU/2022/2.%20CMA/3.%20IDU-CMA-SGDU-002-2022/3.%20PRECONTRACTUALES/file:/Servidorsma/761/PRODUCTOS/E&amp;D/P127/Informes/Presupuestos/P127-PO-GE-002%20V1%20EN%20PROCESO.xls?225F36A5" TargetMode="External"/><Relationship Id="rId1" Type="http://schemas.openxmlformats.org/officeDocument/2006/relationships/externalLinkPath" Target="file:///\\225F36A5\P127-PO-GE-002%20V1%20EN%20PROCESO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tos\Escritorio\Copia%20de%202Q%20OCTUBRE%202024%20OSCAR%20BENAVIDES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nes/Documents/ADICION%20Y%20PRORROGA/PROCESO%20NUEVO%20VIGILANCIA%202026%20-%20CAM/UAEPA/BP-26005414_000%20(1).xlsx" TargetMode="External"/></Relationships>
</file>

<file path=xl/externalLinks/_rels/externalLink12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Users/RIS/Downloads/file:/C:/Documentos/1.%20IDU/2022/2.%20CMA/3.%20IDU-CMA-SGDU-002-2022/3.%20PRECONTRACTUALES/file:/Z:/Users/cmgonzal3/Documents/MFGA/BASES%20PLANTILLAS%20PARA%20ESTIMACION/Plantilla%20Dise&#241;o%20e%20Interv.xls?D6D2233A" TargetMode="External"/><Relationship Id="rId1" Type="http://schemas.openxmlformats.org/officeDocument/2006/relationships/externalLinkPath" Target="file:///\\D6D2233A\Plantilla%20Dise&#241;o%20e%20Interv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RIS/Downloads/file:/C:/Documentos/1.%20IDU/2022/2.%20CMA/3.%20IDU-CMA-SGDU-002-2022/3.%20PRECONTRACTUALES/file:/Lcopc2421/correo/PLANOBRASING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RIS/Downloads/file:/C:/Documentos/1.%20IDU/2022/2.%20CMA/3.%20IDU-CMA-SGDU-002-2022/3.%20PRECONTRACTUALES/file:/A:/costodiste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"/>
      <sheetName val="1.1.1"/>
      <sheetName val="1.2.1"/>
      <sheetName val="1.2.2"/>
      <sheetName val="1.2.3"/>
      <sheetName val="1.2.4"/>
      <sheetName val="1.2.5"/>
      <sheetName val="1.2.6"/>
      <sheetName val="1.3.1"/>
      <sheetName val="1.3.2"/>
      <sheetName val="1.4.1"/>
      <sheetName val="1.4.2"/>
      <sheetName val="1.4.3"/>
      <sheetName val="1.4.4"/>
      <sheetName val="1.4.5"/>
      <sheetName val="1.4.6"/>
      <sheetName val="1.4.7"/>
      <sheetName val="1.4.8"/>
      <sheetName val="1.4.9"/>
      <sheetName val="1.4.10"/>
      <sheetName val="1.4.11"/>
      <sheetName val="1.4.12"/>
      <sheetName val="1.4.13"/>
      <sheetName val="1.4.14"/>
      <sheetName val="1.5.1"/>
      <sheetName val="1.5.2"/>
      <sheetName val="1.5.3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1.22"/>
      <sheetName val="2.1.23"/>
      <sheetName val="2.1.24"/>
      <sheetName val="2.1.25"/>
      <sheetName val="2.1.26"/>
      <sheetName val="2.2.1"/>
      <sheetName val="2.2.2"/>
      <sheetName val="2.2.3"/>
      <sheetName val="2.2.4"/>
      <sheetName val="2.4.1"/>
      <sheetName val="2.4.2"/>
      <sheetName val="2.4.3"/>
      <sheetName val="2.4.4"/>
      <sheetName val="2.4.5"/>
      <sheetName val="2.4.6"/>
      <sheetName val="2.4.7"/>
      <sheetName val="3.1.1"/>
      <sheetName val="3.1.2"/>
      <sheetName val="3.1.3"/>
      <sheetName val="3.1.4"/>
      <sheetName val="3.1.5"/>
      <sheetName val="3.1.6"/>
      <sheetName val="3.2.1"/>
      <sheetName val="3.2.2"/>
      <sheetName val="3.2.3"/>
      <sheetName val="3.2.4"/>
      <sheetName val="3.2.5"/>
      <sheetName val="3.2.6"/>
      <sheetName val="3.2.7"/>
      <sheetName val="4.1.1"/>
      <sheetName val="4.1.2"/>
      <sheetName val="4.1.3"/>
      <sheetName val="4.1.4"/>
      <sheetName val="4.2.1"/>
      <sheetName val="4.2.2"/>
      <sheetName val="4.2.3"/>
      <sheetName val="4.2.4"/>
      <sheetName val="4.2.5"/>
      <sheetName val="4.2.6"/>
      <sheetName val="4.3.1"/>
      <sheetName val="4.3.2"/>
      <sheetName val="4.6.1"/>
      <sheetName val="4.6.2"/>
      <sheetName val="4.6.3"/>
      <sheetName val="4.6.4"/>
      <sheetName val="4.6.5"/>
      <sheetName val="4.6.6"/>
      <sheetName val="4.6.7"/>
      <sheetName val="4.6.8"/>
      <sheetName val="4.6.9"/>
      <sheetName val="4.6.10"/>
      <sheetName val="4.6.11"/>
      <sheetName val="4.6.12"/>
      <sheetName val="4.6.13"/>
      <sheetName val="4.6.14"/>
      <sheetName val="4.6.15"/>
      <sheetName val="4.6.16"/>
      <sheetName val="4.6.17"/>
      <sheetName val="4.6.18"/>
      <sheetName val="4.6.19"/>
      <sheetName val="4.6.20"/>
      <sheetName val="4.6.21"/>
      <sheetName val="4.6.22"/>
      <sheetName val="4.6.23"/>
      <sheetName val="4.6.24"/>
      <sheetName val="4.6.25"/>
      <sheetName val="4.6.26"/>
      <sheetName val="4.6.27"/>
      <sheetName val="4.6.28"/>
      <sheetName val="4.6.29"/>
      <sheetName val="4.6.30"/>
      <sheetName val="4.6.31"/>
      <sheetName val="4.6.32"/>
      <sheetName val="4.6.33"/>
      <sheetName val="4.6.34"/>
      <sheetName val="4.6.35"/>
      <sheetName val="4.6.36"/>
      <sheetName val="4.6.37"/>
      <sheetName val="4.6.38"/>
      <sheetName val="4.6.39"/>
      <sheetName val="4.6.40"/>
      <sheetName val="4.6.41"/>
      <sheetName val="4.6.42"/>
      <sheetName val="4.6.43"/>
      <sheetName val="4.6.44"/>
      <sheetName val="4.6.45"/>
      <sheetName val="4.6.46"/>
      <sheetName val="4.6.47"/>
      <sheetName val="4.6.48"/>
      <sheetName val="4.6.49"/>
      <sheetName val="4.6.50"/>
      <sheetName val="4.6.51"/>
      <sheetName val="4.6.52"/>
      <sheetName val="4.6.53"/>
      <sheetName val="4.6.54"/>
      <sheetName val="4.6.55"/>
      <sheetName val="4.6.56"/>
      <sheetName val="4.6.57"/>
      <sheetName val="4.6.58"/>
      <sheetName val="4.6.59"/>
      <sheetName val="4.6.60"/>
      <sheetName val="4.6.61"/>
      <sheetName val="4.6.62"/>
      <sheetName val="4.6.63"/>
      <sheetName val="4.6.64"/>
      <sheetName val="4.6.65"/>
      <sheetName val="4.6.66"/>
      <sheetName val="4.6.67"/>
      <sheetName val="4.6.68"/>
      <sheetName val="4.6.69"/>
      <sheetName val="4.6.70"/>
      <sheetName val="4.6.71"/>
      <sheetName val="4.6.72"/>
      <sheetName val="4.6.73"/>
      <sheetName val="4.6.74"/>
      <sheetName val="4.6.75"/>
      <sheetName val="4.6.76"/>
      <sheetName val="4.6.77"/>
      <sheetName val="4.6.78"/>
      <sheetName val="4.6.79"/>
      <sheetName val="4.6.80"/>
      <sheetName val="4.6.81"/>
      <sheetName val="4.6.82"/>
      <sheetName val="4.6.83"/>
      <sheetName val="4.6.84"/>
      <sheetName val="4.6.85"/>
      <sheetName val="4.6.86"/>
      <sheetName val="4.6.87"/>
      <sheetName val="4.6.88"/>
      <sheetName val="4.6.89"/>
      <sheetName val="4.6.90"/>
      <sheetName val="4.7.1"/>
      <sheetName val="4.7.2"/>
      <sheetName val="4.7.3"/>
      <sheetName val="4.7.5"/>
      <sheetName val="4.7.6"/>
      <sheetName val="4.7.7"/>
      <sheetName val="4.7.8"/>
      <sheetName val="4.7.9"/>
      <sheetName val="4.7.10"/>
      <sheetName val="4.7.11"/>
      <sheetName val="4.8.1"/>
      <sheetName val="4.8.2"/>
      <sheetName val="4.8.3"/>
      <sheetName val="4.8.4"/>
      <sheetName val="4.8.5"/>
      <sheetName val="4.8.6"/>
      <sheetName val="4.8.7"/>
      <sheetName val="4.8.8"/>
      <sheetName val="costos oficina"/>
      <sheetName val="costos campamento"/>
      <sheetName val="1_1_1"/>
      <sheetName val="1_2_1"/>
      <sheetName val="1_2_2"/>
      <sheetName val="1_2_3"/>
      <sheetName val="1_2_4"/>
      <sheetName val="1_2_5"/>
      <sheetName val="1_2_6"/>
      <sheetName val="1_3_1"/>
      <sheetName val="1_3_2"/>
      <sheetName val="1_4_1"/>
      <sheetName val="1_4_2"/>
      <sheetName val="1_4_3"/>
      <sheetName val="1_4_4"/>
      <sheetName val="1_4_5"/>
      <sheetName val="1_4_6"/>
      <sheetName val="1_4_7"/>
      <sheetName val="1_4_8"/>
      <sheetName val="1_4_9"/>
      <sheetName val="1_4_10"/>
      <sheetName val="1_4_11"/>
      <sheetName val="1_4_12"/>
      <sheetName val="1_4_13"/>
      <sheetName val="1_4_14"/>
      <sheetName val="1_5_1"/>
      <sheetName val="1_5_2"/>
      <sheetName val="1_5_3"/>
      <sheetName val="2_1_1"/>
      <sheetName val="2_1_2"/>
      <sheetName val="2_1_3"/>
      <sheetName val="2_1_4"/>
      <sheetName val="2_1_5"/>
      <sheetName val="2_1_6"/>
      <sheetName val="2_1_7"/>
      <sheetName val="2_1_8"/>
      <sheetName val="2_1_9"/>
      <sheetName val="2_1_10"/>
      <sheetName val="2_1_11"/>
      <sheetName val="2_1_12"/>
      <sheetName val="2_1_13"/>
      <sheetName val="2_1_14"/>
      <sheetName val="2_1_15"/>
      <sheetName val="2_1_16"/>
      <sheetName val="2_1_17"/>
      <sheetName val="2_1_18"/>
      <sheetName val="2_1_19"/>
      <sheetName val="2_1_20"/>
      <sheetName val="2_1_21"/>
      <sheetName val="2_1_22"/>
      <sheetName val="2_1_23"/>
      <sheetName val="2_1_24"/>
      <sheetName val="2_1_25"/>
      <sheetName val="2_1_26"/>
      <sheetName val="2_2_1"/>
      <sheetName val="2_2_2"/>
      <sheetName val="2_2_3"/>
      <sheetName val="2_2_4"/>
      <sheetName val="2_4_1"/>
      <sheetName val="2_4_2"/>
      <sheetName val="2_4_3"/>
      <sheetName val="2_4_4"/>
      <sheetName val="2_4_5"/>
      <sheetName val="2_4_6"/>
      <sheetName val="2_4_7"/>
      <sheetName val="3_1_1"/>
      <sheetName val="3_1_2"/>
      <sheetName val="3_1_3"/>
      <sheetName val="3_1_4"/>
      <sheetName val="3_1_5"/>
      <sheetName val="3_1_6"/>
      <sheetName val="3_2_1"/>
      <sheetName val="3_2_2"/>
      <sheetName val="3_2_3"/>
      <sheetName val="3_2_4"/>
      <sheetName val="3_2_5"/>
      <sheetName val="3_2_6"/>
      <sheetName val="3_2_7"/>
      <sheetName val="4_1_1"/>
      <sheetName val="4_1_2"/>
      <sheetName val="4_1_3"/>
      <sheetName val="4_1_4"/>
      <sheetName val="4_2_1"/>
      <sheetName val="4_2_2"/>
      <sheetName val="4_2_3"/>
      <sheetName val="4_2_4"/>
      <sheetName val="4_2_5"/>
      <sheetName val="4_2_6"/>
      <sheetName val="4_3_1"/>
      <sheetName val="4_3_2"/>
      <sheetName val="4_6_1"/>
      <sheetName val="4_6_2"/>
      <sheetName val="4_6_3"/>
      <sheetName val="4_6_4"/>
      <sheetName val="4_6_5"/>
      <sheetName val="4_6_6"/>
      <sheetName val="4_6_7"/>
      <sheetName val="4_6_8"/>
      <sheetName val="4_6_9"/>
      <sheetName val="4_6_10"/>
      <sheetName val="4_6_11"/>
      <sheetName val="4_6_12"/>
      <sheetName val="4_6_13"/>
      <sheetName val="4_6_14"/>
      <sheetName val="4_6_15"/>
      <sheetName val="4_6_16"/>
      <sheetName val="4_6_17"/>
      <sheetName val="4_6_18"/>
      <sheetName val="4_6_19"/>
      <sheetName val="4_6_20"/>
      <sheetName val="4_6_21"/>
      <sheetName val="4_6_22"/>
      <sheetName val="4_6_23"/>
      <sheetName val="4_6_24"/>
      <sheetName val="4_6_25"/>
      <sheetName val="4_6_26"/>
      <sheetName val="4_6_27"/>
      <sheetName val="4_6_28"/>
      <sheetName val="4_6_29"/>
      <sheetName val="4_6_30"/>
      <sheetName val="4_6_31"/>
      <sheetName val="4_6_32"/>
      <sheetName val="4_6_33"/>
      <sheetName val="4_6_34"/>
      <sheetName val="4_6_35"/>
      <sheetName val="4_6_36"/>
      <sheetName val="4_6_37"/>
      <sheetName val="4_6_38"/>
      <sheetName val="4_6_39"/>
      <sheetName val="4_6_40"/>
      <sheetName val="4_6_41"/>
      <sheetName val="4_6_42"/>
      <sheetName val="4_6_43"/>
      <sheetName val="4_6_44"/>
      <sheetName val="4_6_45"/>
      <sheetName val="4_6_46"/>
      <sheetName val="4_6_47"/>
      <sheetName val="4_6_48"/>
      <sheetName val="4_6_49"/>
      <sheetName val="4_6_50"/>
      <sheetName val="4_6_51"/>
      <sheetName val="4_6_52"/>
      <sheetName val="4_6_53"/>
      <sheetName val="4_6_54"/>
      <sheetName val="4_6_55"/>
      <sheetName val="4_6_56"/>
      <sheetName val="4_6_57"/>
      <sheetName val="4_6_58"/>
      <sheetName val="4_6_59"/>
      <sheetName val="4_6_60"/>
      <sheetName val="4_6_61"/>
      <sheetName val="4_6_62"/>
      <sheetName val="4_6_63"/>
      <sheetName val="4_6_64"/>
      <sheetName val="4_6_65"/>
      <sheetName val="4_6_66"/>
      <sheetName val="4_6_67"/>
      <sheetName val="4_6_68"/>
      <sheetName val="4_6_69"/>
      <sheetName val="4_6_70"/>
      <sheetName val="4_6_71"/>
      <sheetName val="4_6_72"/>
      <sheetName val="4_6_73"/>
      <sheetName val="4_6_74"/>
      <sheetName val="4_6_75"/>
      <sheetName val="4_6_76"/>
      <sheetName val="4_6_77"/>
      <sheetName val="4_6_78"/>
      <sheetName val="4_6_79"/>
      <sheetName val="4_6_80"/>
      <sheetName val="4_6_81"/>
      <sheetName val="4_6_82"/>
      <sheetName val="4_6_83"/>
      <sheetName val="4_6_84"/>
      <sheetName val="4_6_85"/>
      <sheetName val="4_6_86"/>
      <sheetName val="4_6_87"/>
      <sheetName val="4_6_88"/>
      <sheetName val="4_6_89"/>
      <sheetName val="4_6_90"/>
      <sheetName val="4_7_1"/>
      <sheetName val="4_7_2"/>
      <sheetName val="4_7_3"/>
      <sheetName val="4_7_5"/>
      <sheetName val="4_7_6"/>
      <sheetName val="4_7_7"/>
      <sheetName val="4_7_8"/>
      <sheetName val="4_7_9"/>
      <sheetName val="4_7_10"/>
      <sheetName val="4_7_11"/>
      <sheetName val="4_8_1"/>
      <sheetName val="4_8_2"/>
      <sheetName val="4_8_3"/>
      <sheetName val="4_8_4"/>
      <sheetName val="4_8_5"/>
      <sheetName val="4_8_6"/>
      <sheetName val="4_8_7"/>
      <sheetName val="4_8_8"/>
      <sheetName val="costos_oficina"/>
      <sheetName val="costos_camp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steel"/>
      <sheetName val="CURVA S"/>
      <sheetName val="X.Etiquetas"/>
      <sheetName val="Quick Start Guide"/>
      <sheetName val="RFQ_MAKE"/>
      <sheetName val="Materiales Finalización TH140"/>
      <sheetName val="RFQ 24 TH120"/>
      <sheetName val="LBC COMPONENTES_TH140"/>
      <sheetName val="LB_Auxiliary_Means_TH140"/>
      <sheetName val="LBC COMPONENTES_TH120"/>
      <sheetName val="LB_Auxiliary_Means_TH120"/>
      <sheetName val="Materiales Finalización TH120"/>
      <sheetName val="LBC COMPONENTES_TH100"/>
      <sheetName val="LB_Auxiliary_Means_TH100"/>
      <sheetName val="Materiales Finalización TH100"/>
      <sheetName val="LISTA"/>
      <sheetName val="LBC COMPONENTES_TH80"/>
      <sheetName val="LB_Auxiliary_Means_TH80"/>
      <sheetName val="Materiales Finalización TH80"/>
      <sheetName val="ROM Data Aux"/>
      <sheetName val="Manufacturing Processes"/>
      <sheetName val="Concrete Tower - 120 m"/>
      <sheetName val="Listas"/>
      <sheetName val="ESTADO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Personal"/>
      <sheetName val="Equipo"/>
      <sheetName val="Transporte"/>
      <sheetName val="FP"/>
      <sheetName val="Jornal"/>
      <sheetName val="Cuadrillas"/>
      <sheetName val="Datos"/>
      <sheetName val="Emboquillar"/>
      <sheetName val="Acometidacobrerígido"/>
      <sheetName val="Acometidatoma"/>
      <sheetName val="Acometidahasta1&quot;"/>
      <sheetName val="Ite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BASICOS"/>
      <sheetName val="RESUMEN CIERRE "/>
      <sheetName val="PRESUPUESTO"/>
      <sheetName val="DESGLOSE DE EQUIPOS"/>
      <sheetName val="INDIRECTOS"/>
      <sheetName val="ORGANIGRAMA"/>
      <sheetName val="EQUIPO"/>
      <sheetName val="TABLA DE SALARIOS"/>
      <sheetName val="vivienda"/>
      <sheetName val="COSTO PERSONAL HH"/>
      <sheetName val="POLIZAS"/>
      <sheetName val="FLUJO DE CAJA"/>
      <sheetName val="HORARIO"/>
      <sheetName val="HORARIO 21-7"/>
      <sheetName val="CAL2_DOBLE_TURNO"/>
      <sheetName val="ANALISIS DE HORAS EXTRAS"/>
      <sheetName val="CURVA DE AVANCE"/>
      <sheetName val="IMPREVISTOS"/>
      <sheetName val="CAMP CONST"/>
      <sheetName val="CONSUMO ENERGIA"/>
      <sheetName val="Cot. CV y AP"/>
      <sheetName val="RESUMEN ALCANCE"/>
      <sheetName val="W.B.S"/>
      <sheetName val="Parametros"/>
      <sheetName val="DISEÑO GEOMETRICO_CONCOL"/>
      <sheetName val="DATOS_BASICOS"/>
      <sheetName val="RESUMEN_CIERRE_"/>
      <sheetName val="DESGLOSE_DE_EQUIPOS"/>
      <sheetName val="TABLA_DE_SALARIOS"/>
      <sheetName val="COSTO_PERSONAL_HH"/>
      <sheetName val="FLUJO_DE_CAJA"/>
      <sheetName val="HORARIO_21-7"/>
      <sheetName val="ANALISIS_DE_HORAS_EXTRAS"/>
      <sheetName val="CURVA_DE_AVANCE"/>
      <sheetName val="CAMP_CONST"/>
      <sheetName val="CONSUMO_ENERGIA"/>
      <sheetName val="Cot__CV_y_AP"/>
      <sheetName val="RESUMEN_ALCANCE"/>
      <sheetName val="W_B_S"/>
      <sheetName val="DISEÑO_GEOMETRICO_CONCOL"/>
      <sheetName val="costos oficina"/>
      <sheetName val="costos campamento"/>
      <sheetName val="MEMORIAS"/>
      <sheetName val="DATOS_BASICOS1"/>
      <sheetName val="RESUMEN_CIERRE_1"/>
      <sheetName val="DESGLOSE_DE_EQUIPOS1"/>
      <sheetName val="TABLA_DE_SALARIOS1"/>
      <sheetName val="COSTO_PERSONAL_HH1"/>
      <sheetName val="FLUJO_DE_CAJA1"/>
      <sheetName val="HORARIO_21-71"/>
      <sheetName val="ANALISIS_DE_HORAS_EXTRAS1"/>
      <sheetName val="CURVA_DE_AVANCE1"/>
      <sheetName val="CAMP_CONST1"/>
      <sheetName val="CONSUMO_ENERGIA1"/>
      <sheetName val="Cot__CV_y_AP1"/>
      <sheetName val="RESUMEN_ALCANCE1"/>
      <sheetName val="W_B_S1"/>
      <sheetName val="DISEÑO_GEOMETRICO_CONCOL1"/>
      <sheetName val="costos_oficina"/>
      <sheetName val="costos_camp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RCUITOS CODENSA"/>
      <sheetName val="CIRCUITOS eec"/>
      <sheetName val="CIRCUITOS rc"/>
      <sheetName val="CIRCUITOS rn"/>
      <sheetName val="CIRCUITOS ro"/>
      <sheetName val="CIRCUITOS rs"/>
      <sheetName val="CIRCUITOS_CODENSA"/>
      <sheetName val="CIRCUITOS_eec"/>
      <sheetName val="CIRCUITOS_rc"/>
      <sheetName val="CIRCUITOS_rn"/>
      <sheetName val="CIRCUITOS_ro"/>
      <sheetName val="CIRCUITOS_rs"/>
      <sheetName val="Sábana"/>
      <sheetName val="AC2-AG96"/>
      <sheetName val="CIRCUITOS_CODENSA1"/>
      <sheetName val="CIRCUITOS_eec1"/>
      <sheetName val="CIRCUITOS_rc1"/>
      <sheetName val="CIRCUITOS_rn1"/>
      <sheetName val="CIRCUITOS_ro1"/>
      <sheetName val="CIRCUITOS_rs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aluación Financiera"/>
      <sheetName val="Escenario1"/>
      <sheetName val="Modelo"/>
      <sheetName val="Parámetros"/>
      <sheetName val="Factorcarga y pérdidas"/>
      <sheetName val="Cálculo FCC"/>
      <sheetName val="S_E y trafo"/>
      <sheetName val="Módulo Línea B. sencilla"/>
      <sheetName val="Módulo Barraje Tipo 2"/>
      <sheetName val="Módulo Común Tipo2"/>
      <sheetName val="Costo Subestación"/>
      <sheetName val="Costo línea AT"/>
      <sheetName val="Costos RED MT y BT"/>
      <sheetName val="Cálculo pérdidas"/>
      <sheetName val="Cond. económico"/>
      <sheetName val="Costos Red"/>
      <sheetName val="Al_Alma_Ace_desn"/>
      <sheetName val="Cable_subte"/>
      <sheetName val="Costos Conductores"/>
      <sheetName val="AAAC"/>
      <sheetName val="ASC-AAC"/>
      <sheetName val="ACAR"/>
      <sheetName val="ACSR-COMPLE"/>
      <sheetName val="Cable_subte1"/>
      <sheetName val="Validación"/>
      <sheetName val="ipp"/>
      <sheetName val="Evaluación_Financiera"/>
      <sheetName val="Factorcarga_y_pérdidas"/>
      <sheetName val="Cálculo_FCC"/>
      <sheetName val="S_E_y_trafo"/>
      <sheetName val="Módulo_Línea_B__sencilla"/>
      <sheetName val="Módulo_Barraje_Tipo_2"/>
      <sheetName val="Módulo_Común_Tipo2"/>
      <sheetName val="Costo_Subestación"/>
      <sheetName val="Costo_línea_AT"/>
      <sheetName val="Costos_RED_MT_y_BT"/>
      <sheetName val="Cálculo_pérdidas"/>
      <sheetName val="Cond__económico"/>
      <sheetName val="Costos_Red"/>
      <sheetName val="Costos_Conductores"/>
      <sheetName val="Acum"/>
      <sheetName val="Cargabilidad económica5"/>
      <sheetName val="Datos"/>
      <sheetName val="Evaluación_Financiera1"/>
      <sheetName val="Factorcarga_y_pérdidas1"/>
      <sheetName val="Cálculo_FCC1"/>
      <sheetName val="S_E_y_trafo1"/>
      <sheetName val="Módulo_Línea_B__sencilla1"/>
      <sheetName val="Módulo_Barraje_Tipo_21"/>
      <sheetName val="Módulo_Común_Tipo21"/>
      <sheetName val="Costo_Subestación1"/>
      <sheetName val="Costo_línea_AT1"/>
      <sheetName val="Costos_RED_MT_y_BT1"/>
      <sheetName val="Cálculo_pérdidas1"/>
      <sheetName val="Cond__económico1"/>
      <sheetName val="Costos_Red1"/>
      <sheetName val="Costos_Conductores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 Av 68 con 64"/>
      <sheetName val="Presup Av 1o de mayo con 73a "/>
      <sheetName val="Presup Av 68 con 10"/>
      <sheetName val="Presup Clle 63 con 50"/>
      <sheetName val="Hoja2"/>
      <sheetName val="Datos"/>
      <sheetName val="Cuadrillas"/>
      <sheetName val="Jornal"/>
      <sheetName val="Presup_Av_68_con_64"/>
      <sheetName val="Presup_Av_1o_de_mayo_con_73a_"/>
      <sheetName val="Presup_Av_68_con_10"/>
      <sheetName val="Presup_Clle_63_con_5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s"/>
      <sheetName val=" ACTIVIDADES PPTO GRAL"/>
      <sheetName val="DETALLE POBLACIÓN"/>
      <sheetName val="PPTO DETALLADO  AÑOXXX"/>
    </sheetNames>
    <sheetDataSet>
      <sheetData sheetId="0">
        <row r="2">
          <cell r="R2" t="str">
            <v>1.2.1.0.00</v>
          </cell>
        </row>
        <row r="3">
          <cell r="R3" t="str">
            <v>1.2.1.0.00</v>
          </cell>
        </row>
        <row r="4">
          <cell r="R4" t="str">
            <v>1.2.2.0.00.01</v>
          </cell>
        </row>
        <row r="5">
          <cell r="R5" t="str">
            <v>1.2.2.0.00.02</v>
          </cell>
        </row>
        <row r="6">
          <cell r="R6" t="str">
            <v>1.2.2.0.00.03</v>
          </cell>
        </row>
        <row r="7">
          <cell r="R7" t="str">
            <v>1.2.2.0.00.04</v>
          </cell>
        </row>
        <row r="8">
          <cell r="R8" t="str">
            <v>1.2.2.0.00.05</v>
          </cell>
        </row>
        <row r="9">
          <cell r="R9" t="str">
            <v>1.2.2.0.00.06</v>
          </cell>
        </row>
        <row r="10">
          <cell r="R10" t="str">
            <v>1.2.2.0.00.07</v>
          </cell>
        </row>
        <row r="11">
          <cell r="R11" t="str">
            <v>1.2.2.0.00.08</v>
          </cell>
        </row>
        <row r="12">
          <cell r="R12" t="str">
            <v>1.2.2.0.00.09</v>
          </cell>
        </row>
        <row r="13">
          <cell r="R13" t="str">
            <v>1.2.2.0.00.10</v>
          </cell>
        </row>
        <row r="14">
          <cell r="R14" t="str">
            <v>1.2.2.0.00.11</v>
          </cell>
        </row>
        <row r="15">
          <cell r="R15" t="str">
            <v>1.2.2.0.00.12</v>
          </cell>
        </row>
        <row r="16">
          <cell r="R16" t="str">
            <v>1.2.2.0.00.13</v>
          </cell>
        </row>
        <row r="17">
          <cell r="R17" t="str">
            <v>1.2.2.0.00.14</v>
          </cell>
        </row>
        <row r="18">
          <cell r="R18" t="str">
            <v>1.2.2.0.00.15</v>
          </cell>
        </row>
        <row r="19">
          <cell r="R19" t="str">
            <v>1.2.2.0.00.16</v>
          </cell>
        </row>
        <row r="20">
          <cell r="R20" t="str">
            <v>1.2.2.0.00.17</v>
          </cell>
        </row>
        <row r="21">
          <cell r="R21" t="str">
            <v>1.2.2.0.00.18</v>
          </cell>
        </row>
        <row r="22">
          <cell r="R22" t="str">
            <v>1.2.2.0.00.19</v>
          </cell>
        </row>
        <row r="23">
          <cell r="R23" t="str">
            <v>1.2.2.0.00.25</v>
          </cell>
        </row>
        <row r="24">
          <cell r="R24" t="str">
            <v>1.2.2.0.00.27</v>
          </cell>
        </row>
        <row r="25">
          <cell r="R25" t="str">
            <v>1.2.2.0.00.28</v>
          </cell>
        </row>
        <row r="26">
          <cell r="R26" t="str">
            <v>1.2.2.0.00.29</v>
          </cell>
        </row>
        <row r="27">
          <cell r="R27" t="str">
            <v>1.2.3.1.01</v>
          </cell>
        </row>
        <row r="28">
          <cell r="R28" t="str">
            <v>1.2.3.1.03.01</v>
          </cell>
        </row>
        <row r="29">
          <cell r="R29" t="str">
            <v>1.2.3.1.03.02</v>
          </cell>
        </row>
        <row r="30">
          <cell r="R30" t="str">
            <v>1.2.3.1.05.01</v>
          </cell>
        </row>
        <row r="31">
          <cell r="R31" t="str">
            <v>1.2.3.1.05.02</v>
          </cell>
        </row>
        <row r="32">
          <cell r="R32" t="str">
            <v>1.2.3.1.05.03</v>
          </cell>
        </row>
        <row r="33">
          <cell r="R33" t="str">
            <v>1.2.3.1.05.04</v>
          </cell>
        </row>
        <row r="34">
          <cell r="R34" t="str">
            <v>1.2.3.1.12</v>
          </cell>
        </row>
        <row r="35">
          <cell r="R35" t="str">
            <v>1.2.3.1.14</v>
          </cell>
        </row>
        <row r="36">
          <cell r="R36" t="str">
            <v>1.2.3.1.14.01</v>
          </cell>
        </row>
        <row r="37">
          <cell r="R37" t="str">
            <v>1.2.3.1.14.02</v>
          </cell>
        </row>
        <row r="38">
          <cell r="R38" t="str">
            <v>1.2.3.1.14.03</v>
          </cell>
        </row>
        <row r="39">
          <cell r="R39" t="str">
            <v>1.2.3.1.14.04</v>
          </cell>
        </row>
        <row r="40">
          <cell r="R40" t="str">
            <v>1.2.3.1.15</v>
          </cell>
        </row>
        <row r="41">
          <cell r="R41" t="str">
            <v>1.2.3.1.16</v>
          </cell>
        </row>
        <row r="42">
          <cell r="R42" t="str">
            <v>1.2.3.1.17</v>
          </cell>
        </row>
        <row r="43">
          <cell r="R43" t="str">
            <v>1.2.3.1.18</v>
          </cell>
        </row>
        <row r="44">
          <cell r="R44" t="str">
            <v>1.2.3.1.18.01</v>
          </cell>
        </row>
        <row r="45">
          <cell r="R45" t="str">
            <v>1.2.3.1.18.02</v>
          </cell>
        </row>
        <row r="46">
          <cell r="R46" t="str">
            <v>1.2.3.1.19.01</v>
          </cell>
        </row>
        <row r="47">
          <cell r="R47" t="str">
            <v>1.2.3.1.19.02</v>
          </cell>
        </row>
        <row r="48">
          <cell r="R48" t="str">
            <v>1.2.3.1.19.03</v>
          </cell>
        </row>
        <row r="49">
          <cell r="R49" t="str">
            <v>1.2.3.1.19.04</v>
          </cell>
        </row>
        <row r="50">
          <cell r="R50" t="str">
            <v>1.2.3.1.19.05</v>
          </cell>
        </row>
        <row r="51">
          <cell r="R51" t="str">
            <v>1.2.3.1.19.06</v>
          </cell>
        </row>
        <row r="52">
          <cell r="R52" t="str">
            <v>1.2.3.1.19.07</v>
          </cell>
        </row>
        <row r="53">
          <cell r="R53" t="str">
            <v>1.2.3.1.19.21</v>
          </cell>
        </row>
        <row r="54">
          <cell r="R54" t="str">
            <v>1.2.3.1.19.22</v>
          </cell>
        </row>
        <row r="55">
          <cell r="R55" t="str">
            <v>1.2.3.1.19.30</v>
          </cell>
        </row>
        <row r="56">
          <cell r="R56" t="str">
            <v>1.2.3.1.19.31</v>
          </cell>
        </row>
        <row r="57">
          <cell r="R57" t="str">
            <v>1.2.3.1.19.41</v>
          </cell>
        </row>
        <row r="58">
          <cell r="R58" t="str">
            <v>1.2.3.1.19.42</v>
          </cell>
        </row>
        <row r="59">
          <cell r="R59" t="str">
            <v>1.2.3.1.19.43</v>
          </cell>
        </row>
        <row r="60">
          <cell r="R60" t="str">
            <v>1.2.3.1.19.44</v>
          </cell>
        </row>
        <row r="61">
          <cell r="R61" t="str">
            <v>1.2.3.1.19.45</v>
          </cell>
        </row>
        <row r="62">
          <cell r="R62" t="str">
            <v>1.2.3.1.19.46</v>
          </cell>
        </row>
        <row r="63">
          <cell r="R63" t="str">
            <v>1.2.3.1.19.47</v>
          </cell>
        </row>
        <row r="64">
          <cell r="R64" t="str">
            <v>1.2.3.1.19.48</v>
          </cell>
        </row>
        <row r="65">
          <cell r="R65" t="str">
            <v>1.2.3.1.19.49</v>
          </cell>
        </row>
        <row r="66">
          <cell r="R66" t="str">
            <v>1.2.3.1.19.50</v>
          </cell>
        </row>
        <row r="67">
          <cell r="R67" t="str">
            <v>1.2.3.1.19.57</v>
          </cell>
        </row>
        <row r="68">
          <cell r="R68" t="str">
            <v>1.2.3.1.19.58</v>
          </cell>
        </row>
        <row r="69">
          <cell r="R69" t="str">
            <v>1.2.3.2.01</v>
          </cell>
        </row>
        <row r="70">
          <cell r="R70" t="str">
            <v>1.2.3.2.02.01</v>
          </cell>
        </row>
        <row r="71">
          <cell r="R71" t="str">
            <v>1.2.3.2.02.02</v>
          </cell>
        </row>
        <row r="72">
          <cell r="R72" t="str">
            <v>1.2.3.2.02.03</v>
          </cell>
        </row>
        <row r="73">
          <cell r="R73" t="str">
            <v>1.2.3.2.03</v>
          </cell>
        </row>
        <row r="74">
          <cell r="R74" t="str">
            <v>1.2.3.2.05.01</v>
          </cell>
        </row>
        <row r="75">
          <cell r="R75" t="str">
            <v>1.2.3.2.05.02</v>
          </cell>
        </row>
        <row r="76">
          <cell r="R76" t="str">
            <v>1.2.3.2.05.03</v>
          </cell>
        </row>
        <row r="77">
          <cell r="R77" t="str">
            <v>1.2.3.2.05.04</v>
          </cell>
        </row>
        <row r="78">
          <cell r="R78" t="str">
            <v>1.2.3.2.05.05</v>
          </cell>
        </row>
        <row r="79">
          <cell r="R79" t="str">
            <v>1.2.3.2.05.06</v>
          </cell>
        </row>
        <row r="80">
          <cell r="R80" t="str">
            <v>1.2.3.2.06</v>
          </cell>
        </row>
        <row r="81">
          <cell r="R81" t="str">
            <v>1.2.3.2.06.01</v>
          </cell>
        </row>
        <row r="82">
          <cell r="R82" t="str">
            <v>1.2.3.2.06.02</v>
          </cell>
        </row>
        <row r="83">
          <cell r="R83" t="str">
            <v>1.2.3.2.06.03</v>
          </cell>
        </row>
        <row r="84">
          <cell r="R84" t="str">
            <v>1.2.3.2.06.04</v>
          </cell>
        </row>
        <row r="85">
          <cell r="R85" t="str">
            <v>1.2.3.2.06.05</v>
          </cell>
        </row>
        <row r="86">
          <cell r="R86" t="str">
            <v>1.2.3.2.06.06</v>
          </cell>
        </row>
        <row r="87">
          <cell r="R87" t="str">
            <v>1.2.3.2.06.07</v>
          </cell>
        </row>
        <row r="88">
          <cell r="R88" t="str">
            <v>1.2.3.2.06.08</v>
          </cell>
        </row>
        <row r="89">
          <cell r="R89" t="str">
            <v>1.2.3.2.07</v>
          </cell>
        </row>
        <row r="90">
          <cell r="R90" t="str">
            <v>1.2.3.2.07.01</v>
          </cell>
        </row>
        <row r="91">
          <cell r="R91" t="str">
            <v>1.2.3.2.07.02</v>
          </cell>
        </row>
        <row r="92">
          <cell r="R92" t="str">
            <v>1.2.3.2.09.01</v>
          </cell>
        </row>
        <row r="93">
          <cell r="R93" t="str">
            <v>1.2.3.2.09.02</v>
          </cell>
        </row>
        <row r="94">
          <cell r="R94" t="str">
            <v>1.2.3.2.09.03</v>
          </cell>
        </row>
        <row r="95">
          <cell r="R95" t="str">
            <v>1.2.3.2.09.06</v>
          </cell>
        </row>
        <row r="96">
          <cell r="R96" t="str">
            <v>1.2.3.2.10</v>
          </cell>
        </row>
        <row r="97">
          <cell r="R97" t="str">
            <v>1.2.3.2.11</v>
          </cell>
        </row>
        <row r="98">
          <cell r="R98" t="str">
            <v>1.2.3.2.15</v>
          </cell>
        </row>
        <row r="99">
          <cell r="R99" t="str">
            <v>1.2.3.2.21.01</v>
          </cell>
        </row>
        <row r="100">
          <cell r="R100" t="str">
            <v>1.2.3.2.21.02</v>
          </cell>
        </row>
        <row r="101">
          <cell r="R101" t="str">
            <v>1.2.3.2.21.03</v>
          </cell>
        </row>
        <row r="102">
          <cell r="R102" t="str">
            <v>1.2.3.2.21.04</v>
          </cell>
        </row>
        <row r="103">
          <cell r="R103" t="str">
            <v>1.2.3.2.22.03</v>
          </cell>
        </row>
        <row r="104">
          <cell r="R104" t="str">
            <v>1.2.3.2.22.04</v>
          </cell>
        </row>
        <row r="105">
          <cell r="R105" t="str">
            <v>1.2.3.2.22.05</v>
          </cell>
        </row>
        <row r="106">
          <cell r="R106" t="str">
            <v>1.2.3.2.22.06</v>
          </cell>
        </row>
        <row r="107">
          <cell r="R107" t="str">
            <v>1.2.3.2.22.07</v>
          </cell>
        </row>
        <row r="108">
          <cell r="R108" t="str">
            <v>1.2.3.2.23.01</v>
          </cell>
        </row>
        <row r="109">
          <cell r="R109" t="str">
            <v>1.2.3.2.24.01</v>
          </cell>
        </row>
        <row r="110">
          <cell r="R110" t="str">
            <v>1.2.3.2.24.02</v>
          </cell>
        </row>
        <row r="111">
          <cell r="R111" t="str">
            <v>1.2.3.2.24.03</v>
          </cell>
        </row>
        <row r="112">
          <cell r="R112" t="str">
            <v>1.2.3.2.24.04</v>
          </cell>
        </row>
        <row r="113">
          <cell r="R113" t="str">
            <v>1.2.3.2.24.05</v>
          </cell>
        </row>
        <row r="114">
          <cell r="R114" t="str">
            <v>1.2.3.2.24.06</v>
          </cell>
        </row>
        <row r="115">
          <cell r="R115" t="str">
            <v>1.2.3.2.24.07</v>
          </cell>
        </row>
        <row r="116">
          <cell r="R116" t="str">
            <v>1.2.3.2.24.08</v>
          </cell>
        </row>
        <row r="117">
          <cell r="R117" t="str">
            <v>1.2.3.2.25.01</v>
          </cell>
        </row>
        <row r="118">
          <cell r="R118" t="str">
            <v>1.2.3.2.25.02</v>
          </cell>
        </row>
        <row r="119">
          <cell r="R119" t="str">
            <v>1.2.3.2.25.03</v>
          </cell>
        </row>
        <row r="120">
          <cell r="R120" t="str">
            <v>1.2.3.2.25.04</v>
          </cell>
        </row>
        <row r="121">
          <cell r="R121" t="str">
            <v>1.2.3.2.27.01</v>
          </cell>
        </row>
        <row r="122">
          <cell r="R122" t="str">
            <v>1.2.3.2.27.02</v>
          </cell>
        </row>
        <row r="123">
          <cell r="R123" t="str">
            <v>1.2.3.2.27.03</v>
          </cell>
        </row>
        <row r="124">
          <cell r="R124" t="str">
            <v>1.2.3.2.27.04</v>
          </cell>
        </row>
        <row r="125">
          <cell r="R125" t="str">
            <v>1.2.3.2.27.05</v>
          </cell>
        </row>
        <row r="126">
          <cell r="R126" t="str">
            <v>1.2.3.2.27.06</v>
          </cell>
        </row>
        <row r="127">
          <cell r="R127" t="str">
            <v>1.2.3.2.28.01</v>
          </cell>
        </row>
        <row r="128">
          <cell r="R128" t="str">
            <v>1.2.3.2.28.02</v>
          </cell>
        </row>
        <row r="129">
          <cell r="R129" t="str">
            <v>1.2.3.3.01.01</v>
          </cell>
        </row>
        <row r="130">
          <cell r="R130" t="str">
            <v>1.2.3.3.01.02</v>
          </cell>
        </row>
        <row r="131">
          <cell r="R131" t="str">
            <v>1.2.3.3.03</v>
          </cell>
        </row>
        <row r="132">
          <cell r="R132" t="str">
            <v>1.2.3.3.04.01</v>
          </cell>
        </row>
        <row r="133">
          <cell r="R133" t="str">
            <v>1.2.3.3.04.03</v>
          </cell>
        </row>
        <row r="134">
          <cell r="R134" t="str">
            <v>1.2.3.3.04.05</v>
          </cell>
        </row>
        <row r="135">
          <cell r="R135" t="str">
            <v>1.2.3.3.04.12</v>
          </cell>
        </row>
        <row r="136">
          <cell r="R136" t="str">
            <v>1.2.3.3.04.13</v>
          </cell>
        </row>
        <row r="137">
          <cell r="R137" t="str">
            <v>1.2.3.3.04.14</v>
          </cell>
        </row>
        <row r="138">
          <cell r="R138" t="str">
            <v>1.2.3.3.04.15</v>
          </cell>
        </row>
        <row r="139">
          <cell r="R139" t="str">
            <v>1.2.3.3.04.16</v>
          </cell>
        </row>
        <row r="140">
          <cell r="R140" t="str">
            <v>1.2.3.3.04.17</v>
          </cell>
        </row>
        <row r="141">
          <cell r="R141" t="str">
            <v>1.2.3.3.04.19</v>
          </cell>
        </row>
        <row r="142">
          <cell r="R142" t="str">
            <v>1.2.3.3.04.20</v>
          </cell>
        </row>
        <row r="143">
          <cell r="R143" t="str">
            <v>1.2.3.3.04.21</v>
          </cell>
        </row>
        <row r="144">
          <cell r="R144" t="str">
            <v>1.2.3.3.04.22</v>
          </cell>
        </row>
        <row r="145">
          <cell r="R145" t="str">
            <v>1.2.3.3.07.01</v>
          </cell>
        </row>
        <row r="146">
          <cell r="R146" t="str">
            <v>1.2.3.3.07.02</v>
          </cell>
        </row>
        <row r="147">
          <cell r="R147" t="str">
            <v>1.2.3.3.07.03</v>
          </cell>
        </row>
        <row r="148">
          <cell r="R148" t="str">
            <v>1.2.3.3.07.04</v>
          </cell>
        </row>
        <row r="149">
          <cell r="R149" t="str">
            <v>1.2.3.3.07.05</v>
          </cell>
        </row>
        <row r="150">
          <cell r="R150" t="str">
            <v>1.2.3.3.08.01</v>
          </cell>
        </row>
        <row r="151">
          <cell r="R151" t="str">
            <v>1.2.3.3.11.01</v>
          </cell>
        </row>
        <row r="152">
          <cell r="R152" t="str">
            <v>1.2.3.3.11.02</v>
          </cell>
        </row>
        <row r="153">
          <cell r="R153" t="str">
            <v>1.2.3.3.18.01</v>
          </cell>
        </row>
        <row r="154">
          <cell r="R154" t="str">
            <v>1.2.3.3.18.02</v>
          </cell>
        </row>
        <row r="155">
          <cell r="R155" t="str">
            <v>1.2.3.4.02</v>
          </cell>
        </row>
        <row r="156">
          <cell r="R156" t="str">
            <v>1.2.4.1.01.01</v>
          </cell>
        </row>
        <row r="157">
          <cell r="R157" t="str">
            <v>1.2.4.1.01.02</v>
          </cell>
        </row>
        <row r="158">
          <cell r="R158" t="str">
            <v>1.2.4.1.01.03</v>
          </cell>
        </row>
        <row r="159">
          <cell r="R159" t="str">
            <v>1.2.4.1.03</v>
          </cell>
        </row>
        <row r="160">
          <cell r="R160" t="str">
            <v>1.2.4.1.04</v>
          </cell>
        </row>
        <row r="161">
          <cell r="R161" t="str">
            <v>1.2.4.2.01.01</v>
          </cell>
        </row>
        <row r="162">
          <cell r="R162" t="str">
            <v>1.2.4.2.01.02</v>
          </cell>
        </row>
        <row r="163">
          <cell r="R163" t="str">
            <v>1.2.4.2.02.01</v>
          </cell>
        </row>
        <row r="164">
          <cell r="R164" t="str">
            <v>1.2.4.2.02.02</v>
          </cell>
        </row>
        <row r="165">
          <cell r="R165" t="str">
            <v>1.2.4.3.01.01</v>
          </cell>
        </row>
        <row r="166">
          <cell r="R166" t="str">
            <v>1.2.4.3.01.02</v>
          </cell>
        </row>
        <row r="167">
          <cell r="R167" t="str">
            <v>1.2.4.3.02.01</v>
          </cell>
        </row>
        <row r="168">
          <cell r="R168" t="str">
            <v>1.2.4.3.02.02</v>
          </cell>
        </row>
        <row r="169">
          <cell r="R169" t="str">
            <v>1.2.4.3.03.01</v>
          </cell>
        </row>
        <row r="170">
          <cell r="R170" t="str">
            <v>1.2.4.3.03.02</v>
          </cell>
        </row>
        <row r="171">
          <cell r="R171" t="str">
            <v>1.2.4.4.01.01</v>
          </cell>
        </row>
        <row r="172">
          <cell r="R172" t="str">
            <v>1.2.4.4.01.02</v>
          </cell>
        </row>
        <row r="173">
          <cell r="R173" t="str">
            <v>1.2.4.4.03.01</v>
          </cell>
        </row>
        <row r="174">
          <cell r="R174" t="str">
            <v>1.2.4.6.00.01</v>
          </cell>
        </row>
        <row r="175">
          <cell r="R175" t="str">
            <v>1.2.4.6.00.02</v>
          </cell>
        </row>
        <row r="176">
          <cell r="R176" t="str">
            <v>1.3.1.1.01.01</v>
          </cell>
        </row>
        <row r="177">
          <cell r="R177" t="str">
            <v>1.3.1.1.01.02</v>
          </cell>
        </row>
        <row r="178">
          <cell r="R178" t="str">
            <v>1.3.1.1.02.01</v>
          </cell>
        </row>
        <row r="179">
          <cell r="R179" t="str">
            <v>1.3.1.1.02.02</v>
          </cell>
        </row>
        <row r="180">
          <cell r="R180" t="str">
            <v>1.3.1.1.03</v>
          </cell>
        </row>
        <row r="181">
          <cell r="R181" t="str">
            <v>1.3.1.1.05</v>
          </cell>
        </row>
        <row r="182">
          <cell r="R182" t="str">
            <v>1.3.1.1.06.01</v>
          </cell>
        </row>
        <row r="183">
          <cell r="R183" t="str">
            <v>1.3.1.1.07.01</v>
          </cell>
        </row>
        <row r="184">
          <cell r="R184" t="str">
            <v>1.3.1.1.07.02</v>
          </cell>
        </row>
        <row r="185">
          <cell r="R185" t="str">
            <v>1.3.1.1.07.03</v>
          </cell>
        </row>
        <row r="186">
          <cell r="R186" t="str">
            <v>1.3.1.1.07.04</v>
          </cell>
        </row>
        <row r="187">
          <cell r="R187" t="str">
            <v>1.3.1.1.07.05</v>
          </cell>
        </row>
        <row r="188">
          <cell r="R188" t="str">
            <v>1.3.1.1.07.06</v>
          </cell>
        </row>
        <row r="189">
          <cell r="R189" t="str">
            <v>1.3.1.1.07.07</v>
          </cell>
        </row>
        <row r="190">
          <cell r="R190" t="str">
            <v>1.3.1.1.07.08</v>
          </cell>
        </row>
        <row r="191">
          <cell r="R191" t="str">
            <v>1.3.1.1.07.09</v>
          </cell>
        </row>
        <row r="192">
          <cell r="R192" t="str">
            <v>1.3.1.1.07.10</v>
          </cell>
        </row>
        <row r="193">
          <cell r="R193" t="str">
            <v>1.3.1.1.07.11</v>
          </cell>
        </row>
        <row r="194">
          <cell r="R194" t="str">
            <v>1.3.1.1.08.01</v>
          </cell>
        </row>
        <row r="195">
          <cell r="R195" t="str">
            <v>1.3.1.1.08.02</v>
          </cell>
        </row>
        <row r="196">
          <cell r="R196" t="str">
            <v>1.3.1.1.08.03</v>
          </cell>
        </row>
        <row r="197">
          <cell r="R197" t="str">
            <v>1.3.1.1.08.04</v>
          </cell>
        </row>
        <row r="198">
          <cell r="R198" t="str">
            <v>1.3.1.1.08.05</v>
          </cell>
        </row>
        <row r="199">
          <cell r="R199" t="str">
            <v>1.3.1.1.09</v>
          </cell>
        </row>
        <row r="200">
          <cell r="R200" t="str">
            <v>1.3.1.1.09.01</v>
          </cell>
        </row>
        <row r="201">
          <cell r="R201" t="str">
            <v>1.3.1.1.09.02</v>
          </cell>
        </row>
        <row r="202">
          <cell r="R202" t="str">
            <v>1.3.1.1.09.03</v>
          </cell>
        </row>
        <row r="203">
          <cell r="R203" t="str">
            <v>1.3.1.1.10.01</v>
          </cell>
        </row>
        <row r="204">
          <cell r="R204" t="str">
            <v>1.3.1.1.11</v>
          </cell>
        </row>
        <row r="205">
          <cell r="R205" t="str">
            <v>1.3.1.1.11.01</v>
          </cell>
        </row>
        <row r="206">
          <cell r="R206" t="str">
            <v>1.3.1.1.11.04</v>
          </cell>
        </row>
        <row r="207">
          <cell r="R207" t="str">
            <v>1.3.1.1.11.07</v>
          </cell>
        </row>
        <row r="208">
          <cell r="R208" t="str">
            <v>1.3.1.1.11.08</v>
          </cell>
        </row>
        <row r="209">
          <cell r="R209" t="str">
            <v>1.3.1.1.11.09</v>
          </cell>
        </row>
        <row r="210">
          <cell r="R210" t="str">
            <v>1.3.1.1.11.10</v>
          </cell>
        </row>
        <row r="211">
          <cell r="R211" t="str">
            <v>1.3.1.1.11.11</v>
          </cell>
        </row>
        <row r="212">
          <cell r="R212" t="str">
            <v>1.3.1.1.11.12</v>
          </cell>
        </row>
        <row r="213">
          <cell r="R213" t="str">
            <v>1.3.1.1.11.13</v>
          </cell>
        </row>
        <row r="214">
          <cell r="R214" t="str">
            <v>1.3.1.1.11.14</v>
          </cell>
        </row>
        <row r="215">
          <cell r="R215" t="str">
            <v>1.3.1.1.11.15</v>
          </cell>
        </row>
        <row r="216">
          <cell r="R216" t="str">
            <v>1.3.1.1.11.16</v>
          </cell>
        </row>
        <row r="217">
          <cell r="R217" t="str">
            <v>1.3.1.1.11.17</v>
          </cell>
        </row>
        <row r="218">
          <cell r="R218" t="str">
            <v>1.3.1.1.11.21</v>
          </cell>
        </row>
        <row r="219">
          <cell r="R219" t="str">
            <v>1.3.1.1.11.22</v>
          </cell>
        </row>
        <row r="220">
          <cell r="R220" t="str">
            <v>1.3.1.1.11.23</v>
          </cell>
        </row>
        <row r="221">
          <cell r="R221" t="str">
            <v>1.3.1.1.11.24</v>
          </cell>
        </row>
        <row r="222">
          <cell r="R222" t="str">
            <v>1.3.1.1.11.25</v>
          </cell>
        </row>
        <row r="223">
          <cell r="R223" t="str">
            <v>1.3.1.1.11.26</v>
          </cell>
        </row>
        <row r="224">
          <cell r="R224" t="str">
            <v>1.3.2.1.07</v>
          </cell>
        </row>
        <row r="225">
          <cell r="R225" t="str">
            <v>1.3.2.1.09.01</v>
          </cell>
        </row>
        <row r="226">
          <cell r="R226" t="str">
            <v>1.3.2.1.09.02</v>
          </cell>
        </row>
        <row r="227">
          <cell r="R227" t="str">
            <v>1.3.2.1.09.03</v>
          </cell>
        </row>
        <row r="228">
          <cell r="R228" t="str">
            <v>1.3.2.1.09.04</v>
          </cell>
        </row>
        <row r="229">
          <cell r="R229" t="str">
            <v>1.3.2.1.09.05</v>
          </cell>
        </row>
        <row r="230">
          <cell r="R230" t="str">
            <v>1.3.2.1.09.06</v>
          </cell>
        </row>
        <row r="231">
          <cell r="R231" t="str">
            <v>1.3.2.1.10</v>
          </cell>
        </row>
        <row r="232">
          <cell r="R232" t="str">
            <v>1.3.2.1.21.01</v>
          </cell>
        </row>
        <row r="233">
          <cell r="R233" t="str">
            <v>1.3.2.1.21.02</v>
          </cell>
        </row>
        <row r="234">
          <cell r="R234" t="str">
            <v>1.3.2.1.21.03</v>
          </cell>
        </row>
        <row r="235">
          <cell r="R235" t="str">
            <v>1.3.2.1.21.04</v>
          </cell>
        </row>
        <row r="236">
          <cell r="R236" t="str">
            <v>1.3.2.1.22.01</v>
          </cell>
        </row>
        <row r="237">
          <cell r="R237" t="str">
            <v>1.3.2.1.22.02</v>
          </cell>
        </row>
        <row r="238">
          <cell r="R238" t="str">
            <v>1.3.2.1.22.03</v>
          </cell>
        </row>
        <row r="239">
          <cell r="R239" t="str">
            <v>1.3.2.1.22.04</v>
          </cell>
        </row>
        <row r="240">
          <cell r="R240" t="str">
            <v>1.3.2.1.22.05</v>
          </cell>
        </row>
        <row r="241">
          <cell r="R241" t="str">
            <v>1.3.2.1.22.06</v>
          </cell>
        </row>
        <row r="242">
          <cell r="R242" t="str">
            <v>1.3.2.1.22.07</v>
          </cell>
        </row>
        <row r="243">
          <cell r="R243" t="str">
            <v>1.3.2.2.01</v>
          </cell>
        </row>
        <row r="244">
          <cell r="R244" t="str">
            <v>1.3.2.2.03</v>
          </cell>
        </row>
        <row r="245">
          <cell r="R245" t="str">
            <v>1.3.2.2.06</v>
          </cell>
        </row>
        <row r="246">
          <cell r="R246" t="str">
            <v>1.3.2.2.08.01</v>
          </cell>
        </row>
        <row r="247">
          <cell r="R247" t="str">
            <v>1.3.2.2.08.02</v>
          </cell>
        </row>
        <row r="248">
          <cell r="R248" t="str">
            <v>1.3.2.2.08.03</v>
          </cell>
        </row>
        <row r="249">
          <cell r="R249" t="str">
            <v>1.3.2.2.09</v>
          </cell>
        </row>
        <row r="250">
          <cell r="R250" t="str">
            <v>1.3.2.2.11.02</v>
          </cell>
        </row>
        <row r="251">
          <cell r="R251" t="str">
            <v>1.3.2.2.13</v>
          </cell>
        </row>
        <row r="252">
          <cell r="R252" t="str">
            <v>1.3.2.3.01.01</v>
          </cell>
        </row>
        <row r="253">
          <cell r="R253" t="str">
            <v>1.3.2.3.01.02</v>
          </cell>
        </row>
        <row r="254">
          <cell r="R254" t="str">
            <v>1.3.2.3.01.03</v>
          </cell>
        </row>
        <row r="255">
          <cell r="R255" t="str">
            <v>1.3.2.3.01.04</v>
          </cell>
        </row>
        <row r="256">
          <cell r="R256" t="str">
            <v>1.3.2.3.01.05</v>
          </cell>
        </row>
        <row r="257">
          <cell r="R257" t="str">
            <v>1.3.2.3.01.06</v>
          </cell>
        </row>
        <row r="258">
          <cell r="R258" t="str">
            <v>1.3.2.3.01.07</v>
          </cell>
        </row>
        <row r="259">
          <cell r="R259" t="str">
            <v>1.3.2.3.01.08</v>
          </cell>
        </row>
        <row r="260">
          <cell r="R260" t="str">
            <v>1.3.2.3.01.09</v>
          </cell>
        </row>
        <row r="261">
          <cell r="R261" t="str">
            <v>1.3.2.3.01.10</v>
          </cell>
        </row>
        <row r="262">
          <cell r="R262" t="str">
            <v>1.3.2.3.01.11</v>
          </cell>
        </row>
        <row r="263">
          <cell r="R263" t="str">
            <v>1.3.2.3.01.12</v>
          </cell>
        </row>
        <row r="264">
          <cell r="R264" t="str">
            <v>1.3.2.3.01.13</v>
          </cell>
        </row>
        <row r="265">
          <cell r="R265" t="str">
            <v>1.3.2.3.01.14</v>
          </cell>
        </row>
        <row r="266">
          <cell r="R266" t="str">
            <v>1.3.2.3.01.15</v>
          </cell>
        </row>
        <row r="267">
          <cell r="R267" t="str">
            <v>1.3.2.3.01.16</v>
          </cell>
        </row>
        <row r="268">
          <cell r="R268" t="str">
            <v>1.3.2.3.01.17</v>
          </cell>
        </row>
        <row r="269">
          <cell r="R269" t="str">
            <v>1.3.2.3.01.18</v>
          </cell>
        </row>
        <row r="270">
          <cell r="R270" t="str">
            <v>1.3.2.3.01.19</v>
          </cell>
        </row>
        <row r="271">
          <cell r="R271" t="str">
            <v>1.3.2.3.01.20</v>
          </cell>
        </row>
        <row r="272">
          <cell r="R272" t="str">
            <v>1.3.2.3.01.21</v>
          </cell>
        </row>
        <row r="273">
          <cell r="R273" t="str">
            <v>1.3.2.3.01.22</v>
          </cell>
        </row>
        <row r="274">
          <cell r="R274" t="str">
            <v>1.3.2.3.01.23</v>
          </cell>
        </row>
        <row r="275">
          <cell r="R275" t="str">
            <v>1.3.2.3.01.25</v>
          </cell>
        </row>
        <row r="276">
          <cell r="R276" t="str">
            <v>1.3.2.3.01.26</v>
          </cell>
        </row>
        <row r="277">
          <cell r="R277" t="str">
            <v>1.3.2.3.01.27</v>
          </cell>
        </row>
        <row r="278">
          <cell r="R278" t="str">
            <v>1.3.2.3.01.28</v>
          </cell>
        </row>
        <row r="279">
          <cell r="R279" t="str">
            <v>1.3.2.3.01.29</v>
          </cell>
        </row>
        <row r="280">
          <cell r="R280" t="str">
            <v>1.3.2.3.01.30</v>
          </cell>
        </row>
        <row r="281">
          <cell r="R281" t="str">
            <v>1.3.2.3.01.31</v>
          </cell>
        </row>
        <row r="282">
          <cell r="R282" t="str">
            <v>1.3.2.3.01.32</v>
          </cell>
        </row>
        <row r="283">
          <cell r="R283" t="str">
            <v>1.3.2.3.01.33</v>
          </cell>
        </row>
        <row r="284">
          <cell r="R284" t="str">
            <v>1.3.2.3.01.34</v>
          </cell>
        </row>
        <row r="285">
          <cell r="R285" t="str">
            <v>1.3.2.3.01.35</v>
          </cell>
        </row>
        <row r="286">
          <cell r="R286" t="str">
            <v>1.3.2.3.01.36</v>
          </cell>
        </row>
        <row r="287">
          <cell r="R287" t="str">
            <v>1.3.2.3.01.37</v>
          </cell>
        </row>
        <row r="288">
          <cell r="R288" t="str">
            <v>1.3.2.3.01.38</v>
          </cell>
        </row>
        <row r="289">
          <cell r="R289" t="str">
            <v>1.3.2.3.01.39</v>
          </cell>
        </row>
        <row r="290">
          <cell r="R290" t="str">
            <v>1.3.2.3.01.40</v>
          </cell>
        </row>
        <row r="291">
          <cell r="R291" t="str">
            <v>1.3.2.3.01.41</v>
          </cell>
        </row>
        <row r="292">
          <cell r="R292" t="str">
            <v>1.3.2.3.01.42</v>
          </cell>
        </row>
        <row r="293">
          <cell r="R293" t="str">
            <v>1.3.2.3.01.43</v>
          </cell>
        </row>
        <row r="294">
          <cell r="R294" t="str">
            <v>1.3.2.3.01.44</v>
          </cell>
        </row>
        <row r="295">
          <cell r="R295" t="str">
            <v>1.3.2.3.01.45</v>
          </cell>
        </row>
        <row r="296">
          <cell r="R296" t="str">
            <v>1.3.2.3.01.51</v>
          </cell>
        </row>
        <row r="297">
          <cell r="R297" t="str">
            <v>1.3.2.3.01.52</v>
          </cell>
        </row>
        <row r="298">
          <cell r="R298" t="str">
            <v>1.3.2.3.01.53</v>
          </cell>
        </row>
        <row r="299">
          <cell r="R299" t="str">
            <v>1.3.2.3.01.54</v>
          </cell>
        </row>
        <row r="300">
          <cell r="R300" t="str">
            <v>1.3.2.3.01.55</v>
          </cell>
        </row>
        <row r="301">
          <cell r="R301" t="str">
            <v>1.3.2.3.01.56</v>
          </cell>
        </row>
        <row r="302">
          <cell r="R302" t="str">
            <v>1.3.2.3.01.57</v>
          </cell>
        </row>
        <row r="303">
          <cell r="R303" t="str">
            <v>1.3.2.3.01.58</v>
          </cell>
        </row>
        <row r="304">
          <cell r="R304" t="str">
            <v>1.3.2.3.01.59</v>
          </cell>
        </row>
        <row r="305">
          <cell r="R305" t="str">
            <v>1.3.2.3.01.60</v>
          </cell>
        </row>
        <row r="306">
          <cell r="R306" t="str">
            <v>1.3.2.3.01.61</v>
          </cell>
        </row>
        <row r="307">
          <cell r="R307" t="str">
            <v>1.3.2.3.01.62</v>
          </cell>
        </row>
        <row r="308">
          <cell r="R308" t="str">
            <v>1.3.2.3.01.63</v>
          </cell>
        </row>
        <row r="309">
          <cell r="R309" t="str">
            <v>1.3.2.3.01.64</v>
          </cell>
        </row>
        <row r="310">
          <cell r="R310" t="str">
            <v>1.3.2.3.01.65</v>
          </cell>
        </row>
        <row r="311">
          <cell r="R311" t="str">
            <v>1.3.2.3.01.66</v>
          </cell>
        </row>
        <row r="312">
          <cell r="R312" t="str">
            <v>1.3.2.3.01.68</v>
          </cell>
        </row>
        <row r="313">
          <cell r="R313" t="str">
            <v>1.3.2.3.01.69</v>
          </cell>
        </row>
        <row r="314">
          <cell r="R314" t="str">
            <v>1.3.2.3.01.70</v>
          </cell>
        </row>
        <row r="315">
          <cell r="R315" t="str">
            <v>1.3.2.3.01.76</v>
          </cell>
        </row>
        <row r="316">
          <cell r="R316" t="str">
            <v>1.3.2.3.01.78</v>
          </cell>
        </row>
        <row r="317">
          <cell r="R317" t="str">
            <v>1.3.2.3.01.79</v>
          </cell>
        </row>
        <row r="318">
          <cell r="R318" t="str">
            <v>1.3.2.3.01.80</v>
          </cell>
        </row>
        <row r="319">
          <cell r="R319" t="str">
            <v>1.3.2.3.01.81</v>
          </cell>
        </row>
        <row r="320">
          <cell r="R320" t="str">
            <v>1.3.2.3.01.82</v>
          </cell>
        </row>
        <row r="321">
          <cell r="R321" t="str">
            <v>1.3.2.3.01.83</v>
          </cell>
        </row>
        <row r="322">
          <cell r="R322" t="str">
            <v>1.3.2.3.01.84</v>
          </cell>
        </row>
        <row r="323">
          <cell r="R323" t="str">
            <v>1.3.2.3.01.85</v>
          </cell>
        </row>
        <row r="324">
          <cell r="R324" t="str">
            <v>1.3.2.3.01.86</v>
          </cell>
        </row>
        <row r="325">
          <cell r="R325" t="str">
            <v>1.3.2.3.01.87</v>
          </cell>
        </row>
        <row r="326">
          <cell r="R326" t="str">
            <v>1.3.2.3.01.88</v>
          </cell>
        </row>
        <row r="327">
          <cell r="R327" t="str">
            <v>1.3.2.3.01.89</v>
          </cell>
        </row>
        <row r="328">
          <cell r="R328" t="str">
            <v>1.3.2.3.01.90</v>
          </cell>
        </row>
        <row r="329">
          <cell r="R329" t="str">
            <v>1.3.2.3.01.91</v>
          </cell>
        </row>
        <row r="330">
          <cell r="R330" t="str">
            <v>1.3.2.3.01.92</v>
          </cell>
        </row>
        <row r="331">
          <cell r="R331" t="str">
            <v>1.3.2.3.01.93</v>
          </cell>
        </row>
        <row r="332">
          <cell r="R332" t="str">
            <v>1.3.2.3.01.94</v>
          </cell>
        </row>
        <row r="333">
          <cell r="R333" t="str">
            <v>1.3.2.3.01.95</v>
          </cell>
        </row>
        <row r="334">
          <cell r="R334" t="str">
            <v>1.3.2.3.01.96</v>
          </cell>
        </row>
        <row r="335">
          <cell r="R335" t="str">
            <v>1.3.2.3.01.97</v>
          </cell>
        </row>
        <row r="336">
          <cell r="R336" t="str">
            <v>1.3.2.3.01.98</v>
          </cell>
        </row>
        <row r="337">
          <cell r="R337" t="str">
            <v>1.3.2.3.01.99</v>
          </cell>
        </row>
        <row r="338">
          <cell r="R338" t="str">
            <v>1.3.2.3.01.100</v>
          </cell>
        </row>
        <row r="339">
          <cell r="R339" t="str">
            <v>1.3.2.3.01.101</v>
          </cell>
        </row>
        <row r="340">
          <cell r="R340" t="str">
            <v>1.3.2.3.01.102</v>
          </cell>
        </row>
        <row r="341">
          <cell r="R341" t="str">
            <v>1.3.2.3.01.103</v>
          </cell>
        </row>
        <row r="342">
          <cell r="R342" t="str">
            <v>1.3.2.3.01.104</v>
          </cell>
        </row>
        <row r="343">
          <cell r="R343" t="str">
            <v>1.3.2.3.01.105</v>
          </cell>
        </row>
        <row r="344">
          <cell r="R344" t="str">
            <v>1.3.2.3.01.106</v>
          </cell>
        </row>
        <row r="345">
          <cell r="R345" t="str">
            <v>1.3.2.3.01.107</v>
          </cell>
        </row>
        <row r="346">
          <cell r="R346" t="str">
            <v>1.3.2.3.01.108</v>
          </cell>
        </row>
        <row r="347">
          <cell r="R347" t="str">
            <v>1.3.2.3.01.109</v>
          </cell>
        </row>
        <row r="348">
          <cell r="R348" t="str">
            <v>1.3.2.3.01.110</v>
          </cell>
        </row>
        <row r="349">
          <cell r="R349" t="str">
            <v>1.3.2.3.01.111</v>
          </cell>
        </row>
        <row r="350">
          <cell r="R350" t="str">
            <v>1.3.2.3.01.112</v>
          </cell>
        </row>
        <row r="351">
          <cell r="R351" t="str">
            <v>1.3.2.3.01.113</v>
          </cell>
        </row>
        <row r="352">
          <cell r="R352" t="str">
            <v>1.3.2.3.01.114</v>
          </cell>
        </row>
        <row r="353">
          <cell r="R353" t="str">
            <v>1.3.2.3.01.115</v>
          </cell>
        </row>
        <row r="354">
          <cell r="R354" t="str">
            <v>1.3.2.3.01.116</v>
          </cell>
        </row>
        <row r="355">
          <cell r="R355" t="str">
            <v>1.3.2.3.01.117</v>
          </cell>
        </row>
        <row r="356">
          <cell r="R356" t="str">
            <v>1.3.2.3.01.118</v>
          </cell>
        </row>
        <row r="357">
          <cell r="R357" t="str">
            <v>1.3.2.3.01.119</v>
          </cell>
        </row>
        <row r="358">
          <cell r="R358" t="str">
            <v>1.3.2.3.01.120</v>
          </cell>
        </row>
        <row r="359">
          <cell r="R359" t="str">
            <v>1.3.2.3.01.121</v>
          </cell>
        </row>
        <row r="360">
          <cell r="R360" t="str">
            <v>1.3.2.3.01.122</v>
          </cell>
        </row>
        <row r="361">
          <cell r="R361" t="str">
            <v>1.3.2.3.01.123</v>
          </cell>
        </row>
        <row r="362">
          <cell r="R362" t="str">
            <v>1.3.2.3.01.124</v>
          </cell>
        </row>
        <row r="363">
          <cell r="R363" t="str">
            <v>1.3.2.3.01.125</v>
          </cell>
        </row>
        <row r="364">
          <cell r="R364" t="str">
            <v>1.3.2.3.01.126</v>
          </cell>
        </row>
        <row r="365">
          <cell r="R365" t="str">
            <v>1.3.2.3.01.127</v>
          </cell>
        </row>
        <row r="366">
          <cell r="R366" t="str">
            <v>1.3.2.3.01.128</v>
          </cell>
        </row>
        <row r="367">
          <cell r="R367" t="str">
            <v>1.3.2.3.01.129</v>
          </cell>
        </row>
        <row r="368">
          <cell r="R368" t="str">
            <v>1.3.2.3.01.130</v>
          </cell>
        </row>
        <row r="369">
          <cell r="R369" t="str">
            <v>1.3.2.3.01.131</v>
          </cell>
        </row>
        <row r="370">
          <cell r="R370" t="str">
            <v>1.3.2.3.01.132</v>
          </cell>
        </row>
        <row r="371">
          <cell r="R371" t="str">
            <v>1.3.2.3.01.133</v>
          </cell>
        </row>
        <row r="372">
          <cell r="R372" t="str">
            <v>1.3.2.3.02.01</v>
          </cell>
        </row>
        <row r="373">
          <cell r="R373" t="str">
            <v>1.3.2.3.11.01</v>
          </cell>
        </row>
        <row r="374">
          <cell r="R374" t="str">
            <v>1.3.2.3.11.02</v>
          </cell>
        </row>
        <row r="375">
          <cell r="R375" t="str">
            <v>1.3.2.3.11.03</v>
          </cell>
        </row>
        <row r="376">
          <cell r="R376" t="str">
            <v>1.3.3.0.00.00</v>
          </cell>
        </row>
        <row r="377">
          <cell r="R377" t="str">
            <v>1.3.3.0.00.00</v>
          </cell>
        </row>
        <row r="378">
          <cell r="R378" t="str">
            <v>1.3.3.0.00.01</v>
          </cell>
        </row>
        <row r="379">
          <cell r="R379" t="str">
            <v>1.3.3.0.00.02</v>
          </cell>
        </row>
        <row r="380">
          <cell r="R380" t="str">
            <v>1.3.3.0.00.03</v>
          </cell>
        </row>
        <row r="381">
          <cell r="R381" t="str">
            <v>1.3.3.0.00.04</v>
          </cell>
        </row>
        <row r="382">
          <cell r="R382" t="str">
            <v>1.3.3.0.00.05</v>
          </cell>
        </row>
        <row r="383">
          <cell r="R383" t="str">
            <v>1.3.3.0.00.06</v>
          </cell>
        </row>
        <row r="384">
          <cell r="R384" t="str">
            <v>1.3.3.0.00.07</v>
          </cell>
        </row>
        <row r="385">
          <cell r="R385" t="str">
            <v>1.3.3.0.00.08</v>
          </cell>
        </row>
        <row r="386">
          <cell r="R386" t="str">
            <v>1.3.3.0.00.09</v>
          </cell>
        </row>
        <row r="387">
          <cell r="R387" t="str">
            <v>1.3.3.0.00.10</v>
          </cell>
        </row>
        <row r="388">
          <cell r="R388" t="str">
            <v>1.3.3.0.00.11</v>
          </cell>
        </row>
        <row r="389">
          <cell r="R389" t="str">
            <v>1.3.3.0.00.12</v>
          </cell>
        </row>
        <row r="390">
          <cell r="R390" t="str">
            <v>1.3.3.0.00.13</v>
          </cell>
        </row>
        <row r="391">
          <cell r="R391" t="str">
            <v>1.3.3.0.00.14</v>
          </cell>
        </row>
        <row r="392">
          <cell r="R392" t="str">
            <v>1.3.3.0.00.15</v>
          </cell>
        </row>
        <row r="393">
          <cell r="R393" t="str">
            <v>1.3.3.0.00.16</v>
          </cell>
        </row>
        <row r="394">
          <cell r="R394" t="str">
            <v>1.3.3.0.00.17</v>
          </cell>
        </row>
        <row r="395">
          <cell r="R395" t="str">
            <v>1.3.3.0.00.18</v>
          </cell>
        </row>
        <row r="396">
          <cell r="R396" t="str">
            <v>1.3.3.0.00.19</v>
          </cell>
        </row>
        <row r="397">
          <cell r="R397" t="str">
            <v>1.3.3.0.00.20</v>
          </cell>
        </row>
        <row r="398">
          <cell r="R398" t="str">
            <v>1.3.3.0.00.21</v>
          </cell>
        </row>
        <row r="399">
          <cell r="R399" t="str">
            <v>1.3.3.0.00.22</v>
          </cell>
        </row>
        <row r="400">
          <cell r="R400" t="str">
            <v>1.3.3.0.00.23</v>
          </cell>
        </row>
        <row r="401">
          <cell r="R401" t="str">
            <v>1.3.3.0.00.24</v>
          </cell>
        </row>
        <row r="402">
          <cell r="R402" t="str">
            <v>1.3.3.0.00.25</v>
          </cell>
        </row>
        <row r="403">
          <cell r="R403" t="str">
            <v>1.3.3.1.00</v>
          </cell>
        </row>
        <row r="404">
          <cell r="R404" t="str">
            <v>1.3.3.1.01</v>
          </cell>
        </row>
        <row r="405">
          <cell r="R405" t="str">
            <v>1.3.3.1.12</v>
          </cell>
        </row>
        <row r="406">
          <cell r="R406" t="str">
            <v>1.3.3.1.14.01</v>
          </cell>
        </row>
        <row r="407">
          <cell r="R407" t="str">
            <v>1.3.3.1.14.02</v>
          </cell>
        </row>
        <row r="408">
          <cell r="R408" t="str">
            <v>1.3.3.1.14.03</v>
          </cell>
        </row>
        <row r="409">
          <cell r="R409" t="str">
            <v>1.3.3.1.14.04</v>
          </cell>
        </row>
        <row r="410">
          <cell r="R410" t="str">
            <v>1.3.3.1.15</v>
          </cell>
        </row>
        <row r="411">
          <cell r="R411" t="str">
            <v>1.3.3.1.18</v>
          </cell>
        </row>
        <row r="412">
          <cell r="R412" t="str">
            <v>1.3.3.1.19.01</v>
          </cell>
        </row>
        <row r="413">
          <cell r="R413" t="str">
            <v>1.3.3.1.19.02</v>
          </cell>
        </row>
        <row r="414">
          <cell r="R414" t="str">
            <v>1.3.3.1.19.03</v>
          </cell>
        </row>
        <row r="415">
          <cell r="R415" t="str">
            <v>1.3.3.1.19.04</v>
          </cell>
        </row>
        <row r="416">
          <cell r="R416" t="str">
            <v>1.3.3.1.19.05</v>
          </cell>
        </row>
        <row r="417">
          <cell r="R417" t="str">
            <v>1.3.3.1.19.06</v>
          </cell>
        </row>
        <row r="418">
          <cell r="R418" t="str">
            <v>1.3.3.1.19.21</v>
          </cell>
        </row>
        <row r="419">
          <cell r="R419" t="str">
            <v>1.3.3.1.19.22</v>
          </cell>
        </row>
        <row r="420">
          <cell r="R420" t="str">
            <v>1.3.3.1.19.41</v>
          </cell>
        </row>
        <row r="421">
          <cell r="R421" t="str">
            <v>1.3.3.1.19.42</v>
          </cell>
        </row>
        <row r="422">
          <cell r="R422" t="str">
            <v>1.3.3.1.19.43</v>
          </cell>
        </row>
        <row r="423">
          <cell r="R423" t="str">
            <v>1.3.3.1.19.44</v>
          </cell>
        </row>
        <row r="424">
          <cell r="R424" t="str">
            <v>1.3.3.1.19.45</v>
          </cell>
        </row>
        <row r="425">
          <cell r="R425" t="str">
            <v>1.3.3.1.19.46</v>
          </cell>
        </row>
        <row r="426">
          <cell r="R426" t="str">
            <v>1.3.3.1.19.47</v>
          </cell>
        </row>
        <row r="427">
          <cell r="R427" t="str">
            <v>1.3.3.1.19.48</v>
          </cell>
        </row>
        <row r="428">
          <cell r="R428" t="str">
            <v>1.3.3.1.19.49</v>
          </cell>
        </row>
        <row r="429">
          <cell r="R429" t="str">
            <v>1.3.3.1.19.50</v>
          </cell>
        </row>
        <row r="430">
          <cell r="R430" t="str">
            <v>1.3.3.1.19.51</v>
          </cell>
        </row>
        <row r="431">
          <cell r="R431" t="str">
            <v>1.3.3.1.19.52</v>
          </cell>
        </row>
        <row r="432">
          <cell r="R432" t="str">
            <v>1.3.3.1.19.53</v>
          </cell>
        </row>
        <row r="433">
          <cell r="R433" t="str">
            <v>1.3.3.1.19.54</v>
          </cell>
        </row>
        <row r="434">
          <cell r="R434" t="str">
            <v>1.3.3.1.19.55</v>
          </cell>
        </row>
        <row r="435">
          <cell r="R435" t="str">
            <v>1.3.3.1.19.56</v>
          </cell>
        </row>
        <row r="436">
          <cell r="R436" t="str">
            <v>1.3.3.2.00.28</v>
          </cell>
        </row>
        <row r="437">
          <cell r="R437" t="str">
            <v>1.3.3.2.00.29</v>
          </cell>
        </row>
        <row r="438">
          <cell r="R438" t="str">
            <v>1.3.3.10.00.01</v>
          </cell>
        </row>
        <row r="439">
          <cell r="R439" t="str">
            <v>1.3.3.10.00.02</v>
          </cell>
        </row>
        <row r="440">
          <cell r="R440" t="str">
            <v>1.3.3.11.01.01</v>
          </cell>
        </row>
        <row r="441">
          <cell r="R441" t="str">
            <v>1.3.3.11.01.02</v>
          </cell>
        </row>
        <row r="442">
          <cell r="R442" t="str">
            <v>1.3.3.11.02.01</v>
          </cell>
        </row>
        <row r="443">
          <cell r="R443" t="str">
            <v>1.3.3.11.02.02</v>
          </cell>
        </row>
        <row r="444">
          <cell r="R444" t="str">
            <v>1.3.3.11.03</v>
          </cell>
        </row>
        <row r="445">
          <cell r="R445" t="str">
            <v>1.3.3.11.05</v>
          </cell>
        </row>
        <row r="446">
          <cell r="R446" t="str">
            <v>1.3.3.11.06</v>
          </cell>
        </row>
        <row r="447">
          <cell r="R447" t="str">
            <v>1.3.3.11.06.01</v>
          </cell>
        </row>
        <row r="448">
          <cell r="R448" t="str">
            <v>1.3.3.11.06.02</v>
          </cell>
        </row>
        <row r="449">
          <cell r="R449" t="str">
            <v>1.3.3.11.07.01</v>
          </cell>
        </row>
        <row r="450">
          <cell r="R450" t="str">
            <v>1.3.3.11.07.02</v>
          </cell>
        </row>
        <row r="451">
          <cell r="R451" t="str">
            <v>1.3.3.11.07.03</v>
          </cell>
        </row>
        <row r="452">
          <cell r="R452" t="str">
            <v>1.3.3.11.07.04</v>
          </cell>
        </row>
        <row r="453">
          <cell r="R453" t="str">
            <v>1.3.3.11.07.05</v>
          </cell>
        </row>
        <row r="454">
          <cell r="R454" t="str">
            <v>1.3.3.11.07.06</v>
          </cell>
        </row>
        <row r="455">
          <cell r="R455" t="str">
            <v>1.3.3.11.07.07</v>
          </cell>
        </row>
        <row r="456">
          <cell r="R456" t="str">
            <v>1.3.3.11.07.08</v>
          </cell>
        </row>
        <row r="457">
          <cell r="R457" t="str">
            <v>1.3.3.11.07.09</v>
          </cell>
        </row>
        <row r="458">
          <cell r="R458" t="str">
            <v>1.3.3.11.07.10</v>
          </cell>
        </row>
        <row r="459">
          <cell r="R459" t="str">
            <v>1.3.3.11.07.11</v>
          </cell>
        </row>
        <row r="460">
          <cell r="R460" t="str">
            <v>1.3.3.11.08.01</v>
          </cell>
        </row>
        <row r="461">
          <cell r="R461" t="str">
            <v>1.3.3.11.08.02</v>
          </cell>
        </row>
        <row r="462">
          <cell r="R462" t="str">
            <v>1.3.3.11.08.03</v>
          </cell>
        </row>
        <row r="463">
          <cell r="R463" t="str">
            <v>1.3.3.11.08.04</v>
          </cell>
        </row>
        <row r="464">
          <cell r="R464" t="str">
            <v>1.3.3.11.08.05</v>
          </cell>
        </row>
        <row r="465">
          <cell r="R465" t="str">
            <v>1.3.3.11.08.06</v>
          </cell>
        </row>
        <row r="466">
          <cell r="R466" t="str">
            <v>1.3.3.11.08.07</v>
          </cell>
        </row>
        <row r="467">
          <cell r="R467" t="str">
            <v>1.3.3.11.08.08</v>
          </cell>
        </row>
        <row r="468">
          <cell r="R468" t="str">
            <v>1.3.3.11.08.09</v>
          </cell>
        </row>
        <row r="469">
          <cell r="R469" t="str">
            <v>1.3.3.11.08.10</v>
          </cell>
        </row>
        <row r="470">
          <cell r="R470" t="str">
            <v>1.3.3.11.09</v>
          </cell>
        </row>
        <row r="471">
          <cell r="R471" t="str">
            <v>1.3.3.11.09.01</v>
          </cell>
        </row>
        <row r="472">
          <cell r="R472" t="str">
            <v>1.3.3.11.09.02</v>
          </cell>
        </row>
        <row r="473">
          <cell r="R473" t="str">
            <v>1.3.3.11.09.03</v>
          </cell>
        </row>
        <row r="474">
          <cell r="R474" t="str">
            <v>1.3.3.11.10.01</v>
          </cell>
        </row>
        <row r="475">
          <cell r="R475" t="str">
            <v>1.3.3.11.10.02</v>
          </cell>
        </row>
        <row r="476">
          <cell r="R476" t="str">
            <v>1.3.3.11.11</v>
          </cell>
        </row>
        <row r="477">
          <cell r="R477" t="str">
            <v>1.3.3.11.11.01</v>
          </cell>
        </row>
        <row r="478">
          <cell r="R478" t="str">
            <v>1.3.3.11.11.02</v>
          </cell>
        </row>
        <row r="479">
          <cell r="R479" t="str">
            <v>1.3.3.11.11.03</v>
          </cell>
        </row>
        <row r="480">
          <cell r="R480" t="str">
            <v>1.3.3.11.11.04</v>
          </cell>
        </row>
        <row r="481">
          <cell r="R481" t="str">
            <v>1.3.3.11.11.05</v>
          </cell>
        </row>
        <row r="482">
          <cell r="R482" t="str">
            <v>1.3.3.11.11.06</v>
          </cell>
        </row>
        <row r="483">
          <cell r="R483" t="str">
            <v>1.3.3.11.11.07</v>
          </cell>
        </row>
        <row r="484">
          <cell r="R484" t="str">
            <v>1.3.3.11.11.08</v>
          </cell>
        </row>
        <row r="485">
          <cell r="R485" t="str">
            <v>1.3.3.11.11.09</v>
          </cell>
        </row>
        <row r="486">
          <cell r="R486" t="str">
            <v>1.3.3.11.11.10</v>
          </cell>
        </row>
        <row r="487">
          <cell r="R487" t="str">
            <v>1.3.3.11.11.11</v>
          </cell>
        </row>
        <row r="488">
          <cell r="R488" t="str">
            <v>1.3.3.11.11.14</v>
          </cell>
        </row>
        <row r="489">
          <cell r="R489" t="str">
            <v>1.3.3.11.13</v>
          </cell>
        </row>
        <row r="490">
          <cell r="R490" t="str">
            <v>1.3.3.12.01.01</v>
          </cell>
        </row>
        <row r="491">
          <cell r="R491" t="str">
            <v>1.3.3.12.02.01</v>
          </cell>
        </row>
        <row r="492">
          <cell r="R492" t="str">
            <v>1.3.3.12.05.01</v>
          </cell>
        </row>
        <row r="493">
          <cell r="R493" t="str">
            <v>1.3.3.12.05.02</v>
          </cell>
        </row>
        <row r="494">
          <cell r="R494" t="str">
            <v>1.3.3.12.05.03</v>
          </cell>
        </row>
        <row r="495">
          <cell r="R495" t="str">
            <v>1.3.3.12.05.04</v>
          </cell>
        </row>
        <row r="496">
          <cell r="R496" t="str">
            <v>1.3.3.12.05.05</v>
          </cell>
        </row>
        <row r="497">
          <cell r="R497" t="str">
            <v>1.3.3.12.05.06</v>
          </cell>
        </row>
        <row r="498">
          <cell r="R498" t="str">
            <v>1.3.3.12.05.07</v>
          </cell>
        </row>
        <row r="499">
          <cell r="R499" t="str">
            <v>1.3.3.12.05.08</v>
          </cell>
        </row>
        <row r="500">
          <cell r="R500" t="str">
            <v>1.3.3.12.05.09</v>
          </cell>
        </row>
        <row r="501">
          <cell r="R501" t="str">
            <v>1.3.3.12.05.10</v>
          </cell>
        </row>
        <row r="502">
          <cell r="R502" t="str">
            <v>1.3.3.12.05.11</v>
          </cell>
        </row>
        <row r="503">
          <cell r="R503" t="str">
            <v>1.3.3.12.05.12</v>
          </cell>
        </row>
        <row r="504">
          <cell r="R504" t="str">
            <v>1.3.3.12.05.13</v>
          </cell>
        </row>
        <row r="505">
          <cell r="R505" t="str">
            <v>1.3.3.12.05.14</v>
          </cell>
        </row>
        <row r="506">
          <cell r="R506" t="str">
            <v>1.3.3.12.05.15</v>
          </cell>
        </row>
        <row r="507">
          <cell r="R507" t="str">
            <v>1.3.3.12.05.16</v>
          </cell>
        </row>
        <row r="508">
          <cell r="R508" t="str">
            <v>1.3.3.12.05.17</v>
          </cell>
        </row>
        <row r="509">
          <cell r="R509" t="str">
            <v>1.3.3.12.05.18</v>
          </cell>
        </row>
        <row r="510">
          <cell r="R510" t="str">
            <v>1.3.3.12.05.19</v>
          </cell>
        </row>
        <row r="511">
          <cell r="R511" t="str">
            <v>1.3.3.12.05.20</v>
          </cell>
        </row>
        <row r="512">
          <cell r="R512" t="str">
            <v>1.3.3.12.05.21</v>
          </cell>
        </row>
        <row r="513">
          <cell r="R513" t="str">
            <v>1.3.3.12.05.22</v>
          </cell>
        </row>
        <row r="514">
          <cell r="R514" t="str">
            <v>1.3.3.12.05.23</v>
          </cell>
        </row>
        <row r="515">
          <cell r="R515" t="str">
            <v>1.3.3.12.05.25</v>
          </cell>
        </row>
        <row r="516">
          <cell r="R516" t="str">
            <v>1.3.3.12.05.26</v>
          </cell>
        </row>
        <row r="517">
          <cell r="R517" t="str">
            <v>1.3.3.12.05.27</v>
          </cell>
        </row>
        <row r="518">
          <cell r="R518" t="str">
            <v>1.3.3.12.05.28</v>
          </cell>
        </row>
        <row r="519">
          <cell r="R519" t="str">
            <v>1.3.3.12.05.29</v>
          </cell>
        </row>
        <row r="520">
          <cell r="R520" t="str">
            <v>1.3.3.12.05.30</v>
          </cell>
        </row>
        <row r="521">
          <cell r="R521" t="str">
            <v>1.3.3.12.05.31</v>
          </cell>
        </row>
        <row r="522">
          <cell r="R522" t="str">
            <v>1.3.3.12.05.32</v>
          </cell>
        </row>
        <row r="523">
          <cell r="R523" t="str">
            <v>1.3.3.12.05.33</v>
          </cell>
        </row>
        <row r="524">
          <cell r="R524" t="str">
            <v>1.3.3.12.05.34</v>
          </cell>
        </row>
        <row r="525">
          <cell r="R525" t="str">
            <v>1.3.3.12.05.35</v>
          </cell>
        </row>
        <row r="526">
          <cell r="R526" t="str">
            <v>1.3.3.12.05.36</v>
          </cell>
        </row>
        <row r="527">
          <cell r="R527" t="str">
            <v>1.3.3.12.05.37</v>
          </cell>
        </row>
        <row r="528">
          <cell r="R528" t="str">
            <v>1.3.3.12.05.38</v>
          </cell>
        </row>
        <row r="529">
          <cell r="R529" t="str">
            <v>1.3.3.12.05.39</v>
          </cell>
        </row>
        <row r="530">
          <cell r="R530" t="str">
            <v>1.3.3.12.05.40</v>
          </cell>
        </row>
        <row r="531">
          <cell r="R531" t="str">
            <v>1.3.3.12.05.41</v>
          </cell>
        </row>
        <row r="532">
          <cell r="R532" t="str">
            <v>1.3.3.12.05.42</v>
          </cell>
        </row>
        <row r="533">
          <cell r="R533" t="str">
            <v>1.3.3.12.05.43</v>
          </cell>
        </row>
        <row r="534">
          <cell r="R534" t="str">
            <v>1.3.3.12.05.44</v>
          </cell>
        </row>
        <row r="535">
          <cell r="R535" t="str">
            <v>1.3.3.12.05.45</v>
          </cell>
        </row>
        <row r="536">
          <cell r="R536" t="str">
            <v>1.3.3.12.05.46</v>
          </cell>
        </row>
        <row r="537">
          <cell r="R537" t="str">
            <v>1.3.3.12.05.47</v>
          </cell>
        </row>
        <row r="538">
          <cell r="R538" t="str">
            <v>1.3.3.12.05.48</v>
          </cell>
        </row>
        <row r="539">
          <cell r="R539" t="str">
            <v>1.3.3.12.05.49</v>
          </cell>
        </row>
        <row r="540">
          <cell r="R540" t="str">
            <v>1.3.3.12.05.49</v>
          </cell>
        </row>
        <row r="541">
          <cell r="R541" t="str">
            <v>1.3.3.12.05.50</v>
          </cell>
        </row>
        <row r="542">
          <cell r="R542" t="str">
            <v>1.3.3.12.05.51</v>
          </cell>
        </row>
        <row r="543">
          <cell r="R543" t="str">
            <v>1.3.3.12.05.52</v>
          </cell>
        </row>
        <row r="544">
          <cell r="R544" t="str">
            <v>1.3.3.12.05.53</v>
          </cell>
        </row>
        <row r="545">
          <cell r="R545" t="str">
            <v>1.3.3.12.05.54</v>
          </cell>
        </row>
        <row r="546">
          <cell r="R546" t="str">
            <v>1.3.3.12.05.55</v>
          </cell>
        </row>
        <row r="547">
          <cell r="R547" t="str">
            <v>1.3.3.12.05.56</v>
          </cell>
        </row>
        <row r="548">
          <cell r="R548" t="str">
            <v>1.3.3.12.05.57</v>
          </cell>
        </row>
        <row r="549">
          <cell r="R549" t="str">
            <v>1.3.3.12.05.58</v>
          </cell>
        </row>
        <row r="550">
          <cell r="R550" t="str">
            <v>1.3.3.12.05.59</v>
          </cell>
        </row>
        <row r="551">
          <cell r="R551" t="str">
            <v>1.3.3.12.05.60</v>
          </cell>
        </row>
        <row r="552">
          <cell r="R552" t="str">
            <v>1.3.3.12.05.61</v>
          </cell>
        </row>
        <row r="553">
          <cell r="R553" t="str">
            <v>1.3.3.12.05.62</v>
          </cell>
        </row>
        <row r="554">
          <cell r="R554" t="str">
            <v>1.3.3.12.05.63</v>
          </cell>
        </row>
        <row r="555">
          <cell r="R555" t="str">
            <v>1.3.3.12.05.64</v>
          </cell>
        </row>
        <row r="556">
          <cell r="R556" t="str">
            <v>1.3.3.12.05.65</v>
          </cell>
        </row>
        <row r="557">
          <cell r="R557" t="str">
            <v>1.3.3.12.05.66</v>
          </cell>
        </row>
        <row r="558">
          <cell r="R558" t="str">
            <v>1.3.3.12.05.68</v>
          </cell>
        </row>
        <row r="559">
          <cell r="R559" t="str">
            <v>1.3.3.12.05.69</v>
          </cell>
        </row>
        <row r="560">
          <cell r="R560" t="str">
            <v>1.3.3.12.05.70</v>
          </cell>
        </row>
        <row r="561">
          <cell r="R561" t="str">
            <v>1.3.3.12.05.72</v>
          </cell>
        </row>
        <row r="562">
          <cell r="R562" t="str">
            <v>1.3.3.12.05.73</v>
          </cell>
        </row>
        <row r="563">
          <cell r="R563" t="str">
            <v>1.3.3.12.05.74</v>
          </cell>
        </row>
        <row r="564">
          <cell r="R564" t="str">
            <v>1.3.3.12.05.75</v>
          </cell>
        </row>
        <row r="565">
          <cell r="R565" t="str">
            <v>1.3.3.12.05.76</v>
          </cell>
        </row>
        <row r="566">
          <cell r="R566" t="str">
            <v>1.3.3.12.05.77</v>
          </cell>
        </row>
        <row r="567">
          <cell r="R567" t="str">
            <v>1.3.3.12.05.78</v>
          </cell>
        </row>
        <row r="568">
          <cell r="R568" t="str">
            <v>1.3.3.12.05.79</v>
          </cell>
        </row>
        <row r="569">
          <cell r="R569" t="str">
            <v>1.3.3.12.05.80</v>
          </cell>
        </row>
        <row r="570">
          <cell r="R570" t="str">
            <v>1.3.3.12.05.81</v>
          </cell>
        </row>
        <row r="571">
          <cell r="R571" t="str">
            <v>1.3.3.12.05.82</v>
          </cell>
        </row>
        <row r="572">
          <cell r="R572" t="str">
            <v>1.3.3.12.05.83</v>
          </cell>
        </row>
        <row r="573">
          <cell r="R573" t="str">
            <v>1.3.3.12.05.84</v>
          </cell>
        </row>
        <row r="574">
          <cell r="R574" t="str">
            <v>1.3.3.12.05.85</v>
          </cell>
        </row>
        <row r="575">
          <cell r="R575" t="str">
            <v>1.3.3.12.05.86</v>
          </cell>
        </row>
        <row r="576">
          <cell r="R576" t="str">
            <v>1.3.3.12.05.87</v>
          </cell>
        </row>
        <row r="577">
          <cell r="R577" t="str">
            <v>1.3.3.12.05.88</v>
          </cell>
        </row>
        <row r="578">
          <cell r="R578" t="str">
            <v>1.3.3.12.05.89</v>
          </cell>
        </row>
        <row r="579">
          <cell r="R579" t="str">
            <v>1.3.3.12.05.89</v>
          </cell>
        </row>
        <row r="580">
          <cell r="R580" t="str">
            <v>1.3.3.12.05.90</v>
          </cell>
        </row>
        <row r="581">
          <cell r="R581" t="str">
            <v>1.3.3.12.05.92</v>
          </cell>
        </row>
        <row r="582">
          <cell r="R582" t="str">
            <v>1.3.3.12.05.93</v>
          </cell>
        </row>
        <row r="583">
          <cell r="R583" t="str">
            <v>1.3.3.2.00.01</v>
          </cell>
        </row>
        <row r="584">
          <cell r="R584" t="str">
            <v>1.3.3.2.00.04</v>
          </cell>
        </row>
        <row r="585">
          <cell r="R585" t="str">
            <v>1.3.3.2.00.06</v>
          </cell>
        </row>
        <row r="586">
          <cell r="R586" t="str">
            <v>1.3.3.2.00.08</v>
          </cell>
        </row>
        <row r="587">
          <cell r="R587" t="str">
            <v>1.3.3.2.00.10</v>
          </cell>
        </row>
        <row r="588">
          <cell r="R588" t="str">
            <v>1.3.3.2.00.17</v>
          </cell>
        </row>
        <row r="589">
          <cell r="R589" t="str">
            <v>1.3.3.2.00.18</v>
          </cell>
        </row>
        <row r="590">
          <cell r="R590" t="str">
            <v>1.3.3.2.00.20</v>
          </cell>
        </row>
        <row r="591">
          <cell r="R591" t="str">
            <v>1.3.3.2.00.21</v>
          </cell>
        </row>
        <row r="592">
          <cell r="R592" t="str">
            <v>1.3.3.2.00.22</v>
          </cell>
        </row>
        <row r="593">
          <cell r="R593" t="str">
            <v>1.3.3.2.00.23</v>
          </cell>
        </row>
        <row r="594">
          <cell r="R594" t="str">
            <v>1.3.3.2.00.24</v>
          </cell>
        </row>
        <row r="595">
          <cell r="R595" t="str">
            <v>1.3.3.2.00.25</v>
          </cell>
        </row>
        <row r="596">
          <cell r="R596" t="str">
            <v>1.3.3.2.00.26</v>
          </cell>
        </row>
        <row r="597">
          <cell r="R597" t="str">
            <v>1.3.3.2.00.27</v>
          </cell>
        </row>
        <row r="598">
          <cell r="R598" t="str">
            <v>1.3.3.2.01</v>
          </cell>
        </row>
        <row r="599">
          <cell r="R599" t="str">
            <v>1.3.3.2.02.01</v>
          </cell>
        </row>
        <row r="600">
          <cell r="R600" t="str">
            <v>1.3.3.2.02.02</v>
          </cell>
        </row>
        <row r="601">
          <cell r="R601" t="str">
            <v>1.3.3.2.02.03</v>
          </cell>
        </row>
        <row r="602">
          <cell r="R602" t="str">
            <v>1.3.3.2.03</v>
          </cell>
        </row>
        <row r="603">
          <cell r="R603" t="str">
            <v>1.3.3.2.05.01</v>
          </cell>
        </row>
        <row r="604">
          <cell r="R604" t="str">
            <v>1.3.3.2.05.02</v>
          </cell>
        </row>
        <row r="605">
          <cell r="R605" t="str">
            <v>1.3.3.2.05.03</v>
          </cell>
        </row>
        <row r="606">
          <cell r="R606" t="str">
            <v>1.3.3.2.05.04</v>
          </cell>
        </row>
        <row r="607">
          <cell r="R607" t="str">
            <v>1.3.3.2.05.05</v>
          </cell>
        </row>
        <row r="608">
          <cell r="R608" t="str">
            <v>1.3.3.2.06.01</v>
          </cell>
        </row>
        <row r="609">
          <cell r="R609" t="str">
            <v>1.3.3.2.06.02</v>
          </cell>
        </row>
        <row r="610">
          <cell r="R610" t="str">
            <v>1.3.3.2.06.03</v>
          </cell>
        </row>
        <row r="611">
          <cell r="R611" t="str">
            <v>1.3.3.2.06.04</v>
          </cell>
        </row>
        <row r="612">
          <cell r="R612" t="str">
            <v>1.3.3.2.06.05</v>
          </cell>
        </row>
        <row r="613">
          <cell r="R613" t="str">
            <v>1.3.3.2.06.06</v>
          </cell>
        </row>
        <row r="614">
          <cell r="R614" t="str">
            <v>1.3.3.2.06.07</v>
          </cell>
        </row>
        <row r="615">
          <cell r="R615" t="str">
            <v>1.3.3.2.06.08</v>
          </cell>
        </row>
        <row r="616">
          <cell r="R616" t="str">
            <v>1.3.3.2.07.01</v>
          </cell>
        </row>
        <row r="617">
          <cell r="R617" t="str">
            <v>1.3.3.2.07.02</v>
          </cell>
        </row>
        <row r="618">
          <cell r="R618" t="str">
            <v>1.3.3.2.09.01</v>
          </cell>
        </row>
        <row r="619">
          <cell r="R619" t="str">
            <v>1.3.3.2.09.02</v>
          </cell>
        </row>
        <row r="620">
          <cell r="R620" t="str">
            <v>1.3.3.2.09.03</v>
          </cell>
        </row>
        <row r="621">
          <cell r="R621" t="str">
            <v>1.3.3.2.09.04</v>
          </cell>
        </row>
        <row r="622">
          <cell r="R622" t="str">
            <v>1.3.3.2.09.05</v>
          </cell>
        </row>
        <row r="623">
          <cell r="R623" t="str">
            <v>1.3.3.2.09.06</v>
          </cell>
        </row>
        <row r="624">
          <cell r="R624" t="str">
            <v>1.3.3.3.01</v>
          </cell>
        </row>
        <row r="625">
          <cell r="R625" t="str">
            <v>1.3.3.3.01.01</v>
          </cell>
        </row>
        <row r="626">
          <cell r="R626" t="str">
            <v>1.3.3.3.03</v>
          </cell>
        </row>
        <row r="627">
          <cell r="R627" t="str">
            <v>1.3.3.3.03.01</v>
          </cell>
        </row>
        <row r="628">
          <cell r="R628" t="str">
            <v>1.3.3.3.03.02</v>
          </cell>
        </row>
        <row r="629">
          <cell r="R629" t="str">
            <v>1.3.3.3.04.01</v>
          </cell>
        </row>
        <row r="630">
          <cell r="R630" t="str">
            <v>1.3.3.3.04.02</v>
          </cell>
        </row>
        <row r="631">
          <cell r="R631" t="str">
            <v>1.3.3.3.04.03</v>
          </cell>
        </row>
        <row r="632">
          <cell r="R632" t="str">
            <v>1.3.3.3.04.04</v>
          </cell>
        </row>
        <row r="633">
          <cell r="R633" t="str">
            <v>1.3.3.3.04.05</v>
          </cell>
        </row>
        <row r="634">
          <cell r="R634" t="str">
            <v>1.3.3.3.04.06</v>
          </cell>
        </row>
        <row r="635">
          <cell r="R635" t="str">
            <v>1.3.3.3.04.07</v>
          </cell>
        </row>
        <row r="636">
          <cell r="R636" t="str">
            <v>1.3.3.3.04.08</v>
          </cell>
        </row>
        <row r="637">
          <cell r="R637" t="str">
            <v>1.3.3.3.04.09</v>
          </cell>
        </row>
        <row r="638">
          <cell r="R638" t="str">
            <v>1.3.3.3.04.10</v>
          </cell>
        </row>
        <row r="639">
          <cell r="R639" t="str">
            <v>1.3.3.3.04.11</v>
          </cell>
        </row>
        <row r="640">
          <cell r="R640" t="str">
            <v>1.3.3.3.04.14</v>
          </cell>
        </row>
        <row r="641">
          <cell r="R641" t="str">
            <v>1.3.3.3.07.01</v>
          </cell>
        </row>
        <row r="642">
          <cell r="R642" t="str">
            <v>1.3.3.3.07.02</v>
          </cell>
        </row>
        <row r="643">
          <cell r="R643" t="str">
            <v>1.3.3.3.07.03</v>
          </cell>
        </row>
        <row r="644">
          <cell r="R644" t="str">
            <v>1.3.3.3.07.04</v>
          </cell>
        </row>
        <row r="645">
          <cell r="R645" t="str">
            <v>1.3.3.3.08.01</v>
          </cell>
        </row>
        <row r="646">
          <cell r="R646" t="str">
            <v>1.3.3.3.12</v>
          </cell>
        </row>
        <row r="647">
          <cell r="R647" t="str">
            <v>1.3.3.3.14.01</v>
          </cell>
        </row>
        <row r="648">
          <cell r="R648" t="str">
            <v>1.3.3.3.14.02</v>
          </cell>
        </row>
        <row r="649">
          <cell r="R649" t="str">
            <v>1.3.3.3.14.03</v>
          </cell>
        </row>
        <row r="650">
          <cell r="R650" t="str">
            <v>1.3.3.3.14.04</v>
          </cell>
        </row>
        <row r="651">
          <cell r="R651" t="str">
            <v>1.3.3.3.15</v>
          </cell>
        </row>
        <row r="652">
          <cell r="R652" t="str">
            <v>1.3.3.3.17</v>
          </cell>
        </row>
        <row r="653">
          <cell r="R653" t="str">
            <v>1.3.3.3.18</v>
          </cell>
        </row>
        <row r="654">
          <cell r="R654" t="str">
            <v>1.3.3.3.19.01</v>
          </cell>
        </row>
        <row r="655">
          <cell r="R655" t="str">
            <v>1.3.3.3.19.02</v>
          </cell>
        </row>
        <row r="656">
          <cell r="R656" t="str">
            <v>1.3.3.3.20.01</v>
          </cell>
        </row>
        <row r="657">
          <cell r="R657" t="str">
            <v>1.3.3.3.20.02</v>
          </cell>
        </row>
        <row r="658">
          <cell r="R658" t="str">
            <v>1.3.3.3.20.03</v>
          </cell>
        </row>
        <row r="659">
          <cell r="R659" t="str">
            <v>1.3.3.3.20.04</v>
          </cell>
        </row>
        <row r="660">
          <cell r="R660" t="str">
            <v>1.3.3.3.20.05</v>
          </cell>
        </row>
        <row r="661">
          <cell r="R661" t="str">
            <v>1.3.3.3.20.06</v>
          </cell>
        </row>
        <row r="662">
          <cell r="R662" t="str">
            <v>1.3.3.3.20.07</v>
          </cell>
        </row>
        <row r="663">
          <cell r="R663" t="str">
            <v>1.3.3.3.20.21</v>
          </cell>
        </row>
        <row r="664">
          <cell r="R664" t="str">
            <v>1.3.3.3.20.22</v>
          </cell>
        </row>
        <row r="665">
          <cell r="R665" t="str">
            <v>1.3.3.3.20.41</v>
          </cell>
        </row>
        <row r="666">
          <cell r="R666" t="str">
            <v>1.3.3.3.20.42</v>
          </cell>
        </row>
        <row r="667">
          <cell r="R667" t="str">
            <v>1.3.3.3.20.43</v>
          </cell>
        </row>
        <row r="668">
          <cell r="R668" t="str">
            <v>1.3.3.3.20.44</v>
          </cell>
        </row>
        <row r="669">
          <cell r="R669" t="str">
            <v>1.3.3.3.20.45</v>
          </cell>
        </row>
        <row r="670">
          <cell r="R670" t="str">
            <v>1.3.3.3.20.46</v>
          </cell>
        </row>
        <row r="671">
          <cell r="R671" t="str">
            <v>1.3.3.3.20.47</v>
          </cell>
        </row>
        <row r="672">
          <cell r="R672" t="str">
            <v>1.3.3.3.20.48</v>
          </cell>
        </row>
        <row r="673">
          <cell r="R673" t="str">
            <v>1.3.3.3.20.49</v>
          </cell>
        </row>
        <row r="674">
          <cell r="R674" t="str">
            <v>1.3.3.3.20.50</v>
          </cell>
        </row>
        <row r="675">
          <cell r="R675" t="str">
            <v>1.3.3.3.20.51</v>
          </cell>
        </row>
        <row r="676">
          <cell r="R676" t="str">
            <v>1.3.3.3.20.52</v>
          </cell>
        </row>
        <row r="677">
          <cell r="R677" t="str">
            <v>1.3.3.3.20.53</v>
          </cell>
        </row>
        <row r="678">
          <cell r="R678" t="str">
            <v>1.3.3.3.20.54</v>
          </cell>
        </row>
        <row r="679">
          <cell r="R679" t="str">
            <v>1.3.3.3.20.55</v>
          </cell>
        </row>
        <row r="680">
          <cell r="R680" t="str">
            <v>1.3.3.3.20.56</v>
          </cell>
        </row>
        <row r="681">
          <cell r="R681" t="str">
            <v>1.3.3.3.20.57</v>
          </cell>
        </row>
        <row r="682">
          <cell r="R682" t="str">
            <v>1.3.3.3.20.58</v>
          </cell>
        </row>
        <row r="683">
          <cell r="R683" t="str">
            <v>1.3.3.3.20.59</v>
          </cell>
        </row>
        <row r="684">
          <cell r="R684" t="str">
            <v>1.3.3.3.20.60</v>
          </cell>
        </row>
        <row r="685">
          <cell r="R685" t="str">
            <v>1.3.3.4.01</v>
          </cell>
        </row>
        <row r="686">
          <cell r="R686" t="str">
            <v>1.3.3.4.01.01</v>
          </cell>
        </row>
        <row r="687">
          <cell r="R687" t="str">
            <v>1.3.3.4.01.02</v>
          </cell>
        </row>
        <row r="688">
          <cell r="R688" t="str">
            <v>1.3.3.4.01.03</v>
          </cell>
        </row>
        <row r="689">
          <cell r="R689" t="str">
            <v>1.3.3.4.02</v>
          </cell>
        </row>
        <row r="690">
          <cell r="R690" t="str">
            <v>1.3.3.4.03</v>
          </cell>
        </row>
        <row r="691">
          <cell r="R691" t="str">
            <v>1.3.3.4.03.01</v>
          </cell>
        </row>
        <row r="692">
          <cell r="R692" t="str">
            <v>1.3.3.4.03.02</v>
          </cell>
        </row>
        <row r="693">
          <cell r="R693" t="str">
            <v>1.3.3.4.03.04</v>
          </cell>
        </row>
        <row r="694">
          <cell r="R694" t="str">
            <v>1.3.3.4.03.05</v>
          </cell>
        </row>
        <row r="695">
          <cell r="R695" t="str">
            <v>1.3.3.4.03.06</v>
          </cell>
        </row>
        <row r="696">
          <cell r="R696" t="str">
            <v>1.3.3.4.04</v>
          </cell>
        </row>
        <row r="697">
          <cell r="R697" t="str">
            <v>1.3.3.4.09</v>
          </cell>
        </row>
        <row r="698">
          <cell r="R698" t="str">
            <v>1.3.3.4.15.01</v>
          </cell>
        </row>
        <row r="699">
          <cell r="R699" t="str">
            <v>1.3.3.4.15.02</v>
          </cell>
        </row>
        <row r="700">
          <cell r="R700" t="str">
            <v>1.3.3.4.15.03</v>
          </cell>
        </row>
        <row r="701">
          <cell r="R701" t="str">
            <v>1.3.3.4.15.04</v>
          </cell>
        </row>
        <row r="702">
          <cell r="R702" t="str">
            <v>1.3.3.4.16.03</v>
          </cell>
        </row>
        <row r="703">
          <cell r="R703" t="str">
            <v>1.3.3.4.16.04</v>
          </cell>
        </row>
        <row r="704">
          <cell r="R704" t="str">
            <v>1.3.3.4.16.05</v>
          </cell>
        </row>
        <row r="705">
          <cell r="R705" t="str">
            <v>1.3.3.4.16.07</v>
          </cell>
        </row>
        <row r="706">
          <cell r="R706" t="str">
            <v>1.3.3.4.16.06</v>
          </cell>
        </row>
        <row r="707">
          <cell r="R707" t="str">
            <v>1.3.3.4.17.01</v>
          </cell>
        </row>
        <row r="708">
          <cell r="R708" t="str">
            <v>1.3.3.4.17.02</v>
          </cell>
        </row>
        <row r="709">
          <cell r="R709" t="str">
            <v>1.3.3.4.17.03</v>
          </cell>
        </row>
        <row r="710">
          <cell r="R710" t="str">
            <v>1.3.3.4.17.04</v>
          </cell>
        </row>
        <row r="711">
          <cell r="R711" t="str">
            <v>1.3.3.4.17.05</v>
          </cell>
        </row>
        <row r="712">
          <cell r="R712" t="str">
            <v>1.3.3.4.17.06</v>
          </cell>
        </row>
        <row r="713">
          <cell r="R713" t="str">
            <v>1.3.3.4.17.07</v>
          </cell>
        </row>
        <row r="714">
          <cell r="R714" t="str">
            <v>1.3.3.4.17.08</v>
          </cell>
        </row>
        <row r="715">
          <cell r="R715" t="str">
            <v>1.3.3.4.18.01</v>
          </cell>
        </row>
        <row r="716">
          <cell r="R716" t="str">
            <v>1.3.3.4.19.01</v>
          </cell>
        </row>
        <row r="717">
          <cell r="R717" t="str">
            <v>1.3.3.4.19.02</v>
          </cell>
        </row>
        <row r="718">
          <cell r="R718" t="str">
            <v>1.3.3.4.19.03</v>
          </cell>
        </row>
        <row r="719">
          <cell r="R719" t="str">
            <v>1.3.3.4.19.04</v>
          </cell>
        </row>
        <row r="720">
          <cell r="R720" t="str">
            <v>1.3.3.4.21.01</v>
          </cell>
        </row>
        <row r="721">
          <cell r="R721" t="str">
            <v>1.3.3.4.21.02</v>
          </cell>
        </row>
        <row r="722">
          <cell r="R722" t="str">
            <v>1.3.3.4.21.03</v>
          </cell>
        </row>
        <row r="723">
          <cell r="R723" t="str">
            <v>1.3.3.4.21.04</v>
          </cell>
        </row>
        <row r="724">
          <cell r="R724" t="str">
            <v>1.3.3.4.21.05</v>
          </cell>
        </row>
        <row r="725">
          <cell r="R725" t="str">
            <v>1.3.3.4.21.06</v>
          </cell>
        </row>
        <row r="726">
          <cell r="R726" t="str">
            <v>1.3.3.4.22.01</v>
          </cell>
        </row>
        <row r="727">
          <cell r="R727" t="str">
            <v>1.3.3.4.22.02</v>
          </cell>
        </row>
        <row r="728">
          <cell r="R728" t="str">
            <v>1.3.3.5.01.01</v>
          </cell>
        </row>
        <row r="729">
          <cell r="R729" t="str">
            <v>1.3.3.5.01.02</v>
          </cell>
        </row>
        <row r="730">
          <cell r="R730" t="str">
            <v>1.3.3.5.01.03</v>
          </cell>
        </row>
        <row r="731">
          <cell r="R731" t="str">
            <v>1.3.3.5.01.04</v>
          </cell>
        </row>
        <row r="732">
          <cell r="R732" t="str">
            <v>1.3.3.5.01.05</v>
          </cell>
        </row>
        <row r="733">
          <cell r="R733" t="str">
            <v>1.3.3.5.01.06</v>
          </cell>
        </row>
        <row r="734">
          <cell r="R734" t="str">
            <v>1.3.3.5.01.07</v>
          </cell>
        </row>
        <row r="735">
          <cell r="R735" t="str">
            <v>1.3.3.5.01.08</v>
          </cell>
        </row>
        <row r="736">
          <cell r="R736" t="str">
            <v>1.3.3.5.01.09</v>
          </cell>
        </row>
        <row r="737">
          <cell r="R737" t="str">
            <v>1.3.3.5.01.10</v>
          </cell>
        </row>
        <row r="738">
          <cell r="R738" t="str">
            <v>1.3.3.5.01.12</v>
          </cell>
        </row>
        <row r="739">
          <cell r="R739" t="str">
            <v>1.3.3.5.01.13</v>
          </cell>
        </row>
        <row r="740">
          <cell r="R740" t="str">
            <v>1.3.3.5.01.14</v>
          </cell>
        </row>
        <row r="741">
          <cell r="R741" t="str">
            <v>1.3.3.5.01.19</v>
          </cell>
        </row>
        <row r="742">
          <cell r="R742" t="str">
            <v>1.3.3.5.01.20</v>
          </cell>
        </row>
        <row r="743">
          <cell r="R743" t="str">
            <v>1.3.3.5.01.22</v>
          </cell>
        </row>
        <row r="744">
          <cell r="R744" t="str">
            <v>1.3.3.5.02.01</v>
          </cell>
        </row>
        <row r="745">
          <cell r="R745" t="str">
            <v>1.3.3.5.02.02</v>
          </cell>
        </row>
        <row r="746">
          <cell r="R746" t="str">
            <v>1.3.3.5.03</v>
          </cell>
        </row>
        <row r="747">
          <cell r="R747" t="str">
            <v>1.3.3.5.03.11</v>
          </cell>
        </row>
        <row r="748">
          <cell r="R748" t="str">
            <v>1.3.3.5.04.01</v>
          </cell>
        </row>
        <row r="749">
          <cell r="R749" t="str">
            <v>1.3.3.5.04.02</v>
          </cell>
        </row>
        <row r="750">
          <cell r="R750" t="str">
            <v>1.3.3.5.04.03</v>
          </cell>
        </row>
        <row r="751">
          <cell r="R751" t="str">
            <v>1.3.3.5.04.05</v>
          </cell>
        </row>
        <row r="752">
          <cell r="R752" t="str">
            <v>1.3.3.5.04.15</v>
          </cell>
        </row>
        <row r="753">
          <cell r="R753" t="str">
            <v>1.3.3.5.07.03</v>
          </cell>
        </row>
        <row r="754">
          <cell r="R754" t="str">
            <v>1.3.3.5.07.04</v>
          </cell>
        </row>
        <row r="755">
          <cell r="R755" t="str">
            <v>1.3.3.5.08.01</v>
          </cell>
        </row>
        <row r="756">
          <cell r="R756" t="str">
            <v>1.3.3.6.01.01</v>
          </cell>
        </row>
        <row r="757">
          <cell r="R757" t="str">
            <v>1.3.3.6.01.02</v>
          </cell>
        </row>
        <row r="758">
          <cell r="R758" t="str">
            <v>1.3.3.6.01.03</v>
          </cell>
        </row>
        <row r="759">
          <cell r="R759" t="str">
            <v>1.3.3.6.01.04</v>
          </cell>
        </row>
        <row r="760">
          <cell r="R760" t="str">
            <v>1.3.3.6.01.05</v>
          </cell>
        </row>
        <row r="761">
          <cell r="R761" t="str">
            <v>1.3.3.6.02.01</v>
          </cell>
        </row>
        <row r="762">
          <cell r="R762" t="str">
            <v>1.3.3.6.02.02</v>
          </cell>
        </row>
        <row r="763">
          <cell r="R763" t="str">
            <v>1.3.3.6.03</v>
          </cell>
        </row>
        <row r="764">
          <cell r="R764" t="str">
            <v>1.3.3.6.03.01</v>
          </cell>
        </row>
        <row r="765">
          <cell r="R765" t="str">
            <v>1.3.3.6.03.02</v>
          </cell>
        </row>
        <row r="766">
          <cell r="R766" t="str">
            <v>1.3.3.6.04</v>
          </cell>
        </row>
        <row r="767">
          <cell r="R767" t="str">
            <v>1.3.3.7.01.01</v>
          </cell>
        </row>
        <row r="768">
          <cell r="R768" t="str">
            <v>1.3.3.7.01.02</v>
          </cell>
        </row>
        <row r="769">
          <cell r="R769" t="str">
            <v>1.3.3.7.01.03</v>
          </cell>
        </row>
        <row r="770">
          <cell r="R770" t="str">
            <v>1.3.3.7.01.04</v>
          </cell>
        </row>
        <row r="771">
          <cell r="R771" t="str">
            <v>1.3.3.7.02.01</v>
          </cell>
        </row>
        <row r="772">
          <cell r="R772" t="str">
            <v>1.3.3.7.02.02</v>
          </cell>
        </row>
        <row r="773">
          <cell r="R773" t="str">
            <v>1.3.3.7.03.01</v>
          </cell>
        </row>
        <row r="774">
          <cell r="R774" t="str">
            <v>1.3.3.7.03.02</v>
          </cell>
        </row>
        <row r="775">
          <cell r="R775" t="str">
            <v>1.3.3.7.03.03</v>
          </cell>
        </row>
        <row r="776">
          <cell r="R776" t="str">
            <v>1.3.3.8.00.01</v>
          </cell>
        </row>
        <row r="777">
          <cell r="R777" t="str">
            <v>1.3.3.8.00.02</v>
          </cell>
        </row>
        <row r="778">
          <cell r="R778" t="str">
            <v>1.3.3.8.01.01</v>
          </cell>
        </row>
        <row r="779">
          <cell r="R779" t="str">
            <v>1.3.3.8.01.02</v>
          </cell>
        </row>
        <row r="780">
          <cell r="R780" t="str">
            <v>1.3.3.8.02.01</v>
          </cell>
        </row>
        <row r="781">
          <cell r="R781" t="str">
            <v>1.3.3.8.02.02</v>
          </cell>
        </row>
        <row r="782">
          <cell r="R782" t="str">
            <v>1.3.3.8.03.01</v>
          </cell>
        </row>
        <row r="783">
          <cell r="R783" t="str">
            <v>1.3.3.8.03.02</v>
          </cell>
        </row>
        <row r="784">
          <cell r="R784" t="str">
            <v>1.3.3.9.01.01</v>
          </cell>
        </row>
        <row r="785">
          <cell r="R785" t="str">
            <v>1.3.3.9.01.02</v>
          </cell>
        </row>
        <row r="786">
          <cell r="R786" t="str">
            <v>1.3.3.9.01.03</v>
          </cell>
        </row>
        <row r="787">
          <cell r="R787" t="str">
            <v>1.3.3.9.01.04</v>
          </cell>
        </row>
        <row r="788">
          <cell r="R788" t="str">
            <v>1.3.3.9.03</v>
          </cell>
        </row>
        <row r="789">
          <cell r="R789" t="str">
            <v>1.3.3.9.03.01</v>
          </cell>
        </row>
        <row r="790">
          <cell r="R790" t="str">
            <v>1.3.3.9.03.02</v>
          </cell>
        </row>
        <row r="791">
          <cell r="R791" t="str">
            <v>1.3.3.9.03.03</v>
          </cell>
        </row>
        <row r="792">
          <cell r="R792" t="str">
            <v>1.3.3.9.05</v>
          </cell>
        </row>
        <row r="793">
          <cell r="R793" t="str">
            <v>1.3.3.9.06.01</v>
          </cell>
        </row>
        <row r="794">
          <cell r="R794" t="str">
            <v>1.3.3.9.06.02</v>
          </cell>
        </row>
        <row r="795">
          <cell r="R795" t="str">
            <v>1.3.3.9.07.01</v>
          </cell>
        </row>
        <row r="796">
          <cell r="R796" t="str">
            <v>1.3.3.9.07.02</v>
          </cell>
        </row>
        <row r="797">
          <cell r="R797" t="str">
            <v>1.3.3.9.07.03</v>
          </cell>
        </row>
        <row r="798">
          <cell r="R798" t="str">
            <v>1.3.3.9.07.04</v>
          </cell>
        </row>
        <row r="799">
          <cell r="R799" t="str">
            <v>1.3.3.9.07.05</v>
          </cell>
        </row>
        <row r="800">
          <cell r="R800" t="str">
            <v>1.3.3.9.07.06</v>
          </cell>
        </row>
        <row r="801">
          <cell r="R801" t="str">
            <v>1.3.3.9.07.07</v>
          </cell>
        </row>
        <row r="802">
          <cell r="R802" t="str">
            <v>1.3.3.9.07.08</v>
          </cell>
        </row>
        <row r="803">
          <cell r="R803" t="str">
            <v>1.3.3.9.07.09</v>
          </cell>
        </row>
        <row r="804">
          <cell r="R804" t="str">
            <v>1.3.3.9.07.10</v>
          </cell>
        </row>
        <row r="805">
          <cell r="R805" t="str">
            <v>1.3.3.9.07.11</v>
          </cell>
        </row>
        <row r="806">
          <cell r="R806" t="str">
            <v>1.3.3.9.08.01</v>
          </cell>
        </row>
        <row r="807">
          <cell r="R807" t="str">
            <v>1.3.3.9.09</v>
          </cell>
        </row>
        <row r="808">
          <cell r="R808" t="str">
            <v>1.3.3.9.09.01</v>
          </cell>
        </row>
        <row r="809">
          <cell r="R809" t="str">
            <v>1.3.3.9.09.02</v>
          </cell>
        </row>
        <row r="810">
          <cell r="R810" t="str">
            <v>1.3.3.9.10</v>
          </cell>
        </row>
        <row r="811">
          <cell r="R811" t="str">
            <v>1.3.3.9.10.01</v>
          </cell>
        </row>
        <row r="812">
          <cell r="R812" t="str">
            <v>1.3.3.9.10.01</v>
          </cell>
        </row>
        <row r="813">
          <cell r="R813" t="str">
            <v>1.3.3.9.11.01</v>
          </cell>
        </row>
        <row r="814">
          <cell r="R814" t="str">
            <v>1.3.3.9.11.02</v>
          </cell>
        </row>
        <row r="815">
          <cell r="R815" t="str">
            <v>1.3.3.9.11.03</v>
          </cell>
        </row>
        <row r="816">
          <cell r="R816" t="str">
            <v>1.3.3.9.11.04</v>
          </cell>
        </row>
        <row r="817">
          <cell r="R817" t="str">
            <v>1.3.3.9.11.05</v>
          </cell>
        </row>
        <row r="818">
          <cell r="R818" t="str">
            <v>1.3.3.9.11.06</v>
          </cell>
        </row>
        <row r="819">
          <cell r="R819" t="str">
            <v>1.3.3.9.11.08</v>
          </cell>
        </row>
        <row r="820">
          <cell r="R820" t="str">
            <v>1.3.3.11.08.08</v>
          </cell>
        </row>
        <row r="821">
          <cell r="R821" t="str">
            <v>1.3.3.11.08.09</v>
          </cell>
        </row>
        <row r="822">
          <cell r="R822" t="str">
            <v>1.3.3.11.11.12</v>
          </cell>
        </row>
        <row r="823">
          <cell r="R823" t="str">
            <v>1.3.3.11.11.13</v>
          </cell>
        </row>
        <row r="824">
          <cell r="R824" t="str">
            <v>A.1.2.3.2.09.01</v>
          </cell>
        </row>
        <row r="825">
          <cell r="R825" t="str">
            <v>A.1.2.3.2.09.02</v>
          </cell>
        </row>
        <row r="826">
          <cell r="R826" t="str">
            <v>A.1.2.3.2.09.04</v>
          </cell>
        </row>
        <row r="827">
          <cell r="R827" t="str">
            <v>A.1.2.3.2.09.05</v>
          </cell>
        </row>
        <row r="828">
          <cell r="R828" t="str">
            <v>A.1.2.3.2.09.06</v>
          </cell>
        </row>
        <row r="829">
          <cell r="R829" t="str">
            <v>A.1.3.3.11.03</v>
          </cell>
        </row>
        <row r="830">
          <cell r="R830" t="str">
            <v>A.1.3.3.4.04</v>
          </cell>
        </row>
        <row r="831">
          <cell r="R831" t="str">
            <v>F.1.3.3.1.00</v>
          </cell>
        </row>
        <row r="832">
          <cell r="R832" t="str">
            <v>F.1.3.3.2.00.08</v>
          </cell>
        </row>
        <row r="833">
          <cell r="R833" t="str">
            <v>F.1.3.3.2.00.10</v>
          </cell>
        </row>
        <row r="834">
          <cell r="R834" t="str">
            <v>F.1.3.3.2.00.17</v>
          </cell>
        </row>
        <row r="835">
          <cell r="R835" t="str">
            <v>F.1.3.3.2.00.18</v>
          </cell>
        </row>
        <row r="836">
          <cell r="R836" t="str">
            <v>F.1.3.3.2.00.20</v>
          </cell>
        </row>
        <row r="837">
          <cell r="R837" t="str">
            <v>F.1.3.3.2.00.21</v>
          </cell>
        </row>
        <row r="838">
          <cell r="R838" t="str">
            <v>F.1.3.3.2.00.22</v>
          </cell>
        </row>
        <row r="839">
          <cell r="R839" t="str">
            <v>F.1.3.3.2.00.23</v>
          </cell>
        </row>
        <row r="840">
          <cell r="R840" t="str">
            <v>F.1.3.3.2.00.25</v>
          </cell>
        </row>
        <row r="841">
          <cell r="R841" t="str">
            <v>F.1.3.3.2.00.26</v>
          </cell>
        </row>
        <row r="842">
          <cell r="R842" t="str">
            <v>F.1.3.3.2.00.27</v>
          </cell>
        </row>
        <row r="843">
          <cell r="R843" t="str">
            <v>F.1.3.3.2.00.29</v>
          </cell>
        </row>
        <row r="844">
          <cell r="R844" t="str">
            <v>F.1.3.3.3.03.01</v>
          </cell>
        </row>
        <row r="845">
          <cell r="R845" t="str">
            <v>F.1.3.3.3.03.02</v>
          </cell>
        </row>
        <row r="846">
          <cell r="R846" t="str">
            <v>F.1.3.3.3.12</v>
          </cell>
        </row>
        <row r="847">
          <cell r="R847" t="str">
            <v>F.1.3.3.3.14.01</v>
          </cell>
        </row>
        <row r="848">
          <cell r="R848" t="str">
            <v>F.1.3.3.3.14.02</v>
          </cell>
        </row>
        <row r="849">
          <cell r="R849" t="str">
            <v>F.1.3.3.3.14.03</v>
          </cell>
        </row>
        <row r="850">
          <cell r="R850" t="str">
            <v>F.1.3.3.3.14.04</v>
          </cell>
        </row>
        <row r="851">
          <cell r="R851" t="str">
            <v>F.1.3.3.3.15</v>
          </cell>
        </row>
        <row r="852">
          <cell r="R852" t="str">
            <v>F.1.3.3.3.17</v>
          </cell>
        </row>
        <row r="853">
          <cell r="R853" t="str">
            <v>F.1.3.3.3.18</v>
          </cell>
        </row>
        <row r="854">
          <cell r="R854" t="str">
            <v>F.1.3.3.3.19.01</v>
          </cell>
        </row>
        <row r="855">
          <cell r="R855" t="str">
            <v>F.1.3.3.3.19.02</v>
          </cell>
        </row>
        <row r="856">
          <cell r="R856" t="str">
            <v>F.1.3.3.3.20.01</v>
          </cell>
        </row>
        <row r="857">
          <cell r="R857" t="str">
            <v>F.1.3.3.3.20.02</v>
          </cell>
        </row>
        <row r="858">
          <cell r="R858" t="str">
            <v>F.1.3.3.3.20.03</v>
          </cell>
        </row>
        <row r="859">
          <cell r="R859" t="str">
            <v>F.1.3.3.3.20.04</v>
          </cell>
        </row>
        <row r="860">
          <cell r="R860" t="str">
            <v>F.1.3.3.3.20.05</v>
          </cell>
        </row>
        <row r="861">
          <cell r="R861" t="str">
            <v>F.1.3.3.3.20.06</v>
          </cell>
        </row>
        <row r="862">
          <cell r="R862" t="str">
            <v>F.1.3.3.3.20.07</v>
          </cell>
        </row>
        <row r="863">
          <cell r="R863" t="str">
            <v>F.1.3.3.3.20.21</v>
          </cell>
        </row>
        <row r="864">
          <cell r="R864" t="str">
            <v>F.1.3.3.3.20.22</v>
          </cell>
        </row>
        <row r="865">
          <cell r="R865" t="str">
            <v>F.1.3.3.3.20.42</v>
          </cell>
        </row>
        <row r="866">
          <cell r="R866" t="str">
            <v>F.1.3.3.3.20.41</v>
          </cell>
        </row>
        <row r="867">
          <cell r="R867" t="str">
            <v>F.1.3.3.3.20.43</v>
          </cell>
        </row>
        <row r="868">
          <cell r="R868" t="str">
            <v>F.1.3.3.3.20.44</v>
          </cell>
        </row>
        <row r="869">
          <cell r="R869" t="str">
            <v>F.1.3.3.3.20.45</v>
          </cell>
        </row>
        <row r="870">
          <cell r="R870" t="str">
            <v>F.1.3.3.3.20.46</v>
          </cell>
        </row>
        <row r="871">
          <cell r="R871" t="str">
            <v>F.1.3.3.3.20.47</v>
          </cell>
        </row>
        <row r="872">
          <cell r="R872" t="str">
            <v>F.1.3.3.3.20.48</v>
          </cell>
        </row>
        <row r="873">
          <cell r="R873" t="str">
            <v>F.1.3.3.3.20.49</v>
          </cell>
        </row>
        <row r="874">
          <cell r="R874" t="str">
            <v>F.1.3.3.3.20.50</v>
          </cell>
        </row>
        <row r="875">
          <cell r="R875" t="str">
            <v>F.1.3.3.3.20.56</v>
          </cell>
        </row>
        <row r="876">
          <cell r="R876" t="str">
            <v>F.1.3.3.3.20.57</v>
          </cell>
        </row>
        <row r="877">
          <cell r="R877" t="str">
            <v>F.1.3.3.3.20.58</v>
          </cell>
        </row>
        <row r="878">
          <cell r="R878" t="str">
            <v>F.1.3.3.3.20.59</v>
          </cell>
        </row>
        <row r="879">
          <cell r="R879" t="str">
            <v>F.1.3.3.3.20.60</v>
          </cell>
        </row>
        <row r="880">
          <cell r="R880" t="str">
            <v>F.1.3.3.4.01</v>
          </cell>
        </row>
        <row r="881">
          <cell r="R881" t="str">
            <v>F.1.3.3.4.02</v>
          </cell>
        </row>
        <row r="882">
          <cell r="R882" t="str">
            <v>F.1.3.3.4.03.01</v>
          </cell>
        </row>
        <row r="883">
          <cell r="R883" t="str">
            <v>F.1.3.3.4.03.02</v>
          </cell>
        </row>
        <row r="884">
          <cell r="R884" t="str">
            <v>F.1.3.3.4.03.04</v>
          </cell>
        </row>
        <row r="885">
          <cell r="R885" t="str">
            <v>F.1.3.3.4.03.05</v>
          </cell>
        </row>
        <row r="886">
          <cell r="R886" t="str">
            <v>F.1.3.3.4.03.06</v>
          </cell>
        </row>
        <row r="887">
          <cell r="R887" t="str">
            <v>F.1.3.3.4.09</v>
          </cell>
        </row>
        <row r="888">
          <cell r="R888" t="str">
            <v>F.1.3.3.4.15.01</v>
          </cell>
        </row>
        <row r="889">
          <cell r="R889" t="str">
            <v>F.1.3.3.4.15.03</v>
          </cell>
        </row>
        <row r="890">
          <cell r="R890" t="str">
            <v>F.1.3.3.4.15.04</v>
          </cell>
        </row>
        <row r="891">
          <cell r="R891" t="str">
            <v>F.1.3.3.4.16.05</v>
          </cell>
        </row>
        <row r="892">
          <cell r="R892" t="str">
            <v>F.1.3.3.4.16.03</v>
          </cell>
        </row>
        <row r="893">
          <cell r="R893" t="str">
            <v>F.1.3.3.4.16.04</v>
          </cell>
        </row>
        <row r="894">
          <cell r="R894" t="str">
            <v>F.1.3.3.4.16.06</v>
          </cell>
        </row>
        <row r="895">
          <cell r="R895" t="str">
            <v>F.1.3.3.4.16.07</v>
          </cell>
        </row>
        <row r="896">
          <cell r="R896" t="str">
            <v>F.1.3.3.4.17.01</v>
          </cell>
        </row>
        <row r="897">
          <cell r="R897" t="str">
            <v>F.1.3.3.4.17.02</v>
          </cell>
        </row>
        <row r="898">
          <cell r="R898" t="str">
            <v>F.1.3.3.4.17.03</v>
          </cell>
        </row>
        <row r="899">
          <cell r="R899" t="str">
            <v>F.1.3.3.4.17.04</v>
          </cell>
        </row>
        <row r="900">
          <cell r="R900" t="str">
            <v>F.1.3.3.4.17.05</v>
          </cell>
        </row>
        <row r="901">
          <cell r="R901" t="str">
            <v>F.1.3.3.4.17.06</v>
          </cell>
        </row>
        <row r="902">
          <cell r="R902" t="str">
            <v>F.1.3.3.4.17.07</v>
          </cell>
        </row>
        <row r="903">
          <cell r="R903" t="str">
            <v>F.1.3.3.4.17.08</v>
          </cell>
        </row>
        <row r="904">
          <cell r="R904" t="str">
            <v>F.1.3.3.4.19.01</v>
          </cell>
        </row>
        <row r="905">
          <cell r="R905" t="str">
            <v>F.1.3.3.4.19.02</v>
          </cell>
        </row>
        <row r="906">
          <cell r="R906" t="str">
            <v>F.1.3.3.4.19.03</v>
          </cell>
        </row>
        <row r="907">
          <cell r="R907" t="str">
            <v>F.1.3.3.4.21.01</v>
          </cell>
        </row>
        <row r="908">
          <cell r="R908" t="str">
            <v>F.1.3.3.4.21.02</v>
          </cell>
        </row>
        <row r="909">
          <cell r="R909" t="str">
            <v>F.1.3.3.4.21.03</v>
          </cell>
        </row>
        <row r="910">
          <cell r="R910" t="str">
            <v>F.1.3.3.4.21.04</v>
          </cell>
        </row>
        <row r="911">
          <cell r="R911" t="str">
            <v>F.1.3.3.4.21.05</v>
          </cell>
        </row>
        <row r="912">
          <cell r="R912" t="str">
            <v>F.1.3.3.4.21.06</v>
          </cell>
        </row>
        <row r="913">
          <cell r="R913" t="str">
            <v>F.1.3.3.4.22.01</v>
          </cell>
        </row>
        <row r="914">
          <cell r="R914" t="str">
            <v>F.1.3.3.4.22.02</v>
          </cell>
        </row>
        <row r="915">
          <cell r="R915" t="str">
            <v>F.1.3.3.5.01.03</v>
          </cell>
        </row>
        <row r="916">
          <cell r="R916" t="str">
            <v>F.1.3.3.5.01.05</v>
          </cell>
        </row>
        <row r="917">
          <cell r="R917" t="str">
            <v>F.1.3.3.5.01.09</v>
          </cell>
        </row>
        <row r="918">
          <cell r="R918" t="str">
            <v>F.1.3.3.5.03</v>
          </cell>
        </row>
        <row r="919">
          <cell r="R919" t="str">
            <v>F.1.3.3.5.04.01</v>
          </cell>
        </row>
        <row r="920">
          <cell r="R920" t="str">
            <v>F.1.3.3.5.04.02</v>
          </cell>
        </row>
        <row r="921">
          <cell r="R921" t="str">
            <v>F.1.3.3.5.04.05</v>
          </cell>
        </row>
        <row r="922">
          <cell r="R922" t="str">
            <v>F.1.3.3.5.08.01</v>
          </cell>
        </row>
        <row r="923">
          <cell r="R923" t="str">
            <v>F.1.3.3.6.03</v>
          </cell>
        </row>
        <row r="924">
          <cell r="R924" t="str">
            <v>F.1.3.3.7.02</v>
          </cell>
        </row>
      </sheetData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MATRIZ PRESUP.obra PP127"/>
      <sheetName val="MATRIZ PRESUP.REDES PP127"/>
      <sheetName val="MATRIZ CANT. OBRA"/>
      <sheetName val="COSTOS OFICINA"/>
      <sheetName val="COSTOS CAMPAMENTO"/>
      <sheetName val="ANEXO GAST. OPERAC. AIU CONST,"/>
      <sheetName val="AIU CONSTRUCCION"/>
      <sheetName val="PMT PEATONALES"/>
      <sheetName val="AIU PMT NUEVO"/>
      <sheetName val="PPTO MANTENIMIENTO"/>
      <sheetName val="AIU mantenimto nuevo"/>
      <sheetName val="ANEXO GAST. OPERAC. AIU MANT,"/>
      <sheetName val="SOCIAL"/>
      <sheetName val="AIU social nuevo"/>
      <sheetName val="AMBIENTAL 308 RYS"/>
      <sheetName val="AIU ambiental corregido"/>
      <sheetName val="PPTO INTERVENTORIA "/>
      <sheetName val="PPTO PRECONSTRUCCION"/>
      <sheetName val="PPTO MANTENIMIENTO R1"/>
      <sheetName val="DetalleMovimientoCuenta"/>
      <sheetName val="MATRIZ_PRESUP_obra_PP127"/>
      <sheetName val="MATRIZ_PRESUP_REDES_PP127"/>
      <sheetName val="MATRIZ_CANT__OBRA"/>
      <sheetName val="COSTOS_OFICINA"/>
      <sheetName val="COSTOS_CAMPAMENTO"/>
      <sheetName val="ANEXO_GAST__OPERAC__AIU_CONST,"/>
      <sheetName val="AIU_CONSTRUCCION"/>
      <sheetName val="PMT_PEATONALES"/>
      <sheetName val="AIU_PMT_NUEVO"/>
      <sheetName val="PPTO_MANTENIMIENTO"/>
      <sheetName val="AIU_mantenimto_nuevo"/>
      <sheetName val="ANEXO_GAST__OPERAC__AIU_MANT,"/>
      <sheetName val="AIU_social_nuevo"/>
      <sheetName val="AMBIENTAL_308_RYS"/>
      <sheetName val="AIU_ambiental_corregido"/>
      <sheetName val="PPTO_INTERVENTORIA_"/>
      <sheetName val="PPTO_PRECONSTRUCCION"/>
      <sheetName val="PPTO_MANTENIMIENTO_R1"/>
      <sheetName val="Cuadro6. Cump"/>
      <sheetName val="Datos básicos"/>
      <sheetName val="Datos"/>
      <sheetName val="Hoja1"/>
      <sheetName val="TOTALES"/>
      <sheetName val="MATRIZ_PRESUP_obra_PP1271"/>
      <sheetName val="MATRIZ_PRESUP_REDES_PP1271"/>
      <sheetName val="MATRIZ_CANT__OBRA1"/>
      <sheetName val="COSTOS_OFICINA1"/>
      <sheetName val="COSTOS_CAMPAMENTO1"/>
      <sheetName val="ANEXO_GAST__OPERAC__AIU_CONST,1"/>
      <sheetName val="AIU_CONSTRUCCION1"/>
      <sheetName val="PMT_PEATONALES1"/>
      <sheetName val="AIU_PMT_NUEVO1"/>
      <sheetName val="PPTO_MANTENIMIENTO1"/>
      <sheetName val="AIU_mantenimto_nuevo1"/>
      <sheetName val="ANEXO_GAST__OPERAC__AIU_MANT,1"/>
      <sheetName val="AIU_social_nuevo1"/>
      <sheetName val="AMBIENTAL_308_RYS1"/>
      <sheetName val="AIU_ambiental_corregido1"/>
      <sheetName val="PPTO_INTERVENTORIA_1"/>
      <sheetName val="PPTO_PRECONSTRUCCION1"/>
      <sheetName val="PPTO_MANTENIMIENTO_R11"/>
      <sheetName val="Cuadro6__Cump"/>
      <sheetName val="Datos_básicos"/>
      <sheetName val="Instructiv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 ACTIVO"/>
      <sheetName val="Nómina"/>
      <sheetName val="Falta Reportar"/>
      <sheetName val="Hoja6"/>
      <sheetName val="Hoja2"/>
      <sheetName val="Control"/>
    </sheetNames>
    <sheetDataSet>
      <sheetData sheetId="0" refreshError="1">
        <row r="1">
          <cell r="A1" t="str">
            <v>Cedula</v>
          </cell>
          <cell r="B1" t="str">
            <v>Apellidos y nombres</v>
          </cell>
          <cell r="C1" t="str">
            <v>#CECOS</v>
          </cell>
          <cell r="D1" t="str">
            <v>CCosto</v>
          </cell>
          <cell r="E1" t="str">
            <v>Centro Operación</v>
          </cell>
          <cell r="F1" t="str">
            <v>Cargo</v>
          </cell>
          <cell r="G1" t="str">
            <v>Proyecto</v>
          </cell>
        </row>
        <row r="2">
          <cell r="A2">
            <v>36953049</v>
          </cell>
          <cell r="B2" t="str">
            <v>ABAHONZA JOJOA GLORIA DEL SOCORRO</v>
          </cell>
          <cell r="C2" t="str">
            <v>FGNN11</v>
          </cell>
          <cell r="D2" t="str">
            <v>SEDE11 FISCALIA PASTO - URI</v>
          </cell>
          <cell r="E2" t="str">
            <v>OFICINA PRINCIPAL</v>
          </cell>
          <cell r="F2" t="str">
            <v>GESTOR DE SERVICIOS</v>
          </cell>
          <cell r="G2" t="str">
            <v>MARLY V. GONZALEZ G.</v>
          </cell>
        </row>
        <row r="3">
          <cell r="A3">
            <v>1078576918</v>
          </cell>
          <cell r="B3" t="str">
            <v>ACOSTA CABADIA MARIELA</v>
          </cell>
          <cell r="C3" t="str">
            <v>C03602</v>
          </cell>
          <cell r="D3" t="str">
            <v>CODINTER SAS SEDE MEDELLIN</v>
          </cell>
          <cell r="E3" t="str">
            <v>OFICINA BOGOTA</v>
          </cell>
          <cell r="F3" t="str">
            <v>GESTOR DE SERVICIOS</v>
          </cell>
          <cell r="G3" t="str">
            <v>ANDREA PATRICIA MORALES</v>
          </cell>
        </row>
        <row r="4">
          <cell r="A4">
            <v>1112476589</v>
          </cell>
          <cell r="B4" t="str">
            <v>ACOSTA LONDONO LINA MARCELA</v>
          </cell>
          <cell r="C4" t="str">
            <v>01333</v>
          </cell>
          <cell r="D4" t="str">
            <v>ASISTENTE DE COMPRAS</v>
          </cell>
          <cell r="E4" t="str">
            <v>OFICINA PRINCIPAL</v>
          </cell>
          <cell r="F4" t="str">
            <v>ASISTENTE</v>
          </cell>
          <cell r="G4" t="str">
            <v>GERENCIA GENERAL</v>
          </cell>
        </row>
        <row r="5">
          <cell r="A5">
            <v>66948432</v>
          </cell>
          <cell r="B5" t="str">
            <v>ACOSTA MUNERA PIEDAD</v>
          </cell>
          <cell r="C5" t="str">
            <v>A135L2</v>
          </cell>
          <cell r="D5" t="str">
            <v>TQ YUMBO LIMPIEZA</v>
          </cell>
          <cell r="E5" t="str">
            <v>OFICINA PRINCIPAL</v>
          </cell>
          <cell r="F5" t="str">
            <v>GESTOR DE SERVICIOS</v>
          </cell>
          <cell r="G5" t="str">
            <v>JHON VIVAS</v>
          </cell>
        </row>
        <row r="6">
          <cell r="A6">
            <v>1005862720</v>
          </cell>
          <cell r="B6" t="str">
            <v>ADVINCULA ANGULO ENY</v>
          </cell>
          <cell r="C6" t="str">
            <v>A135L4</v>
          </cell>
          <cell r="D6" t="str">
            <v>TQ SAN NICOLAS LIMPIEZA</v>
          </cell>
          <cell r="E6" t="str">
            <v>OFICINA PRINCIPAL</v>
          </cell>
          <cell r="F6" t="str">
            <v>GESTOR DE SERVICIOS</v>
          </cell>
          <cell r="G6" t="str">
            <v>ZULLY MEJIA S.</v>
          </cell>
        </row>
        <row r="7">
          <cell r="A7">
            <v>1143838285</v>
          </cell>
          <cell r="B7" t="str">
            <v>AGREDA LUGO LEIDY YULIETH</v>
          </cell>
          <cell r="C7" t="str">
            <v>A369</v>
          </cell>
          <cell r="D7" t="str">
            <v>UNIDAD DOCE 12 CONJUNTO RESIDEN. MULTICE</v>
          </cell>
          <cell r="E7" t="str">
            <v>OFICINA PRINCIPAL</v>
          </cell>
          <cell r="F7" t="str">
            <v>GESTOR DE SERVICIOS</v>
          </cell>
          <cell r="G7" t="str">
            <v>CESAR LONDONO</v>
          </cell>
        </row>
        <row r="8">
          <cell r="A8">
            <v>16733221</v>
          </cell>
          <cell r="B8" t="str">
            <v>AGREDA MAMBUSCAY FERNEL ANCIZAR</v>
          </cell>
          <cell r="C8" t="str">
            <v>A358</v>
          </cell>
          <cell r="D8" t="str">
            <v>EDIFICADORA CONTINENTAL</v>
          </cell>
          <cell r="E8" t="str">
            <v>OFICINA PRINCIPAL</v>
          </cell>
          <cell r="F8" t="str">
            <v>GESTOR DE SERVICIOS</v>
          </cell>
          <cell r="G8" t="str">
            <v>ELIZABETH MOSQUERA</v>
          </cell>
        </row>
        <row r="9">
          <cell r="A9">
            <v>16797493</v>
          </cell>
          <cell r="B9" t="str">
            <v>AGUADO MACHADO JHON JAIRO</v>
          </cell>
          <cell r="C9" t="str">
            <v>A135L3</v>
          </cell>
          <cell r="D9" t="str">
            <v>TQ JAMUNDI LIMPIEZA</v>
          </cell>
          <cell r="E9" t="str">
            <v>OFICINA PRINCIPAL</v>
          </cell>
          <cell r="F9" t="str">
            <v>GESTOR DE SERVICIOS</v>
          </cell>
          <cell r="G9" t="str">
            <v>SOLANYI CARABALI C</v>
          </cell>
        </row>
        <row r="10">
          <cell r="A10">
            <v>1144185530</v>
          </cell>
          <cell r="B10" t="str">
            <v>AGUDELO CARDONA MICHELLE DANIELA PRE</v>
          </cell>
          <cell r="C10" t="str">
            <v>01028</v>
          </cell>
          <cell r="D10" t="str">
            <v>ASISTENTE COMERCIAL</v>
          </cell>
          <cell r="E10" t="str">
            <v>OFICINA PRINCIPAL</v>
          </cell>
          <cell r="F10" t="str">
            <v>ASISTENTE COMERCIAL</v>
          </cell>
          <cell r="G10" t="str">
            <v>MARIA F. AGUDELO</v>
          </cell>
        </row>
        <row r="11">
          <cell r="A11">
            <v>38614162</v>
          </cell>
          <cell r="B11" t="str">
            <v>AGUDELO GIL CAROLINA</v>
          </cell>
          <cell r="C11" t="str">
            <v>0308</v>
          </cell>
          <cell r="D11" t="str">
            <v>PERSONAL INCAPACITADO</v>
          </cell>
          <cell r="E11" t="str">
            <v>OFICINA PRINCIPAL</v>
          </cell>
          <cell r="F11" t="str">
            <v>GESTOR DE SERVICIOS</v>
          </cell>
          <cell r="G11" t="str">
            <v>ALEXANDRA SALCEDO P.A.SST</v>
          </cell>
        </row>
        <row r="12">
          <cell r="A12">
            <v>1006426808</v>
          </cell>
          <cell r="B12" t="str">
            <v>AGUDELO GIL JULIAN DAVID</v>
          </cell>
          <cell r="C12" t="str">
            <v>C062L1</v>
          </cell>
          <cell r="D12" t="str">
            <v>ING SAN CARLOS LIMPIEZA</v>
          </cell>
          <cell r="E12" t="str">
            <v>OFICINA PRINCIPAL</v>
          </cell>
          <cell r="F12" t="str">
            <v>GESTOR DE SERVICIOS</v>
          </cell>
          <cell r="G12" t="str">
            <v>JOSIMAR MARTINEZ (MAGDALI BENAVIDEZ)</v>
          </cell>
        </row>
        <row r="13">
          <cell r="A13">
            <v>66757332</v>
          </cell>
          <cell r="B13" t="str">
            <v>AGUDELO MARIA FERNANDA</v>
          </cell>
          <cell r="C13" t="str">
            <v>0141</v>
          </cell>
          <cell r="D13" t="str">
            <v>DIRECTOR</v>
          </cell>
          <cell r="E13" t="str">
            <v>OFICINA PRINCIPAL</v>
          </cell>
          <cell r="F13" t="str">
            <v>DIRECTOR COMERCIAL</v>
          </cell>
          <cell r="G13" t="str">
            <v>GERENCIA GENERAL</v>
          </cell>
        </row>
        <row r="14">
          <cell r="A14">
            <v>31950830</v>
          </cell>
          <cell r="B14" t="str">
            <v>AGUDELO MEJIA CLARA RUBIELA</v>
          </cell>
          <cell r="C14" t="str">
            <v>FGNV01</v>
          </cell>
          <cell r="D14" t="str">
            <v>SEDE01 FISCALIA ALCALA</v>
          </cell>
          <cell r="E14" t="str">
            <v>OFICINA PRINCIPAL</v>
          </cell>
          <cell r="F14" t="str">
            <v>GESTOR DE SERVICIOS</v>
          </cell>
          <cell r="G14" t="str">
            <v>J. VICENTE RAMIREZ T.</v>
          </cell>
        </row>
        <row r="15">
          <cell r="A15">
            <v>1006360874</v>
          </cell>
          <cell r="B15" t="str">
            <v>AGUDELO MORENO YESICA ALEXANDRA</v>
          </cell>
          <cell r="C15" t="str">
            <v>A19615</v>
          </cell>
          <cell r="D15" t="str">
            <v>CONSEJO J. EL AGUILA</v>
          </cell>
          <cell r="E15" t="str">
            <v>OFICINA PRINCIPAL</v>
          </cell>
          <cell r="F15" t="str">
            <v>GESTOR DE SERVICIOS</v>
          </cell>
          <cell r="G15" t="str">
            <v>EDILSON MARIN</v>
          </cell>
        </row>
        <row r="16">
          <cell r="A16">
            <v>1112462417</v>
          </cell>
          <cell r="B16" t="str">
            <v>AGUILAR CHACON ROSANA</v>
          </cell>
          <cell r="C16" t="str">
            <v>C32201</v>
          </cell>
          <cell r="D16" t="str">
            <v>CENTRO COMERCIAL ALFAGUARA PH GENERALES</v>
          </cell>
          <cell r="E16" t="str">
            <v>OFICINA PRINCIPAL</v>
          </cell>
          <cell r="F16" t="str">
            <v>GESTOR DE SERVICIOS</v>
          </cell>
          <cell r="G16" t="str">
            <v>CESAR LONDONO</v>
          </cell>
        </row>
        <row r="17">
          <cell r="A17">
            <v>6162283</v>
          </cell>
          <cell r="B17" t="str">
            <v>AGUILAR CUNDUMI JOHN JAIRO</v>
          </cell>
          <cell r="C17" t="str">
            <v>A277L1</v>
          </cell>
          <cell r="D17" t="str">
            <v>INGENIO MAYAGUEZ LIMPIEZA GNRAL</v>
          </cell>
          <cell r="E17" t="str">
            <v>OFICINA PRINCIPAL</v>
          </cell>
          <cell r="F17" t="str">
            <v>GESTOR DE SERVICIOS</v>
          </cell>
          <cell r="G17" t="str">
            <v>JOSIMAR MARTINEZ (MAGDALI BENAVIDEZ)</v>
          </cell>
        </row>
        <row r="18">
          <cell r="A18">
            <v>1112491595</v>
          </cell>
          <cell r="B18" t="str">
            <v>AGUILAR GARCIA JHONI ALEXANDER</v>
          </cell>
          <cell r="C18" t="str">
            <v>0308</v>
          </cell>
          <cell r="D18" t="str">
            <v>PERSONAL INCAPACITADO</v>
          </cell>
          <cell r="E18" t="str">
            <v>OFICINA PRINCIPAL</v>
          </cell>
          <cell r="F18" t="str">
            <v>GESTOR DE SERVICIOS</v>
          </cell>
          <cell r="G18" t="str">
            <v>ALEXANDRA SALCEDO P.A.SST</v>
          </cell>
        </row>
        <row r="19">
          <cell r="A19">
            <v>52877381</v>
          </cell>
          <cell r="B19" t="str">
            <v>AGUILAR VELASCO LUZ EDITH</v>
          </cell>
          <cell r="C19" t="str">
            <v>B014</v>
          </cell>
          <cell r="D19" t="str">
            <v>INGENIEROS CONSULTORES CIVILES ELECTRICO</v>
          </cell>
          <cell r="E19" t="str">
            <v>OFICINA BOGOTA</v>
          </cell>
          <cell r="F19" t="str">
            <v>GESTOR DE SERVICIOS</v>
          </cell>
          <cell r="G19" t="str">
            <v>ANDREA PATRICIA MORALES</v>
          </cell>
        </row>
        <row r="20">
          <cell r="A20">
            <v>3414631</v>
          </cell>
          <cell r="B20" t="str">
            <v>AILANI PEREZ ELIAS ANTONIO</v>
          </cell>
          <cell r="C20" t="str">
            <v>C297</v>
          </cell>
          <cell r="D20" t="str">
            <v>AGRICOLA HIMALAYA SA</v>
          </cell>
          <cell r="E20" t="str">
            <v>OFICINA PRINCIPAL</v>
          </cell>
          <cell r="F20" t="str">
            <v>GESTOR DE SERVICIOS</v>
          </cell>
          <cell r="G20" t="str">
            <v>ANGEL PEREZ</v>
          </cell>
        </row>
        <row r="21">
          <cell r="A21">
            <v>1061778304</v>
          </cell>
          <cell r="B21" t="str">
            <v>ALADIN CIFUENTES JUAN DAVID</v>
          </cell>
          <cell r="C21" t="str">
            <v>CFMT012</v>
          </cell>
          <cell r="D21" t="str">
            <v>COMFANDI MANTENIMIENTO OPERATIVO MOVIL</v>
          </cell>
          <cell r="E21" t="str">
            <v>OFICINA PRINCIPAL</v>
          </cell>
          <cell r="F21" t="str">
            <v>AUXILIAR MANTENIMIEN</v>
          </cell>
          <cell r="G21" t="str">
            <v>ADRIAN RESTREPO G.</v>
          </cell>
        </row>
        <row r="22">
          <cell r="A22">
            <v>1024527119</v>
          </cell>
          <cell r="B22" t="str">
            <v>ALAPE FELIX LIZETH JOHANNA</v>
          </cell>
          <cell r="C22" t="str">
            <v>011806</v>
          </cell>
          <cell r="D22" t="str">
            <v>PROFESIONAL SISO REGIONAL BOGOTA</v>
          </cell>
          <cell r="E22" t="str">
            <v>OFICINA BOGOTA</v>
          </cell>
          <cell r="F22" t="str">
            <v>ASISTENTE SST</v>
          </cell>
          <cell r="G22" t="str">
            <v>SANDRA BALLESTEROS B.</v>
          </cell>
        </row>
        <row r="23">
          <cell r="A23">
            <v>14701839</v>
          </cell>
          <cell r="B23" t="str">
            <v>ALAPE HERNANDEZ DANY FABIAN</v>
          </cell>
          <cell r="C23" t="str">
            <v>CFMT011</v>
          </cell>
          <cell r="D23" t="str">
            <v>COMFANDI MANTENIMIENTO ADMINISTRACION</v>
          </cell>
          <cell r="E23" t="str">
            <v>OFICINA PRINCIPAL</v>
          </cell>
          <cell r="F23" t="str">
            <v>JEFE DE CUENTA</v>
          </cell>
          <cell r="G23" t="str">
            <v>JAVIER RANGEL</v>
          </cell>
        </row>
        <row r="24">
          <cell r="A24">
            <v>94507612</v>
          </cell>
          <cell r="B24" t="str">
            <v>ALCALDE LUIS GABRIEL</v>
          </cell>
          <cell r="C24" t="str">
            <v>FGNV44</v>
          </cell>
          <cell r="D24" t="str">
            <v>SEDE44 FISCALIA YUMBO ARCHIVO B3</v>
          </cell>
          <cell r="E24" t="str">
            <v>OFICINA PRINCIPAL</v>
          </cell>
          <cell r="F24" t="str">
            <v>GESTOR DE SERVICIOS</v>
          </cell>
          <cell r="G24" t="str">
            <v>J. VICENTE RAMIREZ T.</v>
          </cell>
        </row>
        <row r="25">
          <cell r="A25">
            <v>1006439051</v>
          </cell>
          <cell r="B25" t="str">
            <v>ALEGRIA CASTRO VIVIANA</v>
          </cell>
          <cell r="C25" t="str">
            <v>0303</v>
          </cell>
          <cell r="D25" t="str">
            <v>SERVICIOS EVENTUALES</v>
          </cell>
          <cell r="E25" t="str">
            <v>OFICINA PRINCIPAL</v>
          </cell>
          <cell r="F25" t="str">
            <v>GESTOR DE SERVICIOS</v>
          </cell>
          <cell r="G25" t="str">
            <v>YESICA MANZANO</v>
          </cell>
        </row>
        <row r="26">
          <cell r="A26">
            <v>67008537</v>
          </cell>
          <cell r="B26" t="str">
            <v>ALEGRIA GOMEZ SHIRLEY</v>
          </cell>
          <cell r="C26" t="str">
            <v>A228</v>
          </cell>
          <cell r="D26" t="str">
            <v>COLEGIO ALEMAN</v>
          </cell>
          <cell r="E26" t="str">
            <v>OFICINA PRINCIPAL</v>
          </cell>
          <cell r="F26" t="str">
            <v>GESTOR DE SERVICIOS</v>
          </cell>
          <cell r="G26" t="str">
            <v>LILIANA GARCIA</v>
          </cell>
        </row>
        <row r="27">
          <cell r="A27">
            <v>1010137552</v>
          </cell>
          <cell r="B27" t="str">
            <v>ALEGRIA HURTADO RUBEN DARIO</v>
          </cell>
          <cell r="C27" t="str">
            <v>A135L8</v>
          </cell>
          <cell r="D27" t="str">
            <v>TQ TECNOFAR LIMPIEZA</v>
          </cell>
          <cell r="E27" t="str">
            <v>OFICINA PRINCIPAL</v>
          </cell>
          <cell r="F27" t="str">
            <v>GESTOR DE SERVICIOS</v>
          </cell>
          <cell r="G27" t="str">
            <v>NUBIA RIVERA</v>
          </cell>
        </row>
        <row r="28">
          <cell r="A28">
            <v>1130945900</v>
          </cell>
          <cell r="B28" t="str">
            <v>ALEGRIA MORENO ALIRIO</v>
          </cell>
          <cell r="C28" t="str">
            <v>A135L8</v>
          </cell>
          <cell r="D28" t="str">
            <v>TQ TECNOFAR LIMPIEZA</v>
          </cell>
          <cell r="E28" t="str">
            <v>OFICINA PRINCIPAL</v>
          </cell>
          <cell r="F28" t="str">
            <v>GESTOR DE SERVICIOS</v>
          </cell>
          <cell r="G28" t="str">
            <v>NUBIA RIVERA</v>
          </cell>
        </row>
        <row r="29">
          <cell r="A29">
            <v>1112226790</v>
          </cell>
          <cell r="B29" t="str">
            <v>ALEGRIA OBREGON JESUS ANTONIO</v>
          </cell>
          <cell r="C29" t="str">
            <v>A277L9</v>
          </cell>
          <cell r="D29" t="str">
            <v>INGENIO MAYAGUEZ LIMPIEZA CDI PRADERA</v>
          </cell>
          <cell r="E29" t="str">
            <v>OFICINA PRINCIPAL</v>
          </cell>
          <cell r="F29" t="str">
            <v>GESTOR DE SERVICIOS</v>
          </cell>
          <cell r="G29" t="str">
            <v>JOSIMAR MARTINEZ (MAGDALI BENAVIDEZ)</v>
          </cell>
        </row>
        <row r="30">
          <cell r="A30">
            <v>29115499</v>
          </cell>
          <cell r="B30" t="str">
            <v>ALEGRIA PINO MIREYA</v>
          </cell>
          <cell r="C30" t="str">
            <v>A37601</v>
          </cell>
          <cell r="D30" t="str">
            <v>TELECENTER PANAMERICANA (CALI)</v>
          </cell>
          <cell r="E30" t="str">
            <v>OFICINA PRINCIPAL</v>
          </cell>
          <cell r="F30" t="str">
            <v>GESTOR DE SERVICIOS</v>
          </cell>
          <cell r="G30" t="str">
            <v>ELIZABETH MOSQUERA</v>
          </cell>
        </row>
        <row r="31">
          <cell r="A31">
            <v>14651649</v>
          </cell>
          <cell r="B31" t="str">
            <v>ALFARO CHACON JAIR</v>
          </cell>
          <cell r="C31" t="str">
            <v>A228</v>
          </cell>
          <cell r="D31" t="str">
            <v>COLEGIO ALEMAN</v>
          </cell>
          <cell r="E31" t="str">
            <v>OFICINA PRINCIPAL</v>
          </cell>
          <cell r="F31" t="str">
            <v>GESTOR DE SERVICIOS</v>
          </cell>
          <cell r="G31" t="str">
            <v>LILIANA GARCIA</v>
          </cell>
        </row>
        <row r="32">
          <cell r="A32">
            <v>1143434153</v>
          </cell>
          <cell r="B32" t="str">
            <v>ALFARO GUTIERREZ HEINER</v>
          </cell>
          <cell r="C32" t="str">
            <v>C230L1</v>
          </cell>
          <cell r="D32" t="str">
            <v>SUCROAL SA LIMPIEZA</v>
          </cell>
          <cell r="E32" t="str">
            <v>OFICINA PRINCIPAL</v>
          </cell>
          <cell r="F32" t="str">
            <v>GESTOR DE SERVICIOS</v>
          </cell>
          <cell r="G32" t="str">
            <v>JOSIMAR MARTINEZ (PAOLA MARTINEZ)</v>
          </cell>
        </row>
        <row r="33">
          <cell r="A33">
            <v>1005876447</v>
          </cell>
          <cell r="B33" t="str">
            <v>ALMECIGA QUIMBAYA LICETH JHOANA</v>
          </cell>
          <cell r="C33" t="str">
            <v>C167</v>
          </cell>
          <cell r="D33" t="str">
            <v>PRICE RES SAS</v>
          </cell>
          <cell r="E33" t="str">
            <v>OFICINA PRINCIPAL</v>
          </cell>
          <cell r="F33" t="str">
            <v>GESTOR DE SERVICIOS</v>
          </cell>
          <cell r="G33" t="str">
            <v>MAURICIO CALDERON A.</v>
          </cell>
        </row>
        <row r="34">
          <cell r="A34">
            <v>1061778177</v>
          </cell>
          <cell r="B34" t="str">
            <v>ALVARADO IMBACHI JHONATAN CAMILO</v>
          </cell>
          <cell r="C34" t="str">
            <v>FGNC01</v>
          </cell>
          <cell r="D34" t="str">
            <v>SEDE01 FISCALIA POPAYAN LA PAMBA ADMIN.</v>
          </cell>
          <cell r="E34" t="str">
            <v>OFICINA PRINCIPAL</v>
          </cell>
          <cell r="F34" t="str">
            <v>GESTOR DE SERVICIOS</v>
          </cell>
          <cell r="G34" t="str">
            <v>MIREYA PIAMBA</v>
          </cell>
        </row>
        <row r="35">
          <cell r="A35">
            <v>1112223841</v>
          </cell>
          <cell r="B35" t="str">
            <v>ALVARADO TENORIO RAUL</v>
          </cell>
          <cell r="C35" t="str">
            <v>C230L1</v>
          </cell>
          <cell r="D35" t="str">
            <v>SUCROAL SA LIMPIEZA</v>
          </cell>
          <cell r="E35" t="str">
            <v>OFICINA PRINCIPAL</v>
          </cell>
          <cell r="F35" t="str">
            <v>GESTOR DE SERVICIOS</v>
          </cell>
          <cell r="G35" t="str">
            <v>JOSIMAR MARTINEZ (PAOLA MARTINEZ)</v>
          </cell>
        </row>
        <row r="36">
          <cell r="A36">
            <v>67001842</v>
          </cell>
          <cell r="B36" t="str">
            <v>ALVAREZ LOPEZ ALEXANDRA</v>
          </cell>
          <cell r="C36" t="str">
            <v>01091</v>
          </cell>
          <cell r="D36" t="str">
            <v>JEFE DE</v>
          </cell>
          <cell r="E36" t="str">
            <v>OFICINA PRINCIPAL</v>
          </cell>
          <cell r="F36" t="str">
            <v>CONTADOR</v>
          </cell>
          <cell r="G36" t="str">
            <v>MAURICIO BELTRAN</v>
          </cell>
        </row>
        <row r="37">
          <cell r="A37">
            <v>1144060718</v>
          </cell>
          <cell r="B37" t="str">
            <v>ALVAREZ LOPEZ MARCO ANTONIO</v>
          </cell>
          <cell r="C37" t="str">
            <v>C221</v>
          </cell>
          <cell r="D37" t="str">
            <v>CONJUNTO RESIDENCIAL RINCON DE LAS QUINT</v>
          </cell>
          <cell r="E37" t="str">
            <v>OFICINA PRINCIPAL</v>
          </cell>
          <cell r="F37" t="str">
            <v>GESTOR DE SERVICIOS</v>
          </cell>
          <cell r="G37" t="str">
            <v>CESAR LONDONO</v>
          </cell>
        </row>
        <row r="38">
          <cell r="A38">
            <v>18512843</v>
          </cell>
          <cell r="B38" t="str">
            <v>ALVAREZ SOTO CARLOS ALBERTO</v>
          </cell>
          <cell r="C38" t="str">
            <v>0304</v>
          </cell>
          <cell r="D38" t="str">
            <v>PERSONAL VALOR AGREGADO</v>
          </cell>
          <cell r="E38" t="str">
            <v>OFICINA PRINCIPAL</v>
          </cell>
          <cell r="F38" t="str">
            <v>GESTOR DE SERVICIOS</v>
          </cell>
          <cell r="G38" t="str">
            <v>ANGEL PEREZ</v>
          </cell>
        </row>
        <row r="39">
          <cell r="A39">
            <v>31939365</v>
          </cell>
          <cell r="B39" t="str">
            <v>ALVAREZ VILLAMIL ELIZABETH</v>
          </cell>
          <cell r="C39" t="str">
            <v>0308</v>
          </cell>
          <cell r="D39" t="str">
            <v>PERSONAL INCAPACITADO</v>
          </cell>
          <cell r="E39" t="str">
            <v>OFICINA PRINCIPAL</v>
          </cell>
          <cell r="F39" t="str">
            <v>GESTOR DE SERVICIOS</v>
          </cell>
          <cell r="G39" t="str">
            <v>ALEXANDRA SALCEDO P.A.SST</v>
          </cell>
        </row>
        <row r="40">
          <cell r="A40">
            <v>1116157614</v>
          </cell>
          <cell r="B40" t="str">
            <v>ALZATE AGUDELO PEDRO NEL</v>
          </cell>
          <cell r="C40" t="str">
            <v>C171L1</v>
          </cell>
          <cell r="D40" t="str">
            <v>INGENIO CARMELITA SAS LIMPIEZA</v>
          </cell>
          <cell r="E40" t="str">
            <v>OFICINA PRINCIPAL</v>
          </cell>
          <cell r="F40" t="str">
            <v>GESTOR DE SERVICIOS</v>
          </cell>
          <cell r="G40" t="str">
            <v>JOSIMAR MARTINEZ (MAGDALI BENAVIDEZ)</v>
          </cell>
        </row>
        <row r="41">
          <cell r="A41">
            <v>32609266</v>
          </cell>
          <cell r="B41" t="str">
            <v>AMARANTO PEREZ JAZMIN CECILIA</v>
          </cell>
          <cell r="C41" t="str">
            <v>C090L4</v>
          </cell>
          <cell r="D41" t="str">
            <v>COPSERVIR BARRANQUILLA LIMPIEZA</v>
          </cell>
          <cell r="E41" t="str">
            <v>OFICINA PRINCIPAL</v>
          </cell>
          <cell r="F41" t="str">
            <v>GESTOR DE SERVICIOS</v>
          </cell>
          <cell r="G41" t="str">
            <v>ELIZABETH MOSQUERA</v>
          </cell>
        </row>
        <row r="42">
          <cell r="A42">
            <v>1144147062</v>
          </cell>
          <cell r="B42" t="str">
            <v>AMARILES GARCIA JOSE OLMEDO</v>
          </cell>
          <cell r="C42" t="str">
            <v>C293</v>
          </cell>
          <cell r="D42" t="str">
            <v>LABORATORIOS LAVERLAM SA</v>
          </cell>
          <cell r="E42" t="str">
            <v>OFICINA PRINCIPAL</v>
          </cell>
          <cell r="F42" t="str">
            <v>GESTOR DE SERVICIOS</v>
          </cell>
          <cell r="G42" t="str">
            <v>LORENA GUZMAN</v>
          </cell>
        </row>
        <row r="43">
          <cell r="A43">
            <v>1118291530</v>
          </cell>
          <cell r="B43" t="str">
            <v>AMAYA LASPRILLA VICTORIA ALEJANDRA</v>
          </cell>
          <cell r="C43" t="str">
            <v>01102</v>
          </cell>
          <cell r="D43" t="str">
            <v>ASISTENTE GESTION HUMANA</v>
          </cell>
          <cell r="E43" t="str">
            <v>OFICINA PRINCIPAL</v>
          </cell>
          <cell r="F43" t="str">
            <v>ASISTENTE</v>
          </cell>
          <cell r="G43" t="str">
            <v>ALBA MARINA GUERRERO ROMAN</v>
          </cell>
        </row>
        <row r="44">
          <cell r="A44">
            <v>10498173</v>
          </cell>
          <cell r="B44" t="str">
            <v>AMU MEZU WILDER</v>
          </cell>
          <cell r="C44" t="str">
            <v>A257L2</v>
          </cell>
          <cell r="D44" t="str">
            <v>HARINERA DEL VALLE VILLA RICA LIMPIEZA</v>
          </cell>
          <cell r="E44" t="str">
            <v>OFICINA PRINCIPAL</v>
          </cell>
          <cell r="F44" t="str">
            <v>GESTOR DE SERVICIOS</v>
          </cell>
          <cell r="G44" t="str">
            <v>MARIA ALEJANDRA BALANTA</v>
          </cell>
        </row>
        <row r="45">
          <cell r="A45">
            <v>34606590</v>
          </cell>
          <cell r="B45" t="str">
            <v>AMU MINA MARIA GRICELA</v>
          </cell>
          <cell r="C45" t="str">
            <v>A0701</v>
          </cell>
          <cell r="D45" t="str">
            <v>INS CL 5 INSTIT NINOS CIEGOS Y SORDOS</v>
          </cell>
          <cell r="E45" t="str">
            <v>OFICINA PRINCIPAL</v>
          </cell>
          <cell r="F45" t="str">
            <v>GESTOR DE SERVICIOS</v>
          </cell>
          <cell r="G45" t="str">
            <v>HERNAN HERRERA M.</v>
          </cell>
        </row>
        <row r="46">
          <cell r="A46">
            <v>1065097227</v>
          </cell>
          <cell r="B46" t="str">
            <v>ANACONA ANACONA JOHANA</v>
          </cell>
          <cell r="C46" t="str">
            <v>FGNC29</v>
          </cell>
          <cell r="D46" t="str">
            <v>SEDE29 FISCALIA SAN SEBASTIAN</v>
          </cell>
          <cell r="E46" t="str">
            <v>OFICINA PRINCIPAL</v>
          </cell>
          <cell r="F46" t="str">
            <v>GESTOR DE SERVICIOS</v>
          </cell>
          <cell r="G46" t="str">
            <v>MIREYA PIAMBA</v>
          </cell>
        </row>
        <row r="47">
          <cell r="A47">
            <v>1143942874</v>
          </cell>
          <cell r="B47" t="str">
            <v>ANACONA BALLESTEROS HARRISON ANDRES</v>
          </cell>
          <cell r="C47" t="str">
            <v>A369</v>
          </cell>
          <cell r="D47" t="str">
            <v>UNIDAD DOCE 12 CONJUNTO RESIDEN. MULTICE</v>
          </cell>
          <cell r="E47" t="str">
            <v>OFICINA PRINCIPAL</v>
          </cell>
          <cell r="F47" t="str">
            <v>GESTOR DE SERVICIOS</v>
          </cell>
          <cell r="G47" t="str">
            <v>CESAR LONDONO</v>
          </cell>
        </row>
        <row r="48">
          <cell r="A48">
            <v>94061644</v>
          </cell>
          <cell r="B48" t="str">
            <v>ANACONA JAIR</v>
          </cell>
          <cell r="C48" t="str">
            <v>C060</v>
          </cell>
          <cell r="D48" t="str">
            <v>CENTRO COMERCIAL ANTONIO NARINO</v>
          </cell>
          <cell r="E48" t="str">
            <v>OFICINA PRINCIPAL</v>
          </cell>
          <cell r="F48" t="str">
            <v>GESTOR DE SERVICIOS</v>
          </cell>
          <cell r="G48" t="str">
            <v>DUVAN HERNANDEZ M.</v>
          </cell>
        </row>
        <row r="49">
          <cell r="A49">
            <v>25638247</v>
          </cell>
          <cell r="B49" t="str">
            <v>ANACONA JIMENEZ EIDA</v>
          </cell>
          <cell r="C49" t="str">
            <v>C086</v>
          </cell>
          <cell r="D49" t="str">
            <v>NIPONAUTOS SAS</v>
          </cell>
          <cell r="E49" t="str">
            <v>OFICINA PRINCIPAL</v>
          </cell>
          <cell r="F49" t="str">
            <v>GESTOR DE SERVICIOS</v>
          </cell>
          <cell r="G49" t="str">
            <v>LORENA GUZMAN</v>
          </cell>
        </row>
        <row r="50">
          <cell r="A50">
            <v>4773031</v>
          </cell>
          <cell r="B50" t="str">
            <v>ANACONA MOPAN HELIO ANTONIO</v>
          </cell>
          <cell r="C50" t="str">
            <v>A23742</v>
          </cell>
          <cell r="D50" t="str">
            <v>INSTITUCION NORMAL SUPERIO SANTIAGO DE C</v>
          </cell>
          <cell r="E50" t="str">
            <v>OFICINA PRINCIPAL</v>
          </cell>
          <cell r="F50" t="str">
            <v>GESTOR DE SERVICIOS</v>
          </cell>
          <cell r="G50" t="str">
            <v>YAMILETH MEJIA U.</v>
          </cell>
        </row>
        <row r="51">
          <cell r="A51">
            <v>1033793136</v>
          </cell>
          <cell r="B51" t="str">
            <v>ANAYA DIAZ ANGI DANIELA</v>
          </cell>
          <cell r="C51" t="str">
            <v>0323</v>
          </cell>
          <cell r="D51" t="str">
            <v>PERSONAL EVENTUAL BOGOTA</v>
          </cell>
          <cell r="E51" t="str">
            <v>OFICINA BOGOTA</v>
          </cell>
          <cell r="F51" t="str">
            <v>GESTOR DE SERVICIOS</v>
          </cell>
          <cell r="G51" t="str">
            <v>ANDREA PATRICIA MORALES</v>
          </cell>
        </row>
        <row r="52">
          <cell r="A52">
            <v>25292614</v>
          </cell>
          <cell r="B52" t="str">
            <v>ANAYA URBANO NIDIA MARIA</v>
          </cell>
          <cell r="C52" t="str">
            <v>FGNC09</v>
          </cell>
          <cell r="D52" t="str">
            <v>SEDE09 FISCALIA TIMBIO</v>
          </cell>
          <cell r="E52" t="str">
            <v>OFICINA PRINCIPAL</v>
          </cell>
          <cell r="F52" t="str">
            <v>GESTOR DE SERVICIOS</v>
          </cell>
          <cell r="G52" t="str">
            <v>MIREYA PIAMBA</v>
          </cell>
        </row>
        <row r="53">
          <cell r="A53">
            <v>59670489</v>
          </cell>
          <cell r="B53" t="str">
            <v>ANCHICO GRUESO LIRA ELENA</v>
          </cell>
          <cell r="C53" t="str">
            <v>FGNN23</v>
          </cell>
          <cell r="D53" t="str">
            <v>SEDE23 FISCALIA TUMACO - CAF</v>
          </cell>
          <cell r="E53" t="str">
            <v>OFICINA PRINCIPAL</v>
          </cell>
          <cell r="F53" t="str">
            <v>GESTOR DE SERVICIOS</v>
          </cell>
          <cell r="G53" t="str">
            <v>MARLY V. GONZALEZ G.</v>
          </cell>
        </row>
        <row r="54">
          <cell r="A54">
            <v>1130590539</v>
          </cell>
          <cell r="B54" t="str">
            <v>ANDICA GANAN VICTOR MAURICIO</v>
          </cell>
          <cell r="C54" t="str">
            <v>011414</v>
          </cell>
          <cell r="D54" t="str">
            <v>SUPERVISOR RUTA 9</v>
          </cell>
          <cell r="E54" t="str">
            <v>OFICINA PRINCIPAL</v>
          </cell>
          <cell r="F54" t="str">
            <v>SUPERVISOR</v>
          </cell>
          <cell r="G54" t="str">
            <v>CESAR OROZCO</v>
          </cell>
        </row>
        <row r="55">
          <cell r="A55">
            <v>1002957076</v>
          </cell>
          <cell r="B55" t="str">
            <v>ANDRADE ORDONEZ DANIELA</v>
          </cell>
          <cell r="C55" t="str">
            <v>C118</v>
          </cell>
          <cell r="D55" t="str">
            <v>FUNDACION EL COTTOLENGO DEL PADRE OCAMPO</v>
          </cell>
          <cell r="E55" t="str">
            <v>OFICINA PRINCIPAL</v>
          </cell>
          <cell r="F55" t="str">
            <v>GESTOR DE SERVICIOS</v>
          </cell>
          <cell r="G55" t="str">
            <v>SOLANYI CARABALI C</v>
          </cell>
        </row>
        <row r="56">
          <cell r="A56">
            <v>31984321</v>
          </cell>
          <cell r="B56" t="str">
            <v>ANDRADE VIDAL YOLANDA</v>
          </cell>
          <cell r="C56" t="str">
            <v>A23757</v>
          </cell>
          <cell r="D56" t="str">
            <v>INSTITUCION CIUDADELA NUEVO LATIR</v>
          </cell>
          <cell r="E56" t="str">
            <v>OFICINA PRINCIPAL</v>
          </cell>
          <cell r="F56" t="str">
            <v>GESTOR DE SERVICIOS</v>
          </cell>
          <cell r="G56" t="str">
            <v>OSCAR BENAVIDES V.</v>
          </cell>
        </row>
        <row r="57">
          <cell r="A57">
            <v>16741486</v>
          </cell>
          <cell r="B57" t="str">
            <v>ANGARITA MAYOR GUILLERMO</v>
          </cell>
          <cell r="C57" t="str">
            <v>C226</v>
          </cell>
          <cell r="D57" t="str">
            <v>CONJUNTO RESIDENCIAL EL RINCON DEL LAGO</v>
          </cell>
          <cell r="E57" t="str">
            <v>OFICINA PRINCIPAL</v>
          </cell>
          <cell r="F57" t="str">
            <v>GESTOR DE SERVICIOS</v>
          </cell>
          <cell r="G57" t="str">
            <v>CESAR LONDONO</v>
          </cell>
        </row>
        <row r="58">
          <cell r="A58">
            <v>76140690</v>
          </cell>
          <cell r="B58" t="str">
            <v>ANGOLA BALANTA MAURICIO</v>
          </cell>
          <cell r="C58" t="str">
            <v>A135L9</v>
          </cell>
          <cell r="D58" t="str">
            <v>TQ TECNOSUR LIMPIEZA</v>
          </cell>
          <cell r="E58" t="str">
            <v>OFICINA PRINCIPAL</v>
          </cell>
          <cell r="F58" t="str">
            <v>GESTOR DE SERVICIOS</v>
          </cell>
          <cell r="G58" t="str">
            <v>JUAN M MORENO</v>
          </cell>
        </row>
        <row r="59">
          <cell r="A59">
            <v>4655049</v>
          </cell>
          <cell r="B59" t="str">
            <v>ANGOLA GONZALIAZ JESUS IDUAR</v>
          </cell>
          <cell r="C59" t="str">
            <v>C130</v>
          </cell>
          <cell r="D59" t="str">
            <v>UNIDAD RESIDENCIAL SIETE MARAVILLAS</v>
          </cell>
          <cell r="E59" t="str">
            <v>OFICINA PRINCIPAL</v>
          </cell>
          <cell r="F59" t="str">
            <v>GESTOR DE SERVICIOS</v>
          </cell>
          <cell r="G59" t="str">
            <v>CESAR LONDONO</v>
          </cell>
        </row>
        <row r="60">
          <cell r="A60">
            <v>1062292441</v>
          </cell>
          <cell r="B60" t="str">
            <v>ANGOLA MINA HARDY</v>
          </cell>
          <cell r="C60" t="str">
            <v>A135L9</v>
          </cell>
          <cell r="D60" t="str">
            <v>TQ TECNOSUR LIMPIEZA</v>
          </cell>
          <cell r="E60" t="str">
            <v>OFICINA PRINCIPAL</v>
          </cell>
          <cell r="F60" t="str">
            <v>GESTOR DE SERVICIOS</v>
          </cell>
          <cell r="G60" t="str">
            <v>JUAN M MORENO</v>
          </cell>
        </row>
        <row r="61">
          <cell r="A61">
            <v>1061763005</v>
          </cell>
          <cell r="B61" t="str">
            <v>ANGUCHO BELLO ERICA YANETH</v>
          </cell>
          <cell r="C61" t="str">
            <v>01146</v>
          </cell>
          <cell r="D61" t="str">
            <v>EMPLEADA PICHINDE</v>
          </cell>
          <cell r="E61" t="str">
            <v>OFICINA PRINCIPAL</v>
          </cell>
          <cell r="F61" t="str">
            <v>GESTOR DE SERVICIOS</v>
          </cell>
          <cell r="G61" t="str">
            <v>YESICA MANZANO</v>
          </cell>
        </row>
        <row r="62">
          <cell r="A62">
            <v>1089539537</v>
          </cell>
          <cell r="B62" t="str">
            <v>ANGULO ANGULO DAIRA</v>
          </cell>
          <cell r="C62" t="str">
            <v>A135L1</v>
          </cell>
          <cell r="D62" t="str">
            <v>TQ COLDESIVOS LIMPIEZA</v>
          </cell>
          <cell r="E62" t="str">
            <v>OFICINA PRINCIPAL</v>
          </cell>
          <cell r="F62" t="str">
            <v>GESTOR DE SERVICIOS</v>
          </cell>
          <cell r="G62" t="str">
            <v>JHON VIVAS</v>
          </cell>
        </row>
        <row r="63">
          <cell r="A63">
            <v>1061198825</v>
          </cell>
          <cell r="B63" t="str">
            <v>ANGULO ANGULO MARIA YOLIS</v>
          </cell>
          <cell r="C63" t="str">
            <v>C32701</v>
          </cell>
          <cell r="D63" t="str">
            <v>DI CONSTRUCCIONES SAS GENERALES</v>
          </cell>
          <cell r="E63" t="str">
            <v>OFICINA PRINCIPAL</v>
          </cell>
          <cell r="F63" t="str">
            <v>GESTOR DE SERVICIOS</v>
          </cell>
          <cell r="G63" t="str">
            <v>ELIZABETH MOSQUERA</v>
          </cell>
        </row>
        <row r="64">
          <cell r="A64">
            <v>1113629480</v>
          </cell>
          <cell r="B64" t="str">
            <v>ANGULO CAICEDO CRHISTIAN MAURICIO</v>
          </cell>
          <cell r="C64" t="str">
            <v>A277L1</v>
          </cell>
          <cell r="D64" t="str">
            <v>INGENIO MAYAGUEZ LIMPIEZA GNRAL</v>
          </cell>
          <cell r="E64" t="str">
            <v>OFICINA PRINCIPAL</v>
          </cell>
          <cell r="F64" t="str">
            <v>GESTOR DE SERVICIOS</v>
          </cell>
          <cell r="G64" t="str">
            <v>JOSIMAR MARTINEZ (MAGDALI BENAVIDEZ)</v>
          </cell>
        </row>
        <row r="65">
          <cell r="A65">
            <v>1143966812</v>
          </cell>
          <cell r="B65" t="str">
            <v>ANGULO CAICEDO INGRID VANESSA</v>
          </cell>
          <cell r="C65" t="str">
            <v>C064</v>
          </cell>
          <cell r="D65" t="str">
            <v>FUNDACION UNIVERSIDAD DEL VALLE</v>
          </cell>
          <cell r="E65" t="str">
            <v>OFICINA PRINCIPAL</v>
          </cell>
          <cell r="F65" t="str">
            <v>GESTOR DE SERVICIOS</v>
          </cell>
          <cell r="G65" t="str">
            <v>DUVAN HERNANDEZ M.</v>
          </cell>
        </row>
        <row r="66">
          <cell r="A66">
            <v>25518099</v>
          </cell>
          <cell r="B66" t="str">
            <v>ANGULO CAMILO AMALFI</v>
          </cell>
          <cell r="C66" t="str">
            <v>FGNC01</v>
          </cell>
          <cell r="D66" t="str">
            <v>SEDE01 FISCALIA POPAYAN LA PAMBA ADMIN.</v>
          </cell>
          <cell r="E66" t="str">
            <v>OFICINA PRINCIPAL</v>
          </cell>
          <cell r="F66" t="str">
            <v>GESTOR DE SERVICIOS</v>
          </cell>
          <cell r="G66" t="str">
            <v>MIREYA PIAMBA</v>
          </cell>
        </row>
        <row r="67">
          <cell r="A67">
            <v>1059905992</v>
          </cell>
          <cell r="B67" t="str">
            <v>ANGULO DIAZ DERLY YOHANA</v>
          </cell>
          <cell r="C67" t="str">
            <v>A113L1</v>
          </cell>
          <cell r="D67" t="str">
            <v>MM PACKAGING LIMPIEZA</v>
          </cell>
          <cell r="E67" t="str">
            <v>OFICINA PRINCIPAL</v>
          </cell>
          <cell r="F67" t="str">
            <v>GESTOR DE SERVICIOS</v>
          </cell>
          <cell r="G67" t="str">
            <v>JOSIMAR MARTINEZ (PAOLA MARTINEZ)</v>
          </cell>
        </row>
        <row r="68">
          <cell r="A68">
            <v>66857900</v>
          </cell>
          <cell r="B68" t="str">
            <v>ANGULO ESTACIO LILIANA ISIDORA</v>
          </cell>
          <cell r="C68" t="str">
            <v>FGNV13</v>
          </cell>
          <cell r="D68" t="str">
            <v>SEDE13 FISCALIA CALI SAN FRANCISCO</v>
          </cell>
          <cell r="E68" t="str">
            <v>OFICINA PRINCIPAL</v>
          </cell>
          <cell r="F68" t="str">
            <v>GESTOR DE SERVICIOS</v>
          </cell>
          <cell r="G68" t="str">
            <v>J. VICENTE RAMIREZ T.</v>
          </cell>
        </row>
        <row r="69">
          <cell r="A69">
            <v>66928845</v>
          </cell>
          <cell r="B69" t="str">
            <v>ANGULO FERRIN LEONOR</v>
          </cell>
          <cell r="C69" t="str">
            <v>FGNN23</v>
          </cell>
          <cell r="D69" t="str">
            <v>SEDE23 FISCALIA TUMACO - CAF</v>
          </cell>
          <cell r="E69" t="str">
            <v>OFICINA PRINCIPAL</v>
          </cell>
          <cell r="F69" t="str">
            <v>GESTOR DE SERVICIOS</v>
          </cell>
          <cell r="G69" t="str">
            <v>MARLY V. GONZALEZ G.</v>
          </cell>
        </row>
        <row r="70">
          <cell r="A70">
            <v>1193580369</v>
          </cell>
          <cell r="B70" t="str">
            <v>ANGULO GARCES KAREN PAOLA</v>
          </cell>
          <cell r="C70" t="str">
            <v>C153</v>
          </cell>
          <cell r="D70" t="str">
            <v>WORLD TRADE CENTER CALI - PH</v>
          </cell>
          <cell r="E70" t="str">
            <v>OFICINA PRINCIPAL</v>
          </cell>
          <cell r="F70" t="str">
            <v>GESTOR DE SERVICIOS</v>
          </cell>
          <cell r="G70" t="str">
            <v>DUVAN HERNANDEZ M.</v>
          </cell>
        </row>
        <row r="71">
          <cell r="A71">
            <v>1118286368</v>
          </cell>
          <cell r="B71" t="str">
            <v>ANGULO GONZALEZ LUZ MERY</v>
          </cell>
          <cell r="C71" t="str">
            <v>C238</v>
          </cell>
          <cell r="D71" t="str">
            <v>CORP LICEO FRANCES PAUL VALERY</v>
          </cell>
          <cell r="E71" t="str">
            <v>OFICINA PRINCIPAL</v>
          </cell>
          <cell r="F71" t="str">
            <v>GESTOR DE SERVICIOS</v>
          </cell>
          <cell r="G71" t="str">
            <v>DANIEL RODRIGUEZ</v>
          </cell>
        </row>
        <row r="72">
          <cell r="A72">
            <v>31566943</v>
          </cell>
          <cell r="B72" t="str">
            <v>ANGULO HURTADO ZOIRA</v>
          </cell>
          <cell r="C72" t="str">
            <v>C130</v>
          </cell>
          <cell r="D72" t="str">
            <v>UNIDAD RESIDENCIAL SIETE MARAVILLAS</v>
          </cell>
          <cell r="E72" t="str">
            <v>OFICINA PRINCIPAL</v>
          </cell>
          <cell r="F72" t="str">
            <v>GESTOR DE SERVICIOS</v>
          </cell>
          <cell r="G72" t="str">
            <v>CESAR LONDONO</v>
          </cell>
        </row>
        <row r="73">
          <cell r="A73">
            <v>1089512154</v>
          </cell>
          <cell r="B73" t="str">
            <v>ANGULO MICOLTA EDILSA JUSTINA</v>
          </cell>
          <cell r="C73" t="str">
            <v>A358</v>
          </cell>
          <cell r="D73" t="str">
            <v>EDIFICADORA CONTINENTAL</v>
          </cell>
          <cell r="E73" t="str">
            <v>OFICINA PRINCIPAL</v>
          </cell>
          <cell r="F73" t="str">
            <v>GESTOR DE SERVICIOS</v>
          </cell>
          <cell r="G73" t="str">
            <v>ELIZABETH MOSQUERA</v>
          </cell>
        </row>
        <row r="74">
          <cell r="A74">
            <v>66917553</v>
          </cell>
          <cell r="B74" t="str">
            <v>ANGULO ORTIZ RITA ESPERANZA</v>
          </cell>
          <cell r="C74" t="str">
            <v>A23742</v>
          </cell>
          <cell r="D74" t="str">
            <v>INSTITUCION NORMAL SUPERIO SANTIAGO DE C</v>
          </cell>
          <cell r="E74" t="str">
            <v>OFICINA PRINCIPAL</v>
          </cell>
          <cell r="F74" t="str">
            <v>GESTOR DE SERVICIOS</v>
          </cell>
          <cell r="G74" t="str">
            <v>YAMILETH MEJIA U.</v>
          </cell>
        </row>
        <row r="75">
          <cell r="A75">
            <v>1143948064</v>
          </cell>
          <cell r="B75" t="str">
            <v>ANGULO PEREA JOSE WELLINGTON</v>
          </cell>
          <cell r="C75" t="str">
            <v>A135L4</v>
          </cell>
          <cell r="D75" t="str">
            <v>TQ SAN NICOLAS LIMPIEZA</v>
          </cell>
          <cell r="E75" t="str">
            <v>OFICINA PRINCIPAL</v>
          </cell>
          <cell r="F75" t="str">
            <v>GESTOR DE SERVICIOS</v>
          </cell>
          <cell r="G75" t="str">
            <v>ZULLY MEJIA S.</v>
          </cell>
        </row>
        <row r="76">
          <cell r="A76">
            <v>1130660815</v>
          </cell>
          <cell r="B76" t="str">
            <v>ANGULO TENORIO ANA MILENA</v>
          </cell>
          <cell r="C76" t="str">
            <v>C213</v>
          </cell>
          <cell r="D76" t="str">
            <v>FUNDACION IDEAL PARA LA REHABILITACION I</v>
          </cell>
          <cell r="E76" t="str">
            <v>OFICINA PRINCIPAL</v>
          </cell>
          <cell r="F76" t="str">
            <v>GESTOR DE SERVICIOS</v>
          </cell>
          <cell r="G76" t="str">
            <v>DUVAN HERNANDEZ M.</v>
          </cell>
        </row>
        <row r="77">
          <cell r="A77">
            <v>34514469</v>
          </cell>
          <cell r="B77" t="str">
            <v>ANGULO TORRES ADRIANA</v>
          </cell>
          <cell r="C77" t="str">
            <v>C064</v>
          </cell>
          <cell r="D77" t="str">
            <v>FUNDACION UNIVERSIDAD DEL VALLE</v>
          </cell>
          <cell r="E77" t="str">
            <v>OFICINA PRINCIPAL</v>
          </cell>
          <cell r="F77" t="str">
            <v>GESTOR DE SERVICIOS</v>
          </cell>
          <cell r="G77" t="str">
            <v>DUVAN HERNANDEZ M.</v>
          </cell>
        </row>
        <row r="78">
          <cell r="A78">
            <v>67000312</v>
          </cell>
          <cell r="B78" t="str">
            <v>ANGULO YURI MARIA</v>
          </cell>
          <cell r="C78" t="str">
            <v>C056L1</v>
          </cell>
          <cell r="D78" t="str">
            <v>INGREDION LIMPIEZA CALI</v>
          </cell>
          <cell r="E78" t="str">
            <v>OFICINA PRINCIPAL</v>
          </cell>
          <cell r="F78" t="str">
            <v>GESTOR DE SERVICIOS</v>
          </cell>
          <cell r="G78" t="str">
            <v>JOSIMAR MARTINEZ (KARINA CAICEDO)</v>
          </cell>
        </row>
        <row r="79">
          <cell r="A79">
            <v>1060871047</v>
          </cell>
          <cell r="B79" t="str">
            <v>ANTE SOLARTE ORFELINA</v>
          </cell>
          <cell r="C79" t="str">
            <v>A23714</v>
          </cell>
          <cell r="D79" t="str">
            <v>INSTITUCION LA ESPERANZA</v>
          </cell>
          <cell r="E79" t="str">
            <v>OFICINA PRINCIPAL</v>
          </cell>
          <cell r="F79" t="str">
            <v>GESTOR DE SERVICIOS</v>
          </cell>
          <cell r="G79" t="str">
            <v>ALEXANDER CASTRO</v>
          </cell>
        </row>
        <row r="80">
          <cell r="A80">
            <v>94425529</v>
          </cell>
          <cell r="B80" t="str">
            <v>ANTIA PRIETO ADRIAN ISAAC</v>
          </cell>
          <cell r="C80" t="str">
            <v>A019</v>
          </cell>
          <cell r="D80" t="str">
            <v>EDIF ULPIANO LLOREDA</v>
          </cell>
          <cell r="E80" t="str">
            <v>OFICINA PRINCIPAL</v>
          </cell>
          <cell r="F80" t="str">
            <v>GESTOR DE SERVICIOS</v>
          </cell>
          <cell r="G80" t="str">
            <v>ELIZABETH MOSQUERA</v>
          </cell>
        </row>
        <row r="81">
          <cell r="A81">
            <v>1144212534</v>
          </cell>
          <cell r="B81" t="str">
            <v>APRAEZ VALDES NAREN ARBEY</v>
          </cell>
          <cell r="C81" t="str">
            <v>CFMTPR14</v>
          </cell>
          <cell r="D81" t="str">
            <v>COMFANDI ZONA CENTRO (CALI)</v>
          </cell>
          <cell r="E81" t="str">
            <v>OFICINA PRINCIPAL</v>
          </cell>
          <cell r="F81" t="str">
            <v>AUXILIAR MANTENIMIEN</v>
          </cell>
          <cell r="G81" t="str">
            <v>BRYAN S. URBANO M.</v>
          </cell>
        </row>
        <row r="82">
          <cell r="A82">
            <v>1139557</v>
          </cell>
          <cell r="B82" t="str">
            <v>AQUINO TORRES CESAR AUGUSTO</v>
          </cell>
          <cell r="C82" t="str">
            <v>FGNV44</v>
          </cell>
          <cell r="D82" t="str">
            <v>SEDE44 FISCALIA YUMBO ARCHIVO B3</v>
          </cell>
          <cell r="E82" t="str">
            <v>OFICINA PRINCIPAL</v>
          </cell>
          <cell r="F82" t="str">
            <v>GESTOR DE SERVICIOS</v>
          </cell>
          <cell r="G82" t="str">
            <v>J. VICENTE RAMIREZ T.</v>
          </cell>
        </row>
        <row r="83">
          <cell r="A83">
            <v>41119312</v>
          </cell>
          <cell r="B83" t="str">
            <v>ARANDA DAGUA YAMILET</v>
          </cell>
          <cell r="C83" t="str">
            <v>B1</v>
          </cell>
          <cell r="D83" t="str">
            <v>MONDELEZ</v>
          </cell>
          <cell r="E83" t="str">
            <v>OFICINA PRINCIPAL</v>
          </cell>
          <cell r="F83" t="str">
            <v>GESTOR DE SERVICIOS</v>
          </cell>
          <cell r="G83" t="str">
            <v>ANGEL PEREZ</v>
          </cell>
        </row>
        <row r="84">
          <cell r="A84">
            <v>1061530233</v>
          </cell>
          <cell r="B84" t="str">
            <v>ARANDA PAJA JOSEFINA</v>
          </cell>
          <cell r="C84" t="str">
            <v>A387</v>
          </cell>
          <cell r="D84" t="str">
            <v>GERS S A</v>
          </cell>
          <cell r="E84" t="str">
            <v>OFICINA PRINCIPAL</v>
          </cell>
          <cell r="F84" t="str">
            <v>GESTOR DE SERVICIOS</v>
          </cell>
          <cell r="G84" t="str">
            <v>ELIZABETH MOSQUERA</v>
          </cell>
        </row>
        <row r="85">
          <cell r="A85">
            <v>16892341</v>
          </cell>
          <cell r="B85" t="str">
            <v>ARANGO DOMINGUEZ VICTOR HUGO</v>
          </cell>
          <cell r="C85" t="str">
            <v>A277L1</v>
          </cell>
          <cell r="D85" t="str">
            <v>INGENIO MAYAGUEZ LIMPIEZA GNRAL</v>
          </cell>
          <cell r="E85" t="str">
            <v>OFICINA PRINCIPAL</v>
          </cell>
          <cell r="F85" t="str">
            <v>GESTOR DE SERVICIOS</v>
          </cell>
          <cell r="G85" t="str">
            <v>JOSIMAR MARTINEZ (MAGDALI BENAVIDEZ)</v>
          </cell>
        </row>
        <row r="86">
          <cell r="A86">
            <v>16649069</v>
          </cell>
          <cell r="B86" t="str">
            <v>ARANGO GUTIERREZ LUIS ENRIQUE</v>
          </cell>
          <cell r="C86" t="str">
            <v>A113L1</v>
          </cell>
          <cell r="D86" t="str">
            <v>MM PACKAGING LIMPIEZA</v>
          </cell>
          <cell r="E86" t="str">
            <v>OFICINA PRINCIPAL</v>
          </cell>
          <cell r="F86" t="str">
            <v>GESTOR DE SERVICIOS</v>
          </cell>
          <cell r="G86" t="str">
            <v>JOSIMAR MARTINEZ (PAOLA MARTINEZ)</v>
          </cell>
        </row>
        <row r="87">
          <cell r="A87">
            <v>1113541556</v>
          </cell>
          <cell r="B87" t="str">
            <v>ARANGO ORTIZ JUAN ESTEBAN</v>
          </cell>
          <cell r="C87" t="str">
            <v>A277L7</v>
          </cell>
          <cell r="D87" t="str">
            <v>INGENIO MAYAGUEZ LIMPIEZA SERV. ADICIONA</v>
          </cell>
          <cell r="E87" t="str">
            <v>OFICINA PRINCIPAL</v>
          </cell>
          <cell r="F87" t="str">
            <v>GESTOR DE SERVICIOS</v>
          </cell>
          <cell r="G87" t="str">
            <v>JOSIMAR MARTINEZ (MAGDALI BENAVIDEZ)</v>
          </cell>
        </row>
        <row r="88">
          <cell r="A88">
            <v>14897018</v>
          </cell>
          <cell r="B88" t="str">
            <v>ARANGO QUINTERO JONNY ARMANDO</v>
          </cell>
          <cell r="C88" t="str">
            <v>0308</v>
          </cell>
          <cell r="D88" t="str">
            <v>PERSONAL INCAPACITADO</v>
          </cell>
          <cell r="E88" t="str">
            <v>OFICINA PRINCIPAL</v>
          </cell>
          <cell r="F88" t="str">
            <v>GESTOR DE SERVICIOS</v>
          </cell>
          <cell r="G88" t="str">
            <v>ALEXANDRA SALCEDO P.A.SST</v>
          </cell>
        </row>
        <row r="89">
          <cell r="A89">
            <v>29674821</v>
          </cell>
          <cell r="B89" t="str">
            <v>ARANGO RIVERA MARIA ADAJEISA</v>
          </cell>
          <cell r="C89" t="str">
            <v>C145L1</v>
          </cell>
          <cell r="D89" t="str">
            <v>CLINICA SANTA BARBARA LIMPIEZA</v>
          </cell>
          <cell r="E89" t="str">
            <v>OFICINA PRINCIPAL</v>
          </cell>
          <cell r="F89" t="str">
            <v>GESTOR DE SERVICIOS</v>
          </cell>
          <cell r="G89" t="str">
            <v>JOSIMAR MARTINEZ (PAOLA MARTINEZ)</v>
          </cell>
        </row>
        <row r="90">
          <cell r="A90">
            <v>67001832</v>
          </cell>
          <cell r="B90" t="str">
            <v>ARARAT CHOCO YANETH</v>
          </cell>
          <cell r="C90" t="str">
            <v>FGNV10</v>
          </cell>
          <cell r="D90" t="str">
            <v>SEDE10 FISCALIA CALI SANTA MONICA</v>
          </cell>
          <cell r="E90" t="str">
            <v>OFICINA PRINCIPAL</v>
          </cell>
          <cell r="F90" t="str">
            <v>GESTOR DE SERVICIOS</v>
          </cell>
          <cell r="G90" t="str">
            <v>J. VICENTE RAMIREZ T.</v>
          </cell>
        </row>
        <row r="91">
          <cell r="A91">
            <v>1130948154</v>
          </cell>
          <cell r="B91" t="str">
            <v>ARARAT LUCUMI KELLY TATIANA</v>
          </cell>
          <cell r="C91" t="str">
            <v>A135L15</v>
          </cell>
          <cell r="D91" t="str">
            <v>TQ TECNOCENDI LIMPIEZA</v>
          </cell>
          <cell r="E91" t="str">
            <v>OFICINA PRINCIPAL</v>
          </cell>
          <cell r="F91" t="str">
            <v>GESTOR DE SERVICIOS</v>
          </cell>
          <cell r="G91" t="str">
            <v>JUAN M MORENO</v>
          </cell>
        </row>
        <row r="92">
          <cell r="A92">
            <v>1130951421</v>
          </cell>
          <cell r="B92" t="str">
            <v>ARARAT VILLALOBOS DEIBY STIVEN</v>
          </cell>
          <cell r="C92" t="str">
            <v>A135L01</v>
          </cell>
          <cell r="D92" t="str">
            <v>O.C. TECNOQUIMICAS</v>
          </cell>
          <cell r="E92" t="str">
            <v>OFICINA PRINCIPAL</v>
          </cell>
          <cell r="F92" t="str">
            <v>GESTOR DE SERVICIOS</v>
          </cell>
          <cell r="G92" t="str">
            <v>SOLANYI CARABALI C</v>
          </cell>
        </row>
        <row r="93">
          <cell r="A93">
            <v>1007522091</v>
          </cell>
          <cell r="B93" t="str">
            <v>ARARAT VILLOTA JASMIN</v>
          </cell>
          <cell r="C93" t="str">
            <v>FGNV01</v>
          </cell>
          <cell r="D93" t="str">
            <v>SEDE01 FISCALIA ALCALA</v>
          </cell>
          <cell r="E93" t="str">
            <v>OFICINA PRINCIPAL</v>
          </cell>
          <cell r="F93" t="str">
            <v>GESTOR DE SERVICIOS</v>
          </cell>
          <cell r="G93" t="str">
            <v>J. VICENTE RAMIREZ T.</v>
          </cell>
        </row>
        <row r="94">
          <cell r="A94">
            <v>1112042252</v>
          </cell>
          <cell r="B94" t="str">
            <v>ARAUJO GUETIA JONATAN</v>
          </cell>
          <cell r="C94" t="str">
            <v>A135L4</v>
          </cell>
          <cell r="D94" t="str">
            <v>TQ SAN NICOLAS LIMPIEZA</v>
          </cell>
          <cell r="E94" t="str">
            <v>OFICINA PRINCIPAL</v>
          </cell>
          <cell r="F94" t="str">
            <v>GESTOR DE SERVICIOS</v>
          </cell>
          <cell r="G94" t="str">
            <v>ZULLY MEJIA S.</v>
          </cell>
        </row>
        <row r="95">
          <cell r="A95">
            <v>1143941404</v>
          </cell>
          <cell r="B95" t="str">
            <v>ARAUJO SANTA BEATRIZ ALEJANDRA</v>
          </cell>
          <cell r="C95" t="str">
            <v>A135L4</v>
          </cell>
          <cell r="D95" t="str">
            <v>TQ SAN NICOLAS LIMPIEZA</v>
          </cell>
          <cell r="E95" t="str">
            <v>OFICINA PRINCIPAL</v>
          </cell>
          <cell r="F95" t="str">
            <v>GESTOR DE SERVICIOS</v>
          </cell>
          <cell r="G95" t="str">
            <v>ZULLY MEJIA S.</v>
          </cell>
        </row>
        <row r="96">
          <cell r="A96">
            <v>1006462986</v>
          </cell>
          <cell r="B96" t="str">
            <v>ARBELAEZ MONTOYA OMAR ESTEBAN</v>
          </cell>
          <cell r="C96" t="str">
            <v>CFMTCO11</v>
          </cell>
          <cell r="D96" t="str">
            <v>COMFANDI ZONA VALLE1 (TULUA-CARTAGO)</v>
          </cell>
          <cell r="E96" t="str">
            <v>OFICINA PRINCIPAL</v>
          </cell>
          <cell r="F96" t="str">
            <v>AUXILIAR MANTENIMIEN</v>
          </cell>
          <cell r="G96" t="str">
            <v>JOSE L. RODRIGUEZ G.</v>
          </cell>
        </row>
        <row r="97">
          <cell r="A97">
            <v>1234188552</v>
          </cell>
          <cell r="B97" t="str">
            <v>ARBOLEDA ALEGRIA GLORIA ESTEFANI</v>
          </cell>
          <cell r="C97" t="str">
            <v>A228</v>
          </cell>
          <cell r="D97" t="str">
            <v>COLEGIO ALEMAN</v>
          </cell>
          <cell r="E97" t="str">
            <v>OFICINA PRINCIPAL</v>
          </cell>
          <cell r="F97" t="str">
            <v>GESTOR DE SERVICIOS</v>
          </cell>
          <cell r="G97" t="str">
            <v>LILIANA GARCIA</v>
          </cell>
        </row>
        <row r="98">
          <cell r="A98">
            <v>1080830657</v>
          </cell>
          <cell r="B98" t="str">
            <v>ARBOLEDA CASTILLO MADELEINE</v>
          </cell>
          <cell r="C98" t="str">
            <v>FGNN01</v>
          </cell>
          <cell r="D98" t="str">
            <v>SEDE01 FISCALIA BUESACO</v>
          </cell>
          <cell r="E98" t="str">
            <v>OFICINA PRINCIPAL</v>
          </cell>
          <cell r="F98" t="str">
            <v>GESTOR DE SERVICIOS</v>
          </cell>
          <cell r="G98" t="str">
            <v>MARLY V. GONZALEZ G.</v>
          </cell>
        </row>
        <row r="99">
          <cell r="A99">
            <v>1089797449</v>
          </cell>
          <cell r="B99" t="str">
            <v>ARBOLEDA CASTRO LILIANA</v>
          </cell>
          <cell r="C99" t="str">
            <v>A135L4</v>
          </cell>
          <cell r="D99" t="str">
            <v>TQ SAN NICOLAS LIMPIEZA</v>
          </cell>
          <cell r="E99" t="str">
            <v>OFICINA PRINCIPAL</v>
          </cell>
          <cell r="F99" t="str">
            <v>GESTOR DE SERVICIOS</v>
          </cell>
          <cell r="G99" t="str">
            <v>ZULLY MEJIA S.</v>
          </cell>
        </row>
        <row r="100">
          <cell r="A100">
            <v>1087789641</v>
          </cell>
          <cell r="B100" t="str">
            <v>ARBOLEDA FRANCO SULLE ESTEFANIA</v>
          </cell>
          <cell r="C100" t="str">
            <v>C30101</v>
          </cell>
          <cell r="D100" t="str">
            <v>SYNERGIA OCUPACIONAL SAS CALI</v>
          </cell>
          <cell r="E100" t="str">
            <v>OFICINA PRINCIPAL</v>
          </cell>
          <cell r="F100" t="str">
            <v>GESTOR DE SERVICIOS</v>
          </cell>
          <cell r="G100" t="str">
            <v>DUVAN HERNANDEZ M.</v>
          </cell>
        </row>
        <row r="101">
          <cell r="A101">
            <v>94540071</v>
          </cell>
          <cell r="B101" t="str">
            <v>ARBOLEDA JOHN JAMES</v>
          </cell>
          <cell r="C101" t="str">
            <v>03341</v>
          </cell>
          <cell r="D101" t="str">
            <v>SERVICIOS EVENTUALES CALI</v>
          </cell>
          <cell r="E101" t="str">
            <v>OFICINA PRINCIPAL</v>
          </cell>
          <cell r="F101" t="str">
            <v>GESTOR DE SERVICIOS</v>
          </cell>
          <cell r="G101" t="str">
            <v>YESICA MANZANO</v>
          </cell>
        </row>
        <row r="102">
          <cell r="A102">
            <v>29351815</v>
          </cell>
          <cell r="B102" t="str">
            <v>ARBOLEDA LOPEZ HESILDA</v>
          </cell>
          <cell r="C102" t="str">
            <v>C118</v>
          </cell>
          <cell r="D102" t="str">
            <v>FUNDACION EL COTTOLENGO DEL PADRE OCAMPO</v>
          </cell>
          <cell r="E102" t="str">
            <v>OFICINA PRINCIPAL</v>
          </cell>
          <cell r="F102" t="str">
            <v>GESTOR DE SERVICIOS</v>
          </cell>
          <cell r="G102" t="str">
            <v>SOLANYI CARABALI C</v>
          </cell>
        </row>
        <row r="103">
          <cell r="A103">
            <v>67027313</v>
          </cell>
          <cell r="B103" t="str">
            <v>ARBOLEDA QUINONES MARIA YESENIA</v>
          </cell>
          <cell r="C103" t="str">
            <v>A384</v>
          </cell>
          <cell r="D103" t="str">
            <v>FUNDACION REINA ISABEL</v>
          </cell>
          <cell r="E103" t="str">
            <v>OFICINA PRINCIPAL</v>
          </cell>
          <cell r="F103" t="str">
            <v>GESTOR DE SERVICIOS</v>
          </cell>
          <cell r="G103" t="str">
            <v>DUVAN HERNANDEZ M.</v>
          </cell>
        </row>
        <row r="104">
          <cell r="A104">
            <v>42027092</v>
          </cell>
          <cell r="B104" t="str">
            <v>ARBOLEDA SOTO LINA MARIA</v>
          </cell>
          <cell r="C104" t="str">
            <v>C145L1</v>
          </cell>
          <cell r="D104" t="str">
            <v>CLINICA SANTA BARBARA LIMPIEZA</v>
          </cell>
          <cell r="E104" t="str">
            <v>OFICINA PRINCIPAL</v>
          </cell>
          <cell r="F104" t="str">
            <v>GESTOR DE SERVICIOS</v>
          </cell>
          <cell r="G104" t="str">
            <v>JOSIMAR MARTINEZ (PAOLA MARTINEZ)</v>
          </cell>
        </row>
        <row r="105">
          <cell r="A105">
            <v>1114829453</v>
          </cell>
          <cell r="B105" t="str">
            <v>ARCE BRAND RAUL</v>
          </cell>
          <cell r="C105" t="str">
            <v>C317L1</v>
          </cell>
          <cell r="D105" t="str">
            <v>CENTRO COMERCIAL LLANOGRANDE LIMPIEZA</v>
          </cell>
          <cell r="E105" t="str">
            <v>OFICINA PRINCIPAL</v>
          </cell>
          <cell r="F105" t="str">
            <v>GESTOR DE SERVICIOS</v>
          </cell>
          <cell r="G105" t="str">
            <v>JOSIMAR MARTINEZ (PAOLA MARTINEZ)</v>
          </cell>
        </row>
        <row r="106">
          <cell r="A106">
            <v>1130679565</v>
          </cell>
          <cell r="B106" t="str">
            <v>ARCILA GARZON JOSE DAVID</v>
          </cell>
          <cell r="C106" t="str">
            <v>A135L3</v>
          </cell>
          <cell r="D106" t="str">
            <v>TQ JAMUNDI LIMPIEZA</v>
          </cell>
          <cell r="E106" t="str">
            <v>OFICINA PRINCIPAL</v>
          </cell>
          <cell r="F106" t="str">
            <v>GESTOR DE SERVICIOS</v>
          </cell>
          <cell r="G106" t="str">
            <v>SOLANYI CARABALI C</v>
          </cell>
        </row>
        <row r="107">
          <cell r="A107">
            <v>29831818</v>
          </cell>
          <cell r="B107" t="str">
            <v>ARCILA VILLA SANDRA MILENA</v>
          </cell>
          <cell r="C107" t="str">
            <v>A19635</v>
          </cell>
          <cell r="D107" t="str">
            <v>CONSEJO J. SEVILLA</v>
          </cell>
          <cell r="E107" t="str">
            <v>OFICINA PRINCIPAL</v>
          </cell>
          <cell r="F107" t="str">
            <v>GESTOR DE SERVICIOS</v>
          </cell>
          <cell r="G107" t="str">
            <v>EDILSON MARIN</v>
          </cell>
        </row>
        <row r="108">
          <cell r="A108">
            <v>31886639</v>
          </cell>
          <cell r="B108" t="str">
            <v>ARDILA OCAMPO BLANCA RUTH</v>
          </cell>
          <cell r="C108" t="str">
            <v>A37601</v>
          </cell>
          <cell r="D108" t="str">
            <v>TELECENTER PANAMERICANA (CALI)</v>
          </cell>
          <cell r="E108" t="str">
            <v>OFICINA PRINCIPAL</v>
          </cell>
          <cell r="F108" t="str">
            <v>GESTOR DE SERVICIOS</v>
          </cell>
          <cell r="G108" t="str">
            <v>ELIZABETH MOSQUERA</v>
          </cell>
        </row>
        <row r="109">
          <cell r="A109">
            <v>6248734</v>
          </cell>
          <cell r="B109" t="str">
            <v>AREIZA GALLEGO JOSE JAVIER</v>
          </cell>
          <cell r="C109" t="str">
            <v>A135L2</v>
          </cell>
          <cell r="D109" t="str">
            <v>TQ YUMBO LIMPIEZA</v>
          </cell>
          <cell r="E109" t="str">
            <v>OFICINA PRINCIPAL</v>
          </cell>
          <cell r="F109" t="str">
            <v>GESTOR DE SERVICIOS</v>
          </cell>
          <cell r="G109" t="str">
            <v>JHON VIVAS</v>
          </cell>
        </row>
        <row r="110">
          <cell r="A110">
            <v>1113527354</v>
          </cell>
          <cell r="B110" t="str">
            <v>ARENAS MARTINEZ PAOLA ANDREA</v>
          </cell>
          <cell r="C110" t="str">
            <v>01331</v>
          </cell>
          <cell r="D110" t="str">
            <v>JEFE DE COMPRAS</v>
          </cell>
          <cell r="E110" t="str">
            <v>OFICINA PRINCIPAL</v>
          </cell>
          <cell r="F110" t="str">
            <v>JEFE</v>
          </cell>
          <cell r="G110" t="str">
            <v>ANDRES FELIPE GONZALEZ</v>
          </cell>
        </row>
        <row r="111">
          <cell r="A111">
            <v>1113520147</v>
          </cell>
          <cell r="B111" t="str">
            <v>ARENAS MELECIO MEDARDO</v>
          </cell>
          <cell r="C111" t="str">
            <v>A277L1</v>
          </cell>
          <cell r="D111" t="str">
            <v>INGENIO MAYAGUEZ LIMPIEZA GNRAL</v>
          </cell>
          <cell r="E111" t="str">
            <v>OFICINA PRINCIPAL</v>
          </cell>
          <cell r="F111" t="str">
            <v>GESTOR DE SERVICIOS</v>
          </cell>
          <cell r="G111" t="str">
            <v>JOSIMAR MARTINEZ (MAGDALI BENAVIDEZ)</v>
          </cell>
        </row>
        <row r="112">
          <cell r="A112">
            <v>31448044</v>
          </cell>
          <cell r="B112" t="str">
            <v>ARENAS PORTILLO NINI JOHANA</v>
          </cell>
          <cell r="C112" t="str">
            <v>C238</v>
          </cell>
          <cell r="D112" t="str">
            <v>CORP LICEO FRANCES PAUL VALERY</v>
          </cell>
          <cell r="E112" t="str">
            <v>OFICINA PRINCIPAL</v>
          </cell>
          <cell r="F112" t="str">
            <v>GESTOR DE SERVICIOS</v>
          </cell>
          <cell r="G112" t="str">
            <v>DANIEL RODRIGUEZ</v>
          </cell>
        </row>
        <row r="113">
          <cell r="A113">
            <v>29394613</v>
          </cell>
          <cell r="B113" t="str">
            <v>ARENAS RENDON ANA PATRICIA</v>
          </cell>
          <cell r="C113" t="str">
            <v>A19602</v>
          </cell>
          <cell r="D113" t="str">
            <v>CONSEJO JUDICATURA ANDALUCIA</v>
          </cell>
          <cell r="E113" t="str">
            <v>OFICINA PRINCIPAL</v>
          </cell>
          <cell r="F113" t="str">
            <v>GESTOR DE SERVICIOS</v>
          </cell>
          <cell r="G113" t="str">
            <v>EDILSON MARIN</v>
          </cell>
        </row>
        <row r="114">
          <cell r="A114">
            <v>1115078911</v>
          </cell>
          <cell r="B114" t="str">
            <v>AREVALO MARTINEZ YEFERSON ANDRES</v>
          </cell>
          <cell r="C114" t="str">
            <v>C010L1</v>
          </cell>
          <cell r="D114" t="str">
            <v>QBCO SA LIMPIEZA</v>
          </cell>
          <cell r="E114" t="str">
            <v>OFICINA PRINCIPAL</v>
          </cell>
          <cell r="F114" t="str">
            <v>GESTOR DE SERVICIOS</v>
          </cell>
          <cell r="G114" t="str">
            <v>JOSIMAR MARTINEZ (PAOLA MARTINEZ)</v>
          </cell>
        </row>
        <row r="115">
          <cell r="A115">
            <v>1010190181</v>
          </cell>
          <cell r="B115" t="str">
            <v>AREVALO RAMIREZ NORLEIBI MARCELA</v>
          </cell>
          <cell r="C115" t="str">
            <v>B014</v>
          </cell>
          <cell r="D115" t="str">
            <v>INGENIEROS CONSULTORES CIVILES ELECTRICO</v>
          </cell>
          <cell r="E115" t="str">
            <v>OFICINA BOGOTA</v>
          </cell>
          <cell r="F115" t="str">
            <v>GESTOR DE SERVICIOS</v>
          </cell>
          <cell r="G115" t="str">
            <v>MARTA C. PALOMINO</v>
          </cell>
        </row>
        <row r="116">
          <cell r="A116">
            <v>6249736</v>
          </cell>
          <cell r="B116" t="str">
            <v>ARGUINZONES CASTELLANOS DAIVEL ALEXANDER</v>
          </cell>
          <cell r="C116" t="str">
            <v>C318L1</v>
          </cell>
          <cell r="D116" t="str">
            <v>PRODUCTOS LACTEOS AURA SAS LIMPIEZA</v>
          </cell>
          <cell r="E116" t="str">
            <v>OFICINA PRINCIPAL</v>
          </cell>
          <cell r="F116" t="str">
            <v>GESTOR DE SERVICIOS</v>
          </cell>
          <cell r="G116" t="str">
            <v>JOSIMAR MARTINEZ (PAOLA MARTINEZ)</v>
          </cell>
        </row>
        <row r="117">
          <cell r="A117">
            <v>1113700412</v>
          </cell>
          <cell r="B117" t="str">
            <v>ARIAS CHAVEZ NAIGLETH</v>
          </cell>
          <cell r="C117" t="str">
            <v>C145L1</v>
          </cell>
          <cell r="D117" t="str">
            <v>CLINICA SANTA BARBARA LIMPIEZA</v>
          </cell>
          <cell r="E117" t="str">
            <v>OFICINA PRINCIPAL</v>
          </cell>
          <cell r="F117" t="str">
            <v>GESTOR DE SERVICIOS</v>
          </cell>
          <cell r="G117" t="str">
            <v>JOSIMAR MARTINEZ (PAOLA MARTINEZ)</v>
          </cell>
        </row>
        <row r="118">
          <cell r="A118">
            <v>1116439367</v>
          </cell>
          <cell r="B118" t="str">
            <v>ARIAS NARANJO JOSE DANIEL</v>
          </cell>
          <cell r="C118" t="str">
            <v>C249L1</v>
          </cell>
          <cell r="D118" t="str">
            <v>SURAMERICA COMERCIAL LIMPIEZA GENERALES</v>
          </cell>
          <cell r="E118" t="str">
            <v>OFICINA PRINCIPAL</v>
          </cell>
          <cell r="F118" t="str">
            <v>GESTOR DE SERVICIOS</v>
          </cell>
          <cell r="G118" t="str">
            <v>JOSIMAR MARTINEZ (KARINA CAICEDO)</v>
          </cell>
        </row>
        <row r="119">
          <cell r="A119">
            <v>1118311086</v>
          </cell>
          <cell r="B119" t="str">
            <v>ARIAS SARRIA LEIDY JOHANNA</v>
          </cell>
          <cell r="C119" t="str">
            <v>C238</v>
          </cell>
          <cell r="D119" t="str">
            <v>CORP LICEO FRANCES PAUL VALERY</v>
          </cell>
          <cell r="E119" t="str">
            <v>OFICINA PRINCIPAL</v>
          </cell>
          <cell r="F119" t="str">
            <v>GESTOR DE SERVICIOS</v>
          </cell>
          <cell r="G119" t="str">
            <v>DANIEL RODRIGUEZ</v>
          </cell>
        </row>
        <row r="120">
          <cell r="A120">
            <v>1006245845</v>
          </cell>
          <cell r="B120" t="str">
            <v>ARISTIZABAL ARROYAVE DIANA MILENA</v>
          </cell>
          <cell r="C120" t="str">
            <v>C31601</v>
          </cell>
          <cell r="D120" t="str">
            <v>GOMEZ VELASQUEZ SAS GENERALES</v>
          </cell>
          <cell r="E120" t="str">
            <v>OFICINA PRINCIPAL</v>
          </cell>
          <cell r="F120" t="str">
            <v>GESTOR DE SERVICIOS</v>
          </cell>
          <cell r="G120" t="str">
            <v>EDILSON MARIN</v>
          </cell>
        </row>
        <row r="121">
          <cell r="A121">
            <v>1048323546</v>
          </cell>
          <cell r="B121" t="str">
            <v>ARIZA VASQUEZ LEMAR AUGUSTO</v>
          </cell>
          <cell r="C121" t="str">
            <v>C056L5</v>
          </cell>
          <cell r="D121" t="str">
            <v>INGREDION LIMPIEZA SABANA GRANDE</v>
          </cell>
          <cell r="E121" t="str">
            <v>OFICINA PRINCIPAL</v>
          </cell>
          <cell r="F121" t="str">
            <v>GESTOR DE SERVICIOS</v>
          </cell>
          <cell r="G121" t="str">
            <v>JOSIMAR MARTINEZ (KARINA CAICEDO)</v>
          </cell>
        </row>
        <row r="122">
          <cell r="A122">
            <v>1143945456</v>
          </cell>
          <cell r="B122" t="str">
            <v>ARIZALA MARTINEZ ANGELA MARIA</v>
          </cell>
          <cell r="C122" t="str">
            <v>C18103</v>
          </cell>
          <cell r="D122" t="str">
            <v>COLEGAS SUR - CRA 43</v>
          </cell>
          <cell r="E122" t="str">
            <v>OFICINA PRINCIPAL</v>
          </cell>
          <cell r="F122" t="str">
            <v>GESTOR DE SERVICIOS</v>
          </cell>
          <cell r="G122" t="str">
            <v>MAURICIO CALDERON A.</v>
          </cell>
        </row>
        <row r="123">
          <cell r="A123">
            <v>13054640</v>
          </cell>
          <cell r="B123" t="str">
            <v>ARMERO CABEZAS JHONNY</v>
          </cell>
          <cell r="C123" t="str">
            <v>C056L1</v>
          </cell>
          <cell r="D123" t="str">
            <v>INGREDION LIMPIEZA CALI</v>
          </cell>
          <cell r="E123" t="str">
            <v>OFICINA PRINCIPAL</v>
          </cell>
          <cell r="F123" t="str">
            <v>GESTOR DE SERVICIOS</v>
          </cell>
          <cell r="G123" t="str">
            <v>JOSIMAR MARTINEZ (KARINA CAICEDO)</v>
          </cell>
        </row>
        <row r="124">
          <cell r="A124">
            <v>31482519</v>
          </cell>
          <cell r="B124" t="str">
            <v>ARMERO ENRIQUEZ MARILUZ</v>
          </cell>
          <cell r="C124" t="str">
            <v>C28805</v>
          </cell>
          <cell r="D124" t="str">
            <v>OFFIMEDICAS SEDE RIOCAUCA</v>
          </cell>
          <cell r="E124" t="str">
            <v>OFICINA PRINCIPAL</v>
          </cell>
          <cell r="F124" t="str">
            <v>GESTOR DE SERVICIOS</v>
          </cell>
          <cell r="G124" t="str">
            <v>ANGEL PEREZ</v>
          </cell>
        </row>
        <row r="125">
          <cell r="A125">
            <v>1048311609</v>
          </cell>
          <cell r="B125" t="str">
            <v>ARRIETA SEGURA DENNY JAVIER</v>
          </cell>
          <cell r="C125" t="str">
            <v>A041L4</v>
          </cell>
          <cell r="D125" t="str">
            <v>ETERNIT BARRANQUILLA LIMPIEZA</v>
          </cell>
          <cell r="E125" t="str">
            <v>OFICINA BOGOTA</v>
          </cell>
          <cell r="F125" t="str">
            <v>GESTOR DE SERVICIOS</v>
          </cell>
          <cell r="G125" t="str">
            <v>MARCELA PATARROYO</v>
          </cell>
        </row>
        <row r="126">
          <cell r="A126">
            <v>1143865797</v>
          </cell>
          <cell r="B126" t="str">
            <v>ARTUNDUAGA BERNAL HAROLD ANDRES</v>
          </cell>
          <cell r="C126" t="str">
            <v>01093</v>
          </cell>
          <cell r="D126" t="str">
            <v>AUXILIAR DE CONTABILIDAD</v>
          </cell>
          <cell r="E126" t="str">
            <v>OFICINA PRINCIPAL</v>
          </cell>
          <cell r="F126" t="str">
            <v>AUXILIAR</v>
          </cell>
          <cell r="G126" t="str">
            <v>MAURICIO BELTRAN</v>
          </cell>
        </row>
        <row r="127">
          <cell r="A127">
            <v>38889467</v>
          </cell>
          <cell r="B127" t="str">
            <v>ARTUNDUAGA SARRIA ALEXANDRA</v>
          </cell>
          <cell r="C127" t="str">
            <v>A23741</v>
          </cell>
          <cell r="D127" t="str">
            <v>INSTITUCION RAFAEL NACIA VARON</v>
          </cell>
          <cell r="E127" t="str">
            <v>OFICINA PRINCIPAL</v>
          </cell>
          <cell r="F127" t="str">
            <v>GESTOR DE SERVICIOS</v>
          </cell>
          <cell r="G127" t="str">
            <v>YAMILETH MEJIA U.</v>
          </cell>
        </row>
        <row r="128">
          <cell r="A128">
            <v>36954135</v>
          </cell>
          <cell r="B128" t="str">
            <v>ASCUNTAR QUISCUALTUD ANA CRISTINA</v>
          </cell>
          <cell r="C128" t="str">
            <v>FGNN17</v>
          </cell>
          <cell r="D128" t="str">
            <v>SEDE17 FISCALIA PASTO - CAF</v>
          </cell>
          <cell r="E128" t="str">
            <v>OFICINA PRINCIPAL</v>
          </cell>
          <cell r="F128" t="str">
            <v>GESTOR DE SERVICIOS</v>
          </cell>
          <cell r="G128" t="str">
            <v>MARLY V. GONZALEZ G.</v>
          </cell>
        </row>
        <row r="129">
          <cell r="A129">
            <v>1112219128</v>
          </cell>
          <cell r="B129" t="str">
            <v>ASPRILLA LOPEZ OSCAR FERNEY</v>
          </cell>
          <cell r="C129" t="str">
            <v>A277L1</v>
          </cell>
          <cell r="D129" t="str">
            <v>INGENIO MAYAGUEZ LIMPIEZA GNRAL</v>
          </cell>
          <cell r="E129" t="str">
            <v>OFICINA PRINCIPAL</v>
          </cell>
          <cell r="F129" t="str">
            <v>GESTOR DE SERVICIOS</v>
          </cell>
          <cell r="G129" t="str">
            <v>JOSIMAR MARTINEZ (MAGDALI BENAVIDEZ)</v>
          </cell>
        </row>
        <row r="130">
          <cell r="A130">
            <v>1111760208</v>
          </cell>
          <cell r="B130" t="str">
            <v>ASPRILLA VALENCIA LILIANA JANETH</v>
          </cell>
          <cell r="C130" t="str">
            <v>0303</v>
          </cell>
          <cell r="D130" t="str">
            <v>SERVICIOS EVENTUALES</v>
          </cell>
          <cell r="E130" t="str">
            <v>OFICINA PRINCIPAL</v>
          </cell>
          <cell r="F130" t="str">
            <v>GESTOR DE SERVICIOS</v>
          </cell>
          <cell r="G130" t="str">
            <v>YESICA MANZANO</v>
          </cell>
        </row>
        <row r="131">
          <cell r="A131">
            <v>1061815048</v>
          </cell>
          <cell r="B131" t="str">
            <v>ASTUDILLO PEREZ CAMILA</v>
          </cell>
          <cell r="C131" t="str">
            <v>C119</v>
          </cell>
          <cell r="D131" t="str">
            <v>CREDILATINA SAS</v>
          </cell>
          <cell r="E131" t="str">
            <v>OFICINA PRINCIPAL</v>
          </cell>
          <cell r="F131" t="str">
            <v>GESTOR DE SERVICIOS</v>
          </cell>
          <cell r="G131" t="str">
            <v>MAURICIO CALDERON A.</v>
          </cell>
        </row>
        <row r="132">
          <cell r="A132">
            <v>1144045054</v>
          </cell>
          <cell r="B132" t="str">
            <v>ASTUDILLO VARGAS ANDRES MAURICIO</v>
          </cell>
          <cell r="C132" t="str">
            <v>A346</v>
          </cell>
          <cell r="D132" t="str">
            <v>PANADERIA EL MOLINO</v>
          </cell>
          <cell r="E132" t="str">
            <v>OFICINA PRINCIPAL</v>
          </cell>
          <cell r="F132" t="str">
            <v>GESTOR DE SERVICIOS</v>
          </cell>
          <cell r="G132" t="str">
            <v>ANGEL PEREZ</v>
          </cell>
        </row>
        <row r="133">
          <cell r="A133">
            <v>12750818</v>
          </cell>
          <cell r="B133" t="str">
            <v>ASTUDILLO YAMIT HERWIN</v>
          </cell>
          <cell r="C133" t="str">
            <v>C145L1</v>
          </cell>
          <cell r="D133" t="str">
            <v>CLINICA SANTA BARBARA LIMPIEZA</v>
          </cell>
          <cell r="E133" t="str">
            <v>OFICINA PRINCIPAL</v>
          </cell>
          <cell r="F133" t="str">
            <v>GESTOR DE SERVICIOS</v>
          </cell>
          <cell r="G133" t="str">
            <v>JOSIMAR MARTINEZ (PAOLA MARTINEZ)</v>
          </cell>
        </row>
        <row r="134">
          <cell r="A134">
            <v>1089794587</v>
          </cell>
          <cell r="B134" t="str">
            <v>AVADIA BANGUERA SIMON</v>
          </cell>
          <cell r="C134" t="str">
            <v>CFMTPR15</v>
          </cell>
          <cell r="D134" t="str">
            <v>COMFANDI ZONA SUR (CALI)</v>
          </cell>
          <cell r="E134" t="str">
            <v>OFICINA PRINCIPAL</v>
          </cell>
          <cell r="F134" t="str">
            <v>OFICIAL DE MTTO</v>
          </cell>
          <cell r="G134" t="str">
            <v>EZEQUIEL JIMENEZ M</v>
          </cell>
        </row>
        <row r="135">
          <cell r="A135">
            <v>1143975646</v>
          </cell>
          <cell r="B135" t="str">
            <v>AVILA ARARA DARLIN MARICEL</v>
          </cell>
          <cell r="C135" t="str">
            <v>C124</v>
          </cell>
          <cell r="D135" t="str">
            <v>FUNDACION ACADEMIA DE DIBUJO PROFESIONAL</v>
          </cell>
          <cell r="E135" t="str">
            <v>OFICINA PRINCIPAL</v>
          </cell>
          <cell r="F135" t="str">
            <v>GESTOR DE SERVICIOS</v>
          </cell>
          <cell r="G135" t="str">
            <v>LORENA GUZMAN</v>
          </cell>
        </row>
        <row r="136">
          <cell r="A136">
            <v>1033700445</v>
          </cell>
          <cell r="B136" t="str">
            <v>AVILA BRYAN FERNEY</v>
          </cell>
          <cell r="C136" t="str">
            <v>CFMT013</v>
          </cell>
          <cell r="D136" t="str">
            <v>COMFANDI MANTENIMIENTO INHOUSE</v>
          </cell>
          <cell r="E136" t="str">
            <v>OFICINA PRINCIPAL</v>
          </cell>
          <cell r="F136" t="str">
            <v>OFICIAL DE MTTO</v>
          </cell>
          <cell r="G136" t="str">
            <v>ADRIAN RESTREPO G.</v>
          </cell>
        </row>
        <row r="137">
          <cell r="A137">
            <v>73022846</v>
          </cell>
          <cell r="B137" t="str">
            <v>AVILA SANCHEZ LUIS ALBEIRO</v>
          </cell>
          <cell r="C137" t="str">
            <v>C056L1</v>
          </cell>
          <cell r="D137" t="str">
            <v>INGREDION LIMPIEZA CALI</v>
          </cell>
          <cell r="E137" t="str">
            <v>OFICINA PRINCIPAL</v>
          </cell>
          <cell r="F137" t="str">
            <v>GESTOR DE SERVICIOS</v>
          </cell>
          <cell r="G137" t="str">
            <v>JOSIMAR MARTINEZ (KARINA CAICEDO)</v>
          </cell>
        </row>
        <row r="138">
          <cell r="A138">
            <v>14576391</v>
          </cell>
          <cell r="B138" t="str">
            <v>AVIRAMA MANQUILLO EULICES</v>
          </cell>
          <cell r="C138" t="str">
            <v>A135L2</v>
          </cell>
          <cell r="D138" t="str">
            <v>TQ YUMBO LIMPIEZA</v>
          </cell>
          <cell r="E138" t="str">
            <v>OFICINA PRINCIPAL</v>
          </cell>
          <cell r="F138" t="str">
            <v>GESTOR DE SERVICIOS</v>
          </cell>
          <cell r="G138" t="str">
            <v>JHON VIVAS</v>
          </cell>
        </row>
        <row r="139">
          <cell r="A139">
            <v>67030846</v>
          </cell>
          <cell r="B139" t="str">
            <v>BALANTA ASTAIZA ANA YURLEY</v>
          </cell>
          <cell r="C139" t="str">
            <v>C198</v>
          </cell>
          <cell r="D139" t="str">
            <v>PALMEIRAS COLOMBIA SAS</v>
          </cell>
          <cell r="E139" t="str">
            <v>OFICINA PRINCIPAL</v>
          </cell>
          <cell r="F139" t="str">
            <v>GESTOR DE SERVICIOS</v>
          </cell>
          <cell r="G139" t="str">
            <v>MAURICIO CALDERON A.</v>
          </cell>
        </row>
        <row r="140">
          <cell r="A140">
            <v>1193454659</v>
          </cell>
          <cell r="B140" t="str">
            <v>BALANTA CARABALI YERZON</v>
          </cell>
          <cell r="C140" t="str">
            <v>A135L3</v>
          </cell>
          <cell r="D140" t="str">
            <v>TQ JAMUNDI LIMPIEZA</v>
          </cell>
          <cell r="E140" t="str">
            <v>OFICINA PRINCIPAL</v>
          </cell>
          <cell r="F140" t="str">
            <v>GESTOR DE SERVICIOS</v>
          </cell>
          <cell r="G140" t="str">
            <v>SOLANYI CARABALI C</v>
          </cell>
        </row>
        <row r="141">
          <cell r="A141">
            <v>1130650766</v>
          </cell>
          <cell r="B141" t="str">
            <v>BALANTA GARCIA ELVEHER</v>
          </cell>
          <cell r="C141" t="str">
            <v>CFMTCO14</v>
          </cell>
          <cell r="D141" t="str">
            <v>COMFANDI ZONA CENTRO (CALI)</v>
          </cell>
          <cell r="E141" t="str">
            <v>OFICINA PRINCIPAL</v>
          </cell>
          <cell r="F141" t="str">
            <v>OFICIAL DE MTTO</v>
          </cell>
          <cell r="G141" t="str">
            <v>BRYAN S. URBANO M.</v>
          </cell>
        </row>
        <row r="142">
          <cell r="A142">
            <v>1130950989</v>
          </cell>
          <cell r="B142" t="str">
            <v>BALANTA LASSO KEVIN DANIEL</v>
          </cell>
          <cell r="C142" t="str">
            <v>A16501</v>
          </cell>
          <cell r="D142" t="str">
            <v>FRIOMIX CAUCA</v>
          </cell>
          <cell r="E142" t="str">
            <v>OFICINA PRINCIPAL</v>
          </cell>
          <cell r="F142" t="str">
            <v>GESTOR DE SERVICIOS</v>
          </cell>
          <cell r="G142" t="str">
            <v>MARIA ALEJANDRA BALANTA</v>
          </cell>
        </row>
        <row r="143">
          <cell r="A143">
            <v>1062282392</v>
          </cell>
          <cell r="B143" t="str">
            <v>BALANTA MINA MARIA ALEJANDRA</v>
          </cell>
          <cell r="C143" t="str">
            <v>A322L1</v>
          </cell>
          <cell r="D143" t="str">
            <v>HMCL COLOMBIA SAS LIMPIEZA</v>
          </cell>
          <cell r="E143" t="str">
            <v>OFICINA PRINCIPAL</v>
          </cell>
          <cell r="F143" t="str">
            <v>SUPERVISOR</v>
          </cell>
          <cell r="G143" t="str">
            <v>CESAR OROZCO</v>
          </cell>
        </row>
        <row r="144">
          <cell r="A144">
            <v>1058963674</v>
          </cell>
          <cell r="B144" t="str">
            <v>BALANTA MOSQUERA JUAN DAVITH</v>
          </cell>
          <cell r="C144" t="str">
            <v>A251</v>
          </cell>
          <cell r="D144" t="str">
            <v>UNICENTRO DE PALMIRA</v>
          </cell>
          <cell r="E144" t="str">
            <v>OFICINA PRINCIPAL</v>
          </cell>
          <cell r="F144" t="str">
            <v>GESTOR DE SERVICIOS</v>
          </cell>
          <cell r="G144" t="str">
            <v>MARINO HURTADO</v>
          </cell>
        </row>
        <row r="145">
          <cell r="A145">
            <v>76140877</v>
          </cell>
          <cell r="B145" t="str">
            <v>BALANTA UBERLEY</v>
          </cell>
          <cell r="C145" t="str">
            <v>A16501</v>
          </cell>
          <cell r="D145" t="str">
            <v>FRIOMIX CAUCA</v>
          </cell>
          <cell r="E145" t="str">
            <v>OFICINA PRINCIPAL</v>
          </cell>
          <cell r="F145" t="str">
            <v>GESTOR DE SERVICIOS</v>
          </cell>
          <cell r="G145" t="str">
            <v>MARIA ALEJANDRA BALANTA</v>
          </cell>
        </row>
        <row r="146">
          <cell r="A146">
            <v>1112463332</v>
          </cell>
          <cell r="B146" t="str">
            <v>BALANTA USMA FABIO NELSON</v>
          </cell>
          <cell r="C146" t="str">
            <v>A135L9</v>
          </cell>
          <cell r="D146" t="str">
            <v>TQ TECNOSUR LIMPIEZA</v>
          </cell>
          <cell r="E146" t="str">
            <v>OFICINA PRINCIPAL</v>
          </cell>
          <cell r="F146" t="str">
            <v>GESTOR DE SERVICIOS</v>
          </cell>
          <cell r="G146" t="str">
            <v>JUAN M MORENO</v>
          </cell>
        </row>
        <row r="147">
          <cell r="A147">
            <v>29120108</v>
          </cell>
          <cell r="B147" t="str">
            <v>BALANTA ZUNIGA MARIA LEDIS</v>
          </cell>
          <cell r="C147" t="str">
            <v>C153</v>
          </cell>
          <cell r="D147" t="str">
            <v>WORLD TRADE CENTER CALI - PH</v>
          </cell>
          <cell r="E147" t="str">
            <v>OFICINA PRINCIPAL</v>
          </cell>
          <cell r="F147" t="str">
            <v>GESTOR DE SERVICIOS</v>
          </cell>
          <cell r="G147" t="str">
            <v>DUVAN HERNANDEZ M.</v>
          </cell>
        </row>
        <row r="148">
          <cell r="A148">
            <v>1022435830</v>
          </cell>
          <cell r="B148" t="str">
            <v>BALLEN JARAMILLO XIMENA ALEXANDRA</v>
          </cell>
          <cell r="C148" t="str">
            <v>B024</v>
          </cell>
          <cell r="D148" t="str">
            <v>CODINTER SEDE BOGOTA</v>
          </cell>
          <cell r="E148" t="str">
            <v>OFICINA BOGOTA</v>
          </cell>
          <cell r="F148" t="str">
            <v>GESTOR DE SERVICIOS</v>
          </cell>
          <cell r="G148" t="str">
            <v>ANDREA PATRICIA MORALES</v>
          </cell>
        </row>
        <row r="149">
          <cell r="A149">
            <v>52228058</v>
          </cell>
          <cell r="B149" t="str">
            <v>BALLESTEROS BARACALDO SANDRA MILENA</v>
          </cell>
          <cell r="C149" t="str">
            <v>011801</v>
          </cell>
          <cell r="D149" t="str">
            <v>JEFE COMERCIAL Y ADMINISTRATIVO</v>
          </cell>
          <cell r="E149" t="str">
            <v>OFICINA BOGOTA</v>
          </cell>
          <cell r="F149" t="str">
            <v>JEFE</v>
          </cell>
          <cell r="G149" t="str">
            <v>JAVIER RANGEL</v>
          </cell>
        </row>
        <row r="150">
          <cell r="A150">
            <v>1007563265</v>
          </cell>
          <cell r="B150" t="str">
            <v>BALLESTEROS CAMBINDO JOHAN</v>
          </cell>
          <cell r="C150" t="str">
            <v>A135L9</v>
          </cell>
          <cell r="D150" t="str">
            <v>TQ TECNOSUR LIMPIEZA</v>
          </cell>
          <cell r="E150" t="str">
            <v>OFICINA PRINCIPAL</v>
          </cell>
          <cell r="F150" t="str">
            <v>GESTOR DE SERVICIOS</v>
          </cell>
          <cell r="G150" t="str">
            <v>JUAN M MORENO</v>
          </cell>
        </row>
        <row r="151">
          <cell r="A151">
            <v>1130946698</v>
          </cell>
          <cell r="B151" t="str">
            <v>BALLESTEROS CAMBINDO WILMER</v>
          </cell>
          <cell r="C151" t="str">
            <v>A257L2</v>
          </cell>
          <cell r="D151" t="str">
            <v>HARINERA DEL VALLE VILLA RICA LIMPIEZA</v>
          </cell>
          <cell r="E151" t="str">
            <v>OFICINA PRINCIPAL</v>
          </cell>
          <cell r="F151" t="str">
            <v>GESTOR DE SERVICIOS</v>
          </cell>
          <cell r="G151" t="str">
            <v>MARIA ALEJANDRA BALANTA</v>
          </cell>
        </row>
        <row r="152">
          <cell r="A152">
            <v>10499762</v>
          </cell>
          <cell r="B152" t="str">
            <v>BALLESTEROS MINA ARIS</v>
          </cell>
          <cell r="C152" t="str">
            <v>A135L8</v>
          </cell>
          <cell r="D152" t="str">
            <v>TQ TECNOFAR LIMPIEZA</v>
          </cell>
          <cell r="E152" t="str">
            <v>OFICINA PRINCIPAL</v>
          </cell>
          <cell r="F152" t="str">
            <v>GESTOR DE SERVICIOS</v>
          </cell>
          <cell r="G152" t="str">
            <v>NUBIA RIVERA</v>
          </cell>
        </row>
        <row r="153">
          <cell r="A153">
            <v>1130946600</v>
          </cell>
          <cell r="B153" t="str">
            <v>BALLESTEROS PENA VANESSA</v>
          </cell>
          <cell r="C153" t="str">
            <v>A135L9</v>
          </cell>
          <cell r="D153" t="str">
            <v>TQ TECNOSUR LIMPIEZA</v>
          </cell>
          <cell r="E153" t="str">
            <v>OFICINA PRINCIPAL</v>
          </cell>
          <cell r="F153" t="str">
            <v>GESTOR DE SERVICIOS</v>
          </cell>
          <cell r="G153" t="str">
            <v>JUAN M MORENO</v>
          </cell>
        </row>
        <row r="154">
          <cell r="A154">
            <v>1007094307</v>
          </cell>
          <cell r="B154" t="str">
            <v>BALLESTEROS RIOS JEFRI STIVEN</v>
          </cell>
          <cell r="C154" t="str">
            <v>A135L8</v>
          </cell>
          <cell r="D154" t="str">
            <v>TQ TECNOFAR LIMPIEZA</v>
          </cell>
          <cell r="E154" t="str">
            <v>OFICINA PRINCIPAL</v>
          </cell>
          <cell r="F154" t="str">
            <v>GESTOR DE SERVICIOS</v>
          </cell>
          <cell r="G154" t="str">
            <v>NUBIA RIVERA</v>
          </cell>
        </row>
        <row r="155">
          <cell r="A155">
            <v>38466475</v>
          </cell>
          <cell r="B155" t="str">
            <v>BANGUERA BANGUERA MARIA ZOILA</v>
          </cell>
          <cell r="C155" t="str">
            <v>A23708</v>
          </cell>
          <cell r="D155" t="str">
            <v>INSTITUCION ANTONIO JOSE CAMACHO</v>
          </cell>
          <cell r="E155" t="str">
            <v>OFICINA PRINCIPAL</v>
          </cell>
          <cell r="F155" t="str">
            <v>GESTOR DE SERVICIOS</v>
          </cell>
          <cell r="G155" t="str">
            <v>CRISTRIAN SUAREZ U.</v>
          </cell>
        </row>
        <row r="156">
          <cell r="A156">
            <v>1114879288</v>
          </cell>
          <cell r="B156" t="str">
            <v>BANGUERA MINA FRANCISCO ARMANDO</v>
          </cell>
          <cell r="C156" t="str">
            <v>A277L1</v>
          </cell>
          <cell r="D156" t="str">
            <v>INGENIO MAYAGUEZ LIMPIEZA GNRAL</v>
          </cell>
          <cell r="E156" t="str">
            <v>OFICINA PRINCIPAL</v>
          </cell>
          <cell r="F156" t="str">
            <v>COORDINADOR OPERATIV</v>
          </cell>
          <cell r="G156" t="str">
            <v>JOSIMAR MARTINEZ V</v>
          </cell>
        </row>
        <row r="157">
          <cell r="A157">
            <v>38471619</v>
          </cell>
          <cell r="B157" t="str">
            <v>BANGUERA RIASCOS DIANA YESSENIA</v>
          </cell>
          <cell r="C157" t="str">
            <v>A135L4</v>
          </cell>
          <cell r="D157" t="str">
            <v>TQ SAN NICOLAS LIMPIEZA</v>
          </cell>
          <cell r="E157" t="str">
            <v>OFICINA PRINCIPAL</v>
          </cell>
          <cell r="F157" t="str">
            <v>GESTOR DE SERVICIOS</v>
          </cell>
          <cell r="G157" t="str">
            <v>ZULLY MEJIA S.</v>
          </cell>
        </row>
        <row r="158">
          <cell r="A158">
            <v>10498441</v>
          </cell>
          <cell r="B158" t="str">
            <v>BANGUERO MINA JORGE ARMANDO</v>
          </cell>
          <cell r="C158" t="str">
            <v>C153</v>
          </cell>
          <cell r="D158" t="str">
            <v>WORLD TRADE CENTER CALI - PH</v>
          </cell>
          <cell r="E158" t="str">
            <v>OFICINA PRINCIPAL</v>
          </cell>
          <cell r="F158" t="str">
            <v>GESTOR DE SERVICIOS</v>
          </cell>
          <cell r="G158" t="str">
            <v>DUVAN HERNANDEZ M.</v>
          </cell>
        </row>
        <row r="159">
          <cell r="A159">
            <v>38750244</v>
          </cell>
          <cell r="B159" t="str">
            <v>BARBOSA GONZALEZ LINA MARIA</v>
          </cell>
          <cell r="C159" t="str">
            <v>FGNV06</v>
          </cell>
          <cell r="D159" t="str">
            <v>SEDE06 FISCALIA BUGA-CTI</v>
          </cell>
          <cell r="E159" t="str">
            <v>OFICINA PRINCIPAL</v>
          </cell>
          <cell r="F159" t="str">
            <v>GESTOR DE SERVICIOS</v>
          </cell>
          <cell r="G159" t="str">
            <v>J. VICENTE RAMIREZ T.</v>
          </cell>
        </row>
        <row r="160">
          <cell r="A160">
            <v>1043143546</v>
          </cell>
          <cell r="B160" t="str">
            <v>BARCELO RODRIGUEZ JUNIOR DE JESUS</v>
          </cell>
          <cell r="C160" t="str">
            <v>B014</v>
          </cell>
          <cell r="D160" t="str">
            <v>INGENIEROS CONSULTORES CIVILES ELECTRICO</v>
          </cell>
          <cell r="E160" t="str">
            <v>OFICINA BOGOTA</v>
          </cell>
          <cell r="F160" t="str">
            <v>GESTOR DE SERVICIOS</v>
          </cell>
          <cell r="G160" t="str">
            <v>MARTA C. PALOMINO</v>
          </cell>
        </row>
        <row r="161">
          <cell r="A161">
            <v>1144168336</v>
          </cell>
          <cell r="B161" t="str">
            <v>BARRAGAN MORENO LEIDY YOHANNA</v>
          </cell>
          <cell r="C161" t="str">
            <v>A135L4</v>
          </cell>
          <cell r="D161" t="str">
            <v>TQ SAN NICOLAS LIMPIEZA</v>
          </cell>
          <cell r="E161" t="str">
            <v>OFICINA PRINCIPAL</v>
          </cell>
          <cell r="F161" t="str">
            <v>GESTOR DE SERVICIOS</v>
          </cell>
          <cell r="G161" t="str">
            <v>ZULLY MEJIA S.</v>
          </cell>
        </row>
        <row r="162">
          <cell r="A162">
            <v>66859632</v>
          </cell>
          <cell r="B162" t="str">
            <v>BARREIRO BARRERA GLORIA CECILIA</v>
          </cell>
          <cell r="C162" t="str">
            <v>0304</v>
          </cell>
          <cell r="D162" t="str">
            <v>PERSONAL VALOR AGREGADO</v>
          </cell>
          <cell r="E162" t="str">
            <v>OFICINA PRINCIPAL</v>
          </cell>
          <cell r="F162" t="str">
            <v>GESTOR DE SERVICIOS</v>
          </cell>
          <cell r="G162" t="str">
            <v>DUVAN HERNANDEZ M.</v>
          </cell>
        </row>
        <row r="163">
          <cell r="A163">
            <v>52749689</v>
          </cell>
          <cell r="B163" t="str">
            <v>BARRERA CARDONA YESENIA</v>
          </cell>
          <cell r="C163" t="str">
            <v>C090L2</v>
          </cell>
          <cell r="D163" t="str">
            <v>COPSERVIR BOGOTA LIMPIEZA</v>
          </cell>
          <cell r="E163" t="str">
            <v>OFICINA BOGOTA</v>
          </cell>
          <cell r="F163" t="str">
            <v>GESTOR DE SERVICIOS</v>
          </cell>
          <cell r="G163" t="str">
            <v>ANDREA PATRICIA MORALES</v>
          </cell>
        </row>
        <row r="164">
          <cell r="A164">
            <v>39788815</v>
          </cell>
          <cell r="B164" t="str">
            <v>BARRERA MUNOZ ADIELA</v>
          </cell>
          <cell r="C164" t="str">
            <v>C031</v>
          </cell>
          <cell r="D164" t="str">
            <v>MICROFERTIS SAS</v>
          </cell>
          <cell r="E164" t="str">
            <v>OFICINA PRINCIPAL</v>
          </cell>
          <cell r="F164" t="str">
            <v>GESTOR DE SERVICIOS</v>
          </cell>
          <cell r="G164" t="str">
            <v>ANGEL PEREZ</v>
          </cell>
        </row>
        <row r="165">
          <cell r="A165">
            <v>1127622873</v>
          </cell>
          <cell r="B165" t="str">
            <v>BARRIOS GUERRERO NANCY ELENA</v>
          </cell>
          <cell r="C165" t="str">
            <v>C249L1</v>
          </cell>
          <cell r="D165" t="str">
            <v>SURAMERICA COMERCIAL LIMPIEZA GENERALES</v>
          </cell>
          <cell r="E165" t="str">
            <v>OFICINA PRINCIPAL</v>
          </cell>
          <cell r="F165" t="str">
            <v>GESTOR DE SERVICIOS</v>
          </cell>
          <cell r="G165" t="str">
            <v>JOSIMAR MARTINEZ (KARINA CAICEDO)</v>
          </cell>
        </row>
        <row r="166">
          <cell r="A166">
            <v>1042423213</v>
          </cell>
          <cell r="B166" t="str">
            <v>BARRIOS VELASQUEZ JHON JAIRO</v>
          </cell>
          <cell r="C166" t="str">
            <v>C056L2</v>
          </cell>
          <cell r="D166" t="str">
            <v>INGREDION LIMPIEZA MALAMBO</v>
          </cell>
          <cell r="E166" t="str">
            <v>OFICINA PRINCIPAL</v>
          </cell>
          <cell r="F166" t="str">
            <v>GESTOR DE SERVICIOS</v>
          </cell>
          <cell r="G166" t="str">
            <v>JOSIMAR MARTINEZ (KARINA CAICEDO)</v>
          </cell>
        </row>
        <row r="167">
          <cell r="A167">
            <v>29108309</v>
          </cell>
          <cell r="B167" t="str">
            <v>BASAN SALECIA</v>
          </cell>
          <cell r="C167" t="str">
            <v>A034</v>
          </cell>
          <cell r="D167" t="str">
            <v>ESCUELA NACIONAL DEPORTE</v>
          </cell>
          <cell r="E167" t="str">
            <v>OFICINA PRINCIPAL</v>
          </cell>
          <cell r="F167" t="str">
            <v>GESTOR DE SERVICIOS</v>
          </cell>
          <cell r="G167" t="str">
            <v>DAGOBERTO CARDONA M.</v>
          </cell>
        </row>
        <row r="168">
          <cell r="A168">
            <v>69028163</v>
          </cell>
          <cell r="B168" t="str">
            <v>BASANTE BASTIDAS OMAIRA ADRIANA</v>
          </cell>
          <cell r="C168" t="str">
            <v>FGNN10</v>
          </cell>
          <cell r="D168" t="str">
            <v>SEDE10 FISCALIA PASTO - CTI</v>
          </cell>
          <cell r="E168" t="str">
            <v>OFICINA PRINCIPAL</v>
          </cell>
          <cell r="F168" t="str">
            <v>GESTOR DE SERVICIOS</v>
          </cell>
          <cell r="G168" t="str">
            <v>MARLY V. GONZALEZ G.</v>
          </cell>
        </row>
        <row r="169">
          <cell r="A169">
            <v>94285016</v>
          </cell>
          <cell r="B169" t="str">
            <v>BASTIDAS ACOSTA ALEXANDER</v>
          </cell>
          <cell r="C169" t="str">
            <v>CFMTPR13</v>
          </cell>
          <cell r="D169" t="str">
            <v>COMFANDI ZONA NORTE (CALI)</v>
          </cell>
          <cell r="E169" t="str">
            <v>OFICINA PRINCIPAL</v>
          </cell>
          <cell r="F169" t="str">
            <v>OFICIAL DE MTTO</v>
          </cell>
          <cell r="G169" t="str">
            <v>ADRIAN RESTREPO G.</v>
          </cell>
        </row>
        <row r="170">
          <cell r="A170">
            <v>36997730</v>
          </cell>
          <cell r="B170" t="str">
            <v>BASTIDAS HERNANDEZ GRACIELA IRENE</v>
          </cell>
          <cell r="C170" t="str">
            <v>FGNN01</v>
          </cell>
          <cell r="D170" t="str">
            <v>SEDE01 FISCALIA BUESACO</v>
          </cell>
          <cell r="E170" t="str">
            <v>OFICINA PRINCIPAL</v>
          </cell>
          <cell r="F170" t="str">
            <v>GESTOR DE SERVICIOS</v>
          </cell>
          <cell r="G170" t="str">
            <v>MARLY V. GONZALEZ G.</v>
          </cell>
        </row>
        <row r="171">
          <cell r="A171">
            <v>29507517</v>
          </cell>
          <cell r="B171" t="str">
            <v>BASTIDAS MADRONERO CLAUDIA MILENA</v>
          </cell>
          <cell r="C171" t="str">
            <v>C277L1</v>
          </cell>
          <cell r="D171" t="str">
            <v>RIOPAILA CASTILLA SA LIMPIEZA</v>
          </cell>
          <cell r="E171" t="str">
            <v>OFICINA PRINCIPAL</v>
          </cell>
          <cell r="F171" t="str">
            <v>GESTOR DE SERVICIOS</v>
          </cell>
          <cell r="G171" t="str">
            <v>JOSIMAR MARTINEZ (PAOLA MARTINEZ)</v>
          </cell>
        </row>
        <row r="172">
          <cell r="A172">
            <v>1111479754</v>
          </cell>
          <cell r="B172" t="str">
            <v>BAUTISTA CAMACHO JAN CARLOS</v>
          </cell>
          <cell r="C172" t="str">
            <v>0302</v>
          </cell>
          <cell r="D172" t="str">
            <v>SERVICIOS ESPECIALES</v>
          </cell>
          <cell r="E172" t="str">
            <v>OFICINA PRINCIPAL</v>
          </cell>
          <cell r="F172" t="str">
            <v>GESTOR DE SERVICIOS</v>
          </cell>
          <cell r="G172" t="str">
            <v>YESICA MANZANO</v>
          </cell>
        </row>
        <row r="173">
          <cell r="A173">
            <v>52112943</v>
          </cell>
          <cell r="B173" t="str">
            <v>BAUTISTA LEAL RUTH MERY</v>
          </cell>
          <cell r="C173" t="str">
            <v>C279L1</v>
          </cell>
          <cell r="D173" t="str">
            <v>FLEISCHMANN FOODS SA LIMPIEZA</v>
          </cell>
          <cell r="E173" t="str">
            <v>OFICINA BOGOTA</v>
          </cell>
          <cell r="F173" t="str">
            <v>GESTOR DE SERVICIOS</v>
          </cell>
          <cell r="G173" t="str">
            <v>ANDREA PATRICIA MORALES</v>
          </cell>
        </row>
        <row r="174">
          <cell r="A174">
            <v>38670102</v>
          </cell>
          <cell r="B174" t="str">
            <v>BAUTISTA PERALTA YURANI</v>
          </cell>
          <cell r="C174" t="str">
            <v>A135L4</v>
          </cell>
          <cell r="D174" t="str">
            <v>TQ SAN NICOLAS LIMPIEZA</v>
          </cell>
          <cell r="E174" t="str">
            <v>OFICINA PRINCIPAL</v>
          </cell>
          <cell r="F174" t="str">
            <v>GESTOR DE SERVICIOS</v>
          </cell>
          <cell r="G174" t="str">
            <v>ZULLY MEJIA S.</v>
          </cell>
        </row>
        <row r="175">
          <cell r="A175">
            <v>4644975</v>
          </cell>
          <cell r="B175" t="str">
            <v>BECOCHE YANDI LIBI NILSON</v>
          </cell>
          <cell r="C175" t="str">
            <v>A275</v>
          </cell>
          <cell r="D175" t="str">
            <v>CENTRO COMERCIAL SUPEROUTLET LA 80</v>
          </cell>
          <cell r="E175" t="str">
            <v>OFICINA PRINCIPAL</v>
          </cell>
          <cell r="F175" t="str">
            <v>GESTOR DE SERVICIOS</v>
          </cell>
          <cell r="G175" t="str">
            <v>ELIZABETH MOSQUERA</v>
          </cell>
        </row>
        <row r="176">
          <cell r="A176">
            <v>31629361</v>
          </cell>
          <cell r="B176" t="str">
            <v>BEDOYA MILLAN MARIA IRENIDE</v>
          </cell>
          <cell r="C176" t="str">
            <v>A013</v>
          </cell>
          <cell r="D176" t="str">
            <v>ESSENSALE</v>
          </cell>
          <cell r="E176" t="str">
            <v>OFICINA PRINCIPAL</v>
          </cell>
          <cell r="F176" t="str">
            <v>GESTOR DE SERVICIOS</v>
          </cell>
          <cell r="G176" t="str">
            <v>ANGEL PEREZ</v>
          </cell>
        </row>
        <row r="177">
          <cell r="A177">
            <v>16705854</v>
          </cell>
          <cell r="B177" t="str">
            <v>BEJARANO GUSTAVO</v>
          </cell>
          <cell r="C177" t="str">
            <v>A135L4</v>
          </cell>
          <cell r="D177" t="str">
            <v>TQ SAN NICOLAS LIMPIEZA</v>
          </cell>
          <cell r="E177" t="str">
            <v>OFICINA PRINCIPAL</v>
          </cell>
          <cell r="F177" t="str">
            <v>GESTOR DE SERVICIOS</v>
          </cell>
          <cell r="G177" t="str">
            <v>ZULLY MEJIA S.</v>
          </cell>
        </row>
        <row r="178">
          <cell r="A178">
            <v>1130660445</v>
          </cell>
          <cell r="B178" t="str">
            <v>BELLIDO BARONA YAQUELINE</v>
          </cell>
          <cell r="C178" t="str">
            <v>A135L4</v>
          </cell>
          <cell r="D178" t="str">
            <v>TQ SAN NICOLAS LIMPIEZA</v>
          </cell>
          <cell r="E178" t="str">
            <v>OFICINA PRINCIPAL</v>
          </cell>
          <cell r="F178" t="str">
            <v>GESTOR DE SERVICIOS</v>
          </cell>
          <cell r="G178" t="str">
            <v>ZULLY MEJIA S.</v>
          </cell>
        </row>
        <row r="179">
          <cell r="A179">
            <v>1124244696</v>
          </cell>
          <cell r="B179" t="str">
            <v>BELLO BARON JENNIFER TATIANA</v>
          </cell>
          <cell r="C179" t="str">
            <v>C056L1</v>
          </cell>
          <cell r="D179" t="str">
            <v>INGREDION LIMPIEZA CALI</v>
          </cell>
          <cell r="E179" t="str">
            <v>OFICINA PRINCIPAL</v>
          </cell>
          <cell r="F179" t="str">
            <v>GESTOR DE SERVICIOS</v>
          </cell>
          <cell r="G179" t="str">
            <v>JOSIMAR MARTINEZ (KARINA CAICEDO)</v>
          </cell>
        </row>
        <row r="180">
          <cell r="A180">
            <v>1121840818</v>
          </cell>
          <cell r="B180" t="str">
            <v>BELLO CONTRERAS NELSON JAVIER</v>
          </cell>
          <cell r="C180" t="str">
            <v>FGNN01</v>
          </cell>
          <cell r="D180" t="str">
            <v>SEDE01 FISCALIA BUESACO</v>
          </cell>
          <cell r="E180" t="str">
            <v>OFICINA PRINCIPAL</v>
          </cell>
          <cell r="F180" t="str">
            <v>GESTOR DE SERVICIOS</v>
          </cell>
          <cell r="G180" t="str">
            <v>MARLY V. GONZALEZ G.</v>
          </cell>
        </row>
        <row r="181">
          <cell r="A181">
            <v>52300662</v>
          </cell>
          <cell r="B181" t="str">
            <v>BELTRAN ALFARO LIDA MARIA</v>
          </cell>
          <cell r="C181" t="str">
            <v>0304</v>
          </cell>
          <cell r="D181" t="str">
            <v>PERSONAL VALOR AGREGADO</v>
          </cell>
          <cell r="E181" t="str">
            <v>OFICINA BOGOTA</v>
          </cell>
          <cell r="F181" t="str">
            <v>GESTOR DE SERVICIOS</v>
          </cell>
          <cell r="G181" t="str">
            <v>LIZETH ALAPE FELIX</v>
          </cell>
        </row>
        <row r="182">
          <cell r="A182">
            <v>1112230023</v>
          </cell>
          <cell r="B182" t="str">
            <v>BELTRAN COBO SINDY MARYURI</v>
          </cell>
          <cell r="C182" t="str">
            <v>C145L1</v>
          </cell>
          <cell r="D182" t="str">
            <v>CLINICA SANTA BARBARA LIMPIEZA</v>
          </cell>
          <cell r="E182" t="str">
            <v>OFICINA PRINCIPAL</v>
          </cell>
          <cell r="F182" t="str">
            <v>GESTOR DE SERVICIOS</v>
          </cell>
          <cell r="G182" t="str">
            <v>JOSIMAR MARTINEZ (PAOLA MARTINEZ)</v>
          </cell>
        </row>
        <row r="183">
          <cell r="A183">
            <v>94530570</v>
          </cell>
          <cell r="B183" t="str">
            <v>BELTRAN MAYORGA MAURICIO</v>
          </cell>
          <cell r="C183" t="str">
            <v>01096</v>
          </cell>
          <cell r="D183" t="str">
            <v>DIRECTOR FINANCIERO</v>
          </cell>
          <cell r="E183" t="str">
            <v>OFICINA PRINCIPAL</v>
          </cell>
          <cell r="F183" t="str">
            <v>DIRECTOR FINANCIERO</v>
          </cell>
          <cell r="G183" t="str">
            <v>JULIO GONZALEZ</v>
          </cell>
        </row>
        <row r="184">
          <cell r="A184">
            <v>1063810848</v>
          </cell>
          <cell r="B184" t="str">
            <v>BELTRAN TOSSE JOSE LUIS</v>
          </cell>
          <cell r="C184" t="str">
            <v>C32201</v>
          </cell>
          <cell r="D184" t="str">
            <v>CENTRO COMERCIAL ALFAGUARA PH GENERALES</v>
          </cell>
          <cell r="E184" t="str">
            <v>OFICINA PRINCIPAL</v>
          </cell>
          <cell r="F184" t="str">
            <v>GESTOR DE SERVICIOS</v>
          </cell>
          <cell r="G184" t="str">
            <v>CESAR LONDONO</v>
          </cell>
        </row>
        <row r="185">
          <cell r="A185">
            <v>87530892</v>
          </cell>
          <cell r="B185" t="str">
            <v>BENAVIDES BENAVIDES JORGE OVIDIO</v>
          </cell>
          <cell r="C185" t="str">
            <v>C007</v>
          </cell>
          <cell r="D185" t="str">
            <v>EDIFICIO KINERET</v>
          </cell>
          <cell r="E185" t="str">
            <v>OFICINA PRINCIPAL</v>
          </cell>
          <cell r="F185" t="str">
            <v>GESTOR DE SERVICIOS</v>
          </cell>
          <cell r="G185" t="str">
            <v>MAURICIO CALDERON A.</v>
          </cell>
        </row>
        <row r="186">
          <cell r="A186">
            <v>94552233</v>
          </cell>
          <cell r="B186" t="str">
            <v>BENAVIDES COLORADO HENRY GUSTAVO</v>
          </cell>
          <cell r="C186" t="str">
            <v>CFMTPR14</v>
          </cell>
          <cell r="D186" t="str">
            <v>COMFANDI ZONA CENTRO (CALI)</v>
          </cell>
          <cell r="E186" t="str">
            <v>OFICINA PRINCIPAL</v>
          </cell>
          <cell r="F186" t="str">
            <v>OFICIAL DE MTTO</v>
          </cell>
          <cell r="G186" t="str">
            <v>BRYAN S. URBANO M.</v>
          </cell>
        </row>
        <row r="187">
          <cell r="A187">
            <v>94266618</v>
          </cell>
          <cell r="B187" t="str">
            <v>BENAVIDES MEJIA JHEYSON</v>
          </cell>
          <cell r="C187" t="str">
            <v>CFMTPR12</v>
          </cell>
          <cell r="D187" t="str">
            <v>COMFANDI ZONA VALLE2 (BUGA-CALIMA)</v>
          </cell>
          <cell r="E187" t="str">
            <v>OFICINA PRINCIPAL</v>
          </cell>
          <cell r="F187" t="str">
            <v>OFICIAL DE MTTO</v>
          </cell>
          <cell r="G187" t="str">
            <v>CESAR D. MONTES G.</v>
          </cell>
        </row>
        <row r="188">
          <cell r="A188">
            <v>16666403</v>
          </cell>
          <cell r="B188" t="str">
            <v>BENAVIDES MUNOZ HERNANDO</v>
          </cell>
          <cell r="C188" t="str">
            <v>C008L2</v>
          </cell>
          <cell r="D188" t="str">
            <v>AUTOPACIFICO SUR LIMPIEZA</v>
          </cell>
          <cell r="E188" t="str">
            <v>OFICINA PRINCIPAL</v>
          </cell>
          <cell r="F188" t="str">
            <v>GESTOR DE SERVICIOS</v>
          </cell>
          <cell r="G188" t="str">
            <v>ANGEL PEREZ</v>
          </cell>
        </row>
        <row r="189">
          <cell r="A189">
            <v>1113519013</v>
          </cell>
          <cell r="B189" t="str">
            <v>BENAVIDES ORTEGA MAGDALI</v>
          </cell>
          <cell r="C189" t="str">
            <v>A277L1</v>
          </cell>
          <cell r="D189" t="str">
            <v>INGENIO MAYAGUEZ LIMPIEZA GNRAL</v>
          </cell>
          <cell r="E189" t="str">
            <v>OFICINA PRINCIPAL</v>
          </cell>
          <cell r="F189" t="str">
            <v>ASISTENTE</v>
          </cell>
          <cell r="G189" t="str">
            <v>JOSIMAR MARTINEZ V</v>
          </cell>
        </row>
        <row r="190">
          <cell r="A190">
            <v>6343310</v>
          </cell>
          <cell r="B190" t="str">
            <v>BENITEZ BURBANO JOHN JAIR</v>
          </cell>
          <cell r="C190" t="str">
            <v>0303</v>
          </cell>
          <cell r="D190" t="str">
            <v>SERVICIOS EVENTUALES</v>
          </cell>
          <cell r="E190" t="str">
            <v>OFICINA PRINCIPAL</v>
          </cell>
          <cell r="F190" t="str">
            <v>GESTOR DE SERVICIOS</v>
          </cell>
          <cell r="G190" t="str">
            <v>YESICA MANZANO</v>
          </cell>
        </row>
        <row r="191">
          <cell r="A191">
            <v>1007146930</v>
          </cell>
          <cell r="B191" t="str">
            <v>BENITEZ VIAFARA FRANCISCO JAVIER</v>
          </cell>
          <cell r="C191" t="str">
            <v>A135L15</v>
          </cell>
          <cell r="D191" t="str">
            <v>TQ TECNOCENDI LIMPIEZA</v>
          </cell>
          <cell r="E191" t="str">
            <v>OFICINA PRINCIPAL</v>
          </cell>
          <cell r="F191" t="str">
            <v>GESTOR DE SERVICIOS</v>
          </cell>
          <cell r="G191" t="str">
            <v>JUAN M MORENO</v>
          </cell>
        </row>
        <row r="192">
          <cell r="A192">
            <v>1112300992</v>
          </cell>
          <cell r="B192" t="str">
            <v>BENJUMEA GALLEGO JOHN EDINSON</v>
          </cell>
          <cell r="C192" t="str">
            <v>C171L1</v>
          </cell>
          <cell r="D192" t="str">
            <v>INGENIO CARMELITA SAS LIMPIEZA</v>
          </cell>
          <cell r="E192" t="str">
            <v>OFICINA PRINCIPAL</v>
          </cell>
          <cell r="F192" t="str">
            <v>AUXILIAR OPERATIVO</v>
          </cell>
          <cell r="G192" t="str">
            <v>JOSIMAR MARTINEZ V</v>
          </cell>
        </row>
        <row r="193">
          <cell r="A193">
            <v>1118290095</v>
          </cell>
          <cell r="B193" t="str">
            <v>BERMUDEZ RICARDO</v>
          </cell>
          <cell r="C193" t="str">
            <v>A135L2</v>
          </cell>
          <cell r="D193" t="str">
            <v>TQ YUMBO LIMPIEZA</v>
          </cell>
          <cell r="E193" t="str">
            <v>OFICINA PRINCIPAL</v>
          </cell>
          <cell r="F193" t="str">
            <v>GESTOR DE SERVICIOS</v>
          </cell>
          <cell r="G193" t="str">
            <v>JHON VIVAS</v>
          </cell>
        </row>
        <row r="194">
          <cell r="A194">
            <v>94303976</v>
          </cell>
          <cell r="B194" t="str">
            <v>BERMUDEZ SATIZABAL JOSE ALEXANDER</v>
          </cell>
          <cell r="C194" t="str">
            <v>A086</v>
          </cell>
          <cell r="D194" t="str">
            <v>EDIF RIO AGUACATAL</v>
          </cell>
          <cell r="E194" t="str">
            <v>OFICINA PRINCIPAL</v>
          </cell>
          <cell r="F194" t="str">
            <v>GESTOR DE SERVICIOS</v>
          </cell>
          <cell r="G194" t="str">
            <v>MAURICIO CALDERON A.</v>
          </cell>
        </row>
        <row r="195">
          <cell r="A195">
            <v>1007910168</v>
          </cell>
          <cell r="B195" t="str">
            <v>BERMUDEZ ZEMANATE DIEGO ALEJANDRO</v>
          </cell>
          <cell r="C195" t="str">
            <v>C230L1</v>
          </cell>
          <cell r="D195" t="str">
            <v>SUCROAL SA LIMPIEZA</v>
          </cell>
          <cell r="E195" t="str">
            <v>OFICINA PRINCIPAL</v>
          </cell>
          <cell r="F195" t="str">
            <v>GESTOR DE SERVICIOS</v>
          </cell>
          <cell r="G195" t="str">
            <v>JOSIMAR MARTINEZ (PAOLA MARTINEZ)</v>
          </cell>
        </row>
        <row r="196">
          <cell r="A196">
            <v>53131564</v>
          </cell>
          <cell r="B196" t="str">
            <v>BERNAL CANON MARTHA AHYDA</v>
          </cell>
          <cell r="C196" t="str">
            <v>0323</v>
          </cell>
          <cell r="D196" t="str">
            <v>PERSONAL EVENTUAL BOGOTA</v>
          </cell>
          <cell r="E196" t="str">
            <v>OFICINA BOGOTA</v>
          </cell>
          <cell r="F196" t="str">
            <v>GESTOR DE SERVICIOS</v>
          </cell>
          <cell r="G196" t="str">
            <v>ANDREA PATRICIA MORALES</v>
          </cell>
        </row>
        <row r="197">
          <cell r="A197">
            <v>16802205</v>
          </cell>
          <cell r="B197" t="str">
            <v>BERNAL JARAMILLO CARLOS ALBERTO</v>
          </cell>
          <cell r="C197" t="str">
            <v>0302</v>
          </cell>
          <cell r="D197" t="str">
            <v>SERVICIOS ESPECIALES</v>
          </cell>
          <cell r="E197" t="str">
            <v>OFICINA PRINCIPAL</v>
          </cell>
          <cell r="F197" t="str">
            <v>GESTOR DE SERVICIOS</v>
          </cell>
          <cell r="G197" t="str">
            <v>LUIS F. MARTINEZ</v>
          </cell>
        </row>
        <row r="198">
          <cell r="A198">
            <v>1143951134</v>
          </cell>
          <cell r="B198" t="str">
            <v>BERNAL SUAREZ MAIRA ALEJANDRA</v>
          </cell>
          <cell r="C198" t="str">
            <v>C33001</v>
          </cell>
          <cell r="D198" t="str">
            <v>KLAXEN GENERALES</v>
          </cell>
          <cell r="E198" t="str">
            <v>OFICINA PRINCIPAL</v>
          </cell>
          <cell r="F198" t="str">
            <v>GESTOR DE SERVICIOS</v>
          </cell>
          <cell r="G198" t="str">
            <v>JOSIMAR MARTINEZ (KARINA CAICEDO)</v>
          </cell>
        </row>
        <row r="199">
          <cell r="A199">
            <v>94265881</v>
          </cell>
          <cell r="B199" t="str">
            <v>BERRIO RIGOBERTO</v>
          </cell>
          <cell r="C199" t="str">
            <v>CFMTPR12</v>
          </cell>
          <cell r="D199" t="str">
            <v>COMFANDI ZONA VALLE2 (BUGA-CALIMA)</v>
          </cell>
          <cell r="E199" t="str">
            <v>OFICINA PRINCIPAL</v>
          </cell>
          <cell r="F199" t="str">
            <v>OFICIAL DE MTTO</v>
          </cell>
          <cell r="G199" t="str">
            <v>CESAR D. MONTES G.</v>
          </cell>
        </row>
        <row r="200">
          <cell r="A200">
            <v>1113648555</v>
          </cell>
          <cell r="B200" t="str">
            <v>BETANCOURT ESPINOSA JHONIER GUSTAVO</v>
          </cell>
          <cell r="C200" t="str">
            <v>0141</v>
          </cell>
          <cell r="D200" t="str">
            <v>DIRECTOR</v>
          </cell>
          <cell r="E200" t="str">
            <v>OFICINA PRINCIPAL</v>
          </cell>
          <cell r="F200" t="str">
            <v>DIRECTOR COMERCIAL</v>
          </cell>
          <cell r="G200" t="str">
            <v>JAVIER RANGEL</v>
          </cell>
        </row>
        <row r="201">
          <cell r="A201">
            <v>66807971</v>
          </cell>
          <cell r="B201" t="str">
            <v>BETANCOURT FRANCO CLAUDIA</v>
          </cell>
          <cell r="C201" t="str">
            <v>A384</v>
          </cell>
          <cell r="D201" t="str">
            <v>FUNDACION REINA ISABEL</v>
          </cell>
          <cell r="E201" t="str">
            <v>OFICINA PRINCIPAL</v>
          </cell>
          <cell r="F201" t="str">
            <v>GESTOR DE SERVICIOS</v>
          </cell>
          <cell r="G201" t="str">
            <v>DUVAN HERNANDEZ M.</v>
          </cell>
        </row>
        <row r="202">
          <cell r="A202">
            <v>1007372247</v>
          </cell>
          <cell r="B202" t="str">
            <v>BETANCOURT LEMUS MAICOL ANDRES</v>
          </cell>
          <cell r="C202" t="str">
            <v>C062L1</v>
          </cell>
          <cell r="D202" t="str">
            <v>ING SAN CARLOS LIMPIEZA</v>
          </cell>
          <cell r="E202" t="str">
            <v>OFICINA PRINCIPAL</v>
          </cell>
          <cell r="F202" t="str">
            <v>GESTOR DE SERVICIOS</v>
          </cell>
          <cell r="G202" t="str">
            <v>JOSIMAR MARTINEZ (MAGDALI BENAVIDEZ)</v>
          </cell>
        </row>
        <row r="203">
          <cell r="A203">
            <v>1107080149</v>
          </cell>
          <cell r="B203" t="str">
            <v>BETANCOURT ORDONEZ ANA MARCELA</v>
          </cell>
          <cell r="C203" t="str">
            <v>A0701</v>
          </cell>
          <cell r="D203" t="str">
            <v>INS CL 5 INSTIT NINOS CIEGOS Y SORDOS</v>
          </cell>
          <cell r="E203" t="str">
            <v>OFICINA PRINCIPAL</v>
          </cell>
          <cell r="F203" t="str">
            <v>GESTOR DE SERVICIOS</v>
          </cell>
          <cell r="G203" t="str">
            <v>HERNAN HERRERA M.</v>
          </cell>
        </row>
        <row r="204">
          <cell r="A204">
            <v>1116257868</v>
          </cell>
          <cell r="B204" t="str">
            <v>BETANCOURT PEREZ CRISTIAN EDUARDO</v>
          </cell>
          <cell r="C204" t="str">
            <v>C062L1</v>
          </cell>
          <cell r="D204" t="str">
            <v>ING SAN CARLOS LIMPIEZA</v>
          </cell>
          <cell r="E204" t="str">
            <v>OFICINA PRINCIPAL</v>
          </cell>
          <cell r="F204" t="str">
            <v>GESTOR DE SERVICIOS</v>
          </cell>
          <cell r="G204" t="str">
            <v>JOSIMAR MARTINEZ (MAGDALI BENAVIDEZ)</v>
          </cell>
        </row>
        <row r="205">
          <cell r="A205">
            <v>14675441</v>
          </cell>
          <cell r="B205" t="str">
            <v>BETANCOURTH MORALES YUDER ALVEIRO</v>
          </cell>
          <cell r="C205" t="str">
            <v>01120</v>
          </cell>
          <cell r="D205" t="str">
            <v>ANALISTA DE SST</v>
          </cell>
          <cell r="E205" t="str">
            <v>OFICINA PRINCIPAL</v>
          </cell>
          <cell r="F205" t="str">
            <v>ANALISTA</v>
          </cell>
          <cell r="G205" t="str">
            <v>ALEXANDRA SALCEDO P.A.SST</v>
          </cell>
        </row>
        <row r="206">
          <cell r="A206">
            <v>29136868</v>
          </cell>
          <cell r="B206" t="str">
            <v>BETANCOURTH VALENCIA MARLENI</v>
          </cell>
          <cell r="C206" t="str">
            <v>A19601</v>
          </cell>
          <cell r="D206" t="str">
            <v>CONSEJO JUDICATURA ALCALA</v>
          </cell>
          <cell r="E206" t="str">
            <v>OFICINA PRINCIPAL</v>
          </cell>
          <cell r="F206" t="str">
            <v>GESTOR DE SERVICIOS</v>
          </cell>
          <cell r="G206" t="str">
            <v>EDILSON MARIN</v>
          </cell>
        </row>
        <row r="207">
          <cell r="A207">
            <v>1088317722</v>
          </cell>
          <cell r="B207" t="str">
            <v>BETANCUR MONSALVE LADY JOHANNA</v>
          </cell>
          <cell r="C207" t="str">
            <v>C30102</v>
          </cell>
          <cell r="D207" t="str">
            <v>SYNERGIA OCUPACIONAL SAS PEREIRA</v>
          </cell>
          <cell r="E207" t="str">
            <v>OFICINA PRINCIPAL</v>
          </cell>
          <cell r="F207" t="str">
            <v>GESTOR DE SERVICIOS</v>
          </cell>
          <cell r="G207" t="str">
            <v>EDILSON MARIN</v>
          </cell>
        </row>
        <row r="208">
          <cell r="A208">
            <v>1116448416</v>
          </cell>
          <cell r="B208" t="str">
            <v>BETANCUR OSPINA JOSE DANIEL</v>
          </cell>
          <cell r="C208" t="str">
            <v>A113L1</v>
          </cell>
          <cell r="D208" t="str">
            <v>MM PACKAGING LIMPIEZA</v>
          </cell>
          <cell r="E208" t="str">
            <v>OFICINA PRINCIPAL</v>
          </cell>
          <cell r="F208" t="str">
            <v>GESTOR DE SERVICIOS</v>
          </cell>
          <cell r="G208" t="str">
            <v>JOSIMAR MARTINEZ (PAOLA MARTINEZ)</v>
          </cell>
        </row>
        <row r="209">
          <cell r="A209">
            <v>1232596465</v>
          </cell>
          <cell r="B209" t="str">
            <v>BLANCO ACOSTA MARY ALEXANDRA</v>
          </cell>
          <cell r="C209" t="str">
            <v>C145L1</v>
          </cell>
          <cell r="D209" t="str">
            <v>CLINICA SANTA BARBARA LIMPIEZA</v>
          </cell>
          <cell r="E209" t="str">
            <v>OFICINA PRINCIPAL</v>
          </cell>
          <cell r="F209" t="str">
            <v>GESTOR DE SERVICIOS</v>
          </cell>
          <cell r="G209" t="str">
            <v>JOSIMAR MARTINEZ (PAOLA MARTINEZ)</v>
          </cell>
        </row>
        <row r="210">
          <cell r="A210">
            <v>1112882794</v>
          </cell>
          <cell r="B210" t="str">
            <v>BOHORQUEZ RUIZ LINA SIRLEY</v>
          </cell>
          <cell r="C210" t="str">
            <v>A135L4</v>
          </cell>
          <cell r="D210" t="str">
            <v>TQ SAN NICOLAS LIMPIEZA</v>
          </cell>
          <cell r="E210" t="str">
            <v>OFICINA PRINCIPAL</v>
          </cell>
          <cell r="F210" t="str">
            <v>GESTOR DE SERVICIOS</v>
          </cell>
          <cell r="G210" t="str">
            <v>ZULLY MEJIA S.</v>
          </cell>
        </row>
        <row r="211">
          <cell r="A211">
            <v>98339831</v>
          </cell>
          <cell r="B211" t="str">
            <v>BOLANOS BEDOYA LUIS ALBEIRO</v>
          </cell>
          <cell r="C211" t="str">
            <v>C202L1</v>
          </cell>
          <cell r="D211" t="str">
            <v>AMCOR HOLDINGS AUSTRALIA PTY COLOMBIA</v>
          </cell>
          <cell r="E211" t="str">
            <v>OFICINA PRINCIPAL</v>
          </cell>
          <cell r="F211" t="str">
            <v>GESTOR DE SERVICIOS</v>
          </cell>
          <cell r="G211" t="str">
            <v>JOSIMAR MARTINEZ (KARINA CAICEDO)</v>
          </cell>
        </row>
        <row r="212">
          <cell r="A212">
            <v>1002925658</v>
          </cell>
          <cell r="B212" t="str">
            <v>BOLANOS MAMIAN BRIYIT VANESA</v>
          </cell>
          <cell r="C212" t="str">
            <v>C31301</v>
          </cell>
          <cell r="D212" t="str">
            <v>PALMAS SANTA FE SA EN REORGANIZACION GEN</v>
          </cell>
          <cell r="E212" t="str">
            <v>OFICINA PRINCIPAL</v>
          </cell>
          <cell r="F212" t="str">
            <v>GESTOR DE SERVICIOS</v>
          </cell>
          <cell r="G212" t="str">
            <v>CESAR LONDONO</v>
          </cell>
        </row>
        <row r="213">
          <cell r="A213">
            <v>38614775</v>
          </cell>
          <cell r="B213" t="str">
            <v>BOLANOS MENESES NELLY</v>
          </cell>
          <cell r="C213" t="str">
            <v>A37601</v>
          </cell>
          <cell r="D213" t="str">
            <v>TELECENTER PANAMERICANA (CALI)</v>
          </cell>
          <cell r="E213" t="str">
            <v>OFICINA PRINCIPAL</v>
          </cell>
          <cell r="F213" t="str">
            <v>GESTOR DE SERVICIOS</v>
          </cell>
          <cell r="G213" t="str">
            <v>ELIZABETH MOSQUERA</v>
          </cell>
        </row>
        <row r="214">
          <cell r="A214">
            <v>16686651</v>
          </cell>
          <cell r="B214" t="str">
            <v>BOLANOS MONTES JOSE PABLO</v>
          </cell>
          <cell r="C214" t="str">
            <v>01116</v>
          </cell>
          <cell r="D214" t="str">
            <v>AUXILIAR DE MANTENIMIENTO</v>
          </cell>
          <cell r="E214" t="str">
            <v>OFICINA PRINCIPAL</v>
          </cell>
          <cell r="F214" t="str">
            <v>AUXILIAR MANTENIMIEN</v>
          </cell>
          <cell r="G214" t="str">
            <v>ALEJANDRA BONILLA</v>
          </cell>
        </row>
        <row r="215">
          <cell r="A215">
            <v>1143930622</v>
          </cell>
          <cell r="B215" t="str">
            <v>BOLANOS MORALES DIANA PAOLA</v>
          </cell>
          <cell r="C215" t="str">
            <v>C249L1</v>
          </cell>
          <cell r="D215" t="str">
            <v>SURAMERICA COMERCIAL LIMPIEZA GENERALES</v>
          </cell>
          <cell r="E215" t="str">
            <v>OFICINA PRINCIPAL</v>
          </cell>
          <cell r="F215" t="str">
            <v>GESTOR DE SERVICIOS</v>
          </cell>
          <cell r="G215" t="str">
            <v>JOSIMAR MARTINEZ (KARINA CAICEDO)</v>
          </cell>
        </row>
        <row r="216">
          <cell r="A216">
            <v>1112463669</v>
          </cell>
          <cell r="B216" t="str">
            <v>BOLANOS OSCAR ANDRES</v>
          </cell>
          <cell r="C216" t="str">
            <v>CFMTPR13</v>
          </cell>
          <cell r="D216" t="str">
            <v>COMFANDI ZONA NORTE (CALI)</v>
          </cell>
          <cell r="E216" t="str">
            <v>OFICINA PRINCIPAL</v>
          </cell>
          <cell r="F216" t="str">
            <v>AUXILIAR MANTENIMIEN</v>
          </cell>
          <cell r="G216" t="str">
            <v>ADRIAN RESTREPO G.</v>
          </cell>
        </row>
        <row r="217">
          <cell r="A217">
            <v>1151942630</v>
          </cell>
          <cell r="B217" t="str">
            <v>BOLANOS PINEDA BAYRO EDUARDO</v>
          </cell>
          <cell r="C217" t="str">
            <v>CFMT012</v>
          </cell>
          <cell r="D217" t="str">
            <v>COMFANDI MANTENIMIENTO OPERATIVO MOVIL</v>
          </cell>
          <cell r="E217" t="str">
            <v>OFICINA PRINCIPAL</v>
          </cell>
          <cell r="F217" t="str">
            <v>AUXILIAR MANTENIMIEN</v>
          </cell>
          <cell r="G217" t="str">
            <v>ADRIAN RESTREPO G.</v>
          </cell>
        </row>
        <row r="218">
          <cell r="A218">
            <v>1005830149</v>
          </cell>
          <cell r="B218" t="str">
            <v>BOLANOS SUAREZ JHON ALEXANDER</v>
          </cell>
          <cell r="C218" t="str">
            <v>A034</v>
          </cell>
          <cell r="D218" t="str">
            <v>ESCUELA NACIONAL DEPORTE</v>
          </cell>
          <cell r="E218" t="str">
            <v>OFICINA PRINCIPAL</v>
          </cell>
          <cell r="F218" t="str">
            <v>GESTOR DE SERVICIOS</v>
          </cell>
          <cell r="G218" t="str">
            <v>DAGOBERTO CARDONA M.</v>
          </cell>
        </row>
        <row r="219">
          <cell r="A219">
            <v>25350448</v>
          </cell>
          <cell r="B219" t="str">
            <v>BOMBA CAMPO LUZ MARINA</v>
          </cell>
          <cell r="C219" t="str">
            <v>A228</v>
          </cell>
          <cell r="D219" t="str">
            <v>COLEGIO ALEMAN</v>
          </cell>
          <cell r="E219" t="str">
            <v>OFICINA PRINCIPAL</v>
          </cell>
          <cell r="F219" t="str">
            <v>GESTOR DE SERVICIOS</v>
          </cell>
          <cell r="G219" t="str">
            <v>LILIANA GARCIA</v>
          </cell>
        </row>
        <row r="220">
          <cell r="A220">
            <v>25348797</v>
          </cell>
          <cell r="B220" t="str">
            <v>BOMBO MENDEZ LIDA</v>
          </cell>
          <cell r="C220" t="str">
            <v>FGNC32</v>
          </cell>
          <cell r="D220" t="str">
            <v>SEDE32 FISCALIA CALDONO</v>
          </cell>
          <cell r="E220" t="str">
            <v>OFICINA PRINCIPAL</v>
          </cell>
          <cell r="F220" t="str">
            <v>GESTOR DE SERVICIOS</v>
          </cell>
          <cell r="G220" t="str">
            <v>MIREYA PIAMBA</v>
          </cell>
        </row>
        <row r="221">
          <cell r="A221">
            <v>1143845250</v>
          </cell>
          <cell r="B221" t="str">
            <v>BONILLA ALFARO ALEJANDRA</v>
          </cell>
          <cell r="C221" t="str">
            <v>01171</v>
          </cell>
          <cell r="D221" t="str">
            <v>COORDINADOR DE MANTENIMIENTO</v>
          </cell>
          <cell r="E221" t="str">
            <v>OFICINA PRINCIPAL</v>
          </cell>
          <cell r="F221" t="str">
            <v>COORDINADOR OPERATIV</v>
          </cell>
          <cell r="G221" t="str">
            <v>PAOLA ARENAS MARTINEZ</v>
          </cell>
        </row>
        <row r="222">
          <cell r="A222">
            <v>16488795</v>
          </cell>
          <cell r="B222" t="str">
            <v>BONILLA BONILLA FANOR ALEJANDRO</v>
          </cell>
          <cell r="C222" t="str">
            <v>FGNV02</v>
          </cell>
          <cell r="D222" t="str">
            <v>SEDE02 FISCALIA BUENAVENTURA</v>
          </cell>
          <cell r="E222" t="str">
            <v>OFICINA PRINCIPAL</v>
          </cell>
          <cell r="F222" t="str">
            <v>GESTOR DE SERVICIOS</v>
          </cell>
          <cell r="G222" t="str">
            <v>J. VICENTE RAMIREZ T.</v>
          </cell>
        </row>
        <row r="223">
          <cell r="A223">
            <v>66929702</v>
          </cell>
          <cell r="B223" t="str">
            <v>BONILLA CASANOVA LOREIDY</v>
          </cell>
          <cell r="C223" t="str">
            <v>A237A6</v>
          </cell>
          <cell r="D223" t="str">
            <v>I.E. JOSE ANTONIO GALAN</v>
          </cell>
          <cell r="E223" t="str">
            <v>OFICINA PRINCIPAL</v>
          </cell>
          <cell r="F223" t="str">
            <v>GESTOR DE SERVICIOS</v>
          </cell>
          <cell r="G223" t="str">
            <v>CRISTRIAN SUAREZ U.</v>
          </cell>
        </row>
        <row r="224">
          <cell r="A224">
            <v>66733772</v>
          </cell>
          <cell r="B224" t="str">
            <v>BONILLA HERNANDEZ AMPARO</v>
          </cell>
          <cell r="C224" t="str">
            <v>0308</v>
          </cell>
          <cell r="D224" t="str">
            <v>PERSONAL INCAPACITADO</v>
          </cell>
          <cell r="E224" t="str">
            <v>OFICINA PRINCIPAL</v>
          </cell>
          <cell r="F224" t="str">
            <v>GESTOR DE SERVICIOS</v>
          </cell>
          <cell r="G224" t="str">
            <v>ALEXANDRA SALCEDO P.A.SST</v>
          </cell>
        </row>
        <row r="225">
          <cell r="A225">
            <v>1149684082</v>
          </cell>
          <cell r="B225" t="str">
            <v>BONILLA JORDAN DIDIER YAIR</v>
          </cell>
          <cell r="C225" t="str">
            <v>CFMTCO13</v>
          </cell>
          <cell r="D225" t="str">
            <v>COMFANDI ZONA NORTE (CALI)</v>
          </cell>
          <cell r="E225" t="str">
            <v>OFICINA PRINCIPAL</v>
          </cell>
          <cell r="F225" t="str">
            <v>OFICIAL DE MTTO</v>
          </cell>
          <cell r="G225" t="str">
            <v>BRYAN S. URBANO M.</v>
          </cell>
        </row>
        <row r="226">
          <cell r="A226">
            <v>31469122</v>
          </cell>
          <cell r="B226" t="str">
            <v>BONILLA LATORRE MARTHA LUCIA</v>
          </cell>
          <cell r="C226" t="str">
            <v>A373</v>
          </cell>
          <cell r="D226" t="str">
            <v>INSTITUTO TOBIAS EMANUEL</v>
          </cell>
          <cell r="E226" t="str">
            <v>OFICINA PRINCIPAL</v>
          </cell>
          <cell r="F226" t="str">
            <v>GESTOR DE SERVICIOS</v>
          </cell>
          <cell r="G226" t="str">
            <v>DUVAN HERNANDEZ M.</v>
          </cell>
        </row>
        <row r="227">
          <cell r="A227">
            <v>1061428395</v>
          </cell>
          <cell r="B227" t="str">
            <v>BONILLA ZAPATA CARLOS EVER</v>
          </cell>
          <cell r="C227" t="str">
            <v>A135L8</v>
          </cell>
          <cell r="D227" t="str">
            <v>TQ TECNOFAR LIMPIEZA</v>
          </cell>
          <cell r="E227" t="str">
            <v>OFICINA PRINCIPAL</v>
          </cell>
          <cell r="F227" t="str">
            <v>GESTOR DE SERVICIOS</v>
          </cell>
          <cell r="G227" t="str">
            <v>NUBIA RIVERA</v>
          </cell>
        </row>
        <row r="228">
          <cell r="A228">
            <v>31979450</v>
          </cell>
          <cell r="B228" t="str">
            <v>BORJA NORMA ANDREA</v>
          </cell>
          <cell r="C228" t="str">
            <v>C167</v>
          </cell>
          <cell r="D228" t="str">
            <v>PRICE RES SAS</v>
          </cell>
          <cell r="E228" t="str">
            <v>OFICINA PRINCIPAL</v>
          </cell>
          <cell r="F228" t="str">
            <v>GESTOR DE SERVICIOS</v>
          </cell>
          <cell r="G228" t="str">
            <v>MAURICIO CALDERON A.</v>
          </cell>
        </row>
        <row r="229">
          <cell r="A229">
            <v>1151961593</v>
          </cell>
          <cell r="B229" t="str">
            <v>BORRERO MARTINEZ SARA TATIANA</v>
          </cell>
          <cell r="C229" t="str">
            <v>A277L7</v>
          </cell>
          <cell r="D229" t="str">
            <v>INGENIO MAYAGUEZ LIMPIEZA SERV. ADICIONA</v>
          </cell>
          <cell r="E229" t="str">
            <v>OFICINA PRINCIPAL</v>
          </cell>
          <cell r="F229" t="str">
            <v>AUXILIAR DE SST</v>
          </cell>
          <cell r="G229" t="str">
            <v>JOSIMAR MARTINEZ V</v>
          </cell>
        </row>
        <row r="230">
          <cell r="A230">
            <v>34374400</v>
          </cell>
          <cell r="B230" t="str">
            <v>BORRERO ROMERO MARIA EUGENIA</v>
          </cell>
          <cell r="C230" t="str">
            <v>A135L9</v>
          </cell>
          <cell r="D230" t="str">
            <v>TQ TECNOSUR LIMPIEZA</v>
          </cell>
          <cell r="E230" t="str">
            <v>OFICINA PRINCIPAL</v>
          </cell>
          <cell r="F230" t="str">
            <v>GESTOR DE SERVICIOS</v>
          </cell>
          <cell r="G230" t="str">
            <v>JUAN M MORENO</v>
          </cell>
        </row>
        <row r="231">
          <cell r="A231">
            <v>1098635159</v>
          </cell>
          <cell r="B231" t="str">
            <v>BOTERO OCAMPO YORLEY ADRIANA</v>
          </cell>
          <cell r="C231" t="str">
            <v>C251</v>
          </cell>
          <cell r="D231" t="str">
            <v>CENTRO DE DIAGNOSTICO AUTOMOTOR LA PLAYA</v>
          </cell>
          <cell r="E231" t="str">
            <v>OFICINA PRINCIPAL</v>
          </cell>
          <cell r="F231" t="str">
            <v>GESTOR DE SERVICIOS</v>
          </cell>
          <cell r="G231" t="str">
            <v>DUVAN HERNANDEZ M.</v>
          </cell>
        </row>
        <row r="232">
          <cell r="A232">
            <v>1085244256</v>
          </cell>
          <cell r="B232" t="str">
            <v>BOTINA CUASTUMAL ANDRES ALEXANDER</v>
          </cell>
          <cell r="C232" t="str">
            <v>FGNN01</v>
          </cell>
          <cell r="D232" t="str">
            <v>SEDE01 FISCALIA BUESACO</v>
          </cell>
          <cell r="E232" t="str">
            <v>OFICINA PRINCIPAL</v>
          </cell>
          <cell r="F232" t="str">
            <v>GESTOR DE SERVICIOS</v>
          </cell>
          <cell r="G232" t="str">
            <v>MARLY V. GONZALEZ G.</v>
          </cell>
        </row>
        <row r="233">
          <cell r="A233">
            <v>1143996833</v>
          </cell>
          <cell r="B233" t="str">
            <v>BRAND GUTIERREZ ROSA ANGELICA</v>
          </cell>
          <cell r="C233" t="str">
            <v>0303</v>
          </cell>
          <cell r="D233" t="str">
            <v>SERVICIOS EVENTUALES</v>
          </cell>
          <cell r="E233" t="str">
            <v>OFICINA PRINCIPAL</v>
          </cell>
          <cell r="F233" t="str">
            <v>GESTOR DE SERVICIOS</v>
          </cell>
          <cell r="G233" t="str">
            <v>YESICA MANZANO</v>
          </cell>
        </row>
        <row r="234">
          <cell r="A234">
            <v>1107074799</v>
          </cell>
          <cell r="B234" t="str">
            <v>BRAVO ESPANA LEIDY VANESSA</v>
          </cell>
          <cell r="C234" t="str">
            <v>0303</v>
          </cell>
          <cell r="D234" t="str">
            <v>SERVICIOS EVENTUALES</v>
          </cell>
          <cell r="E234" t="str">
            <v>OFICINA PRINCIPAL</v>
          </cell>
          <cell r="F234" t="str">
            <v>GESTOR DE SERVICIOS</v>
          </cell>
          <cell r="G234" t="str">
            <v>YESICA MANZANO</v>
          </cell>
        </row>
        <row r="235">
          <cell r="A235">
            <v>1107520176</v>
          </cell>
          <cell r="B235" t="str">
            <v>BRAVO GUERRERO CRISTIAN DAVID</v>
          </cell>
          <cell r="C235" t="str">
            <v>FGNV01</v>
          </cell>
          <cell r="D235" t="str">
            <v>SEDE01 FISCALIA ALCALA</v>
          </cell>
          <cell r="E235" t="str">
            <v>OFICINA PRINCIPAL</v>
          </cell>
          <cell r="F235" t="str">
            <v>GESTOR DE SERVICIOS</v>
          </cell>
          <cell r="G235" t="str">
            <v>J. VICENTE RAMIREZ T.</v>
          </cell>
        </row>
        <row r="236">
          <cell r="A236">
            <v>1113657074</v>
          </cell>
          <cell r="B236" t="str">
            <v>BRAVO HOYOS DAVID ALEJANDRO</v>
          </cell>
          <cell r="C236" t="str">
            <v>CFMTPR13</v>
          </cell>
          <cell r="D236" t="str">
            <v>COMFANDI ZONA NORTE (CALI)</v>
          </cell>
          <cell r="E236" t="str">
            <v>OFICINA PRINCIPAL</v>
          </cell>
          <cell r="F236" t="str">
            <v>OFICIAL DE MTTO</v>
          </cell>
          <cell r="G236" t="str">
            <v>ADRIAN RESTREPO G.</v>
          </cell>
        </row>
        <row r="237">
          <cell r="A237">
            <v>1193209972</v>
          </cell>
          <cell r="B237" t="str">
            <v>BRAVO ORDONEZ SERGIO ALBEIRO</v>
          </cell>
          <cell r="C237" t="str">
            <v>A257L8</v>
          </cell>
          <cell r="D237" t="str">
            <v>HARINERA DEL VALLE DAGUA LIMPIEZA</v>
          </cell>
          <cell r="E237" t="str">
            <v>OFICINA PRINCIPAL</v>
          </cell>
          <cell r="F237" t="str">
            <v>GESTOR DE SERVICIOS</v>
          </cell>
          <cell r="G237" t="str">
            <v>LORENA GUZMAN</v>
          </cell>
        </row>
        <row r="238">
          <cell r="A238">
            <v>6423084</v>
          </cell>
          <cell r="B238" t="str">
            <v>BRAVO RUIZ EDINSON</v>
          </cell>
          <cell r="C238" t="str">
            <v>A171</v>
          </cell>
          <cell r="D238" t="str">
            <v>PARCELACION COLINAS ARROYOALTO</v>
          </cell>
          <cell r="E238" t="str">
            <v>OFICINA PRINCIPAL</v>
          </cell>
          <cell r="F238" t="str">
            <v>GESTOR DE SERVICIOS</v>
          </cell>
          <cell r="G238" t="str">
            <v>ANGEL PEREZ</v>
          </cell>
        </row>
        <row r="239">
          <cell r="A239">
            <v>14637419</v>
          </cell>
          <cell r="B239" t="str">
            <v>BRAVO SARRIA JHON HAROLD</v>
          </cell>
          <cell r="C239" t="str">
            <v>C153</v>
          </cell>
          <cell r="D239" t="str">
            <v>WORLD TRADE CENTER CALI - PH</v>
          </cell>
          <cell r="E239" t="str">
            <v>OFICINA PRINCIPAL</v>
          </cell>
          <cell r="F239" t="str">
            <v>GESTOR DE SERVICIOS</v>
          </cell>
          <cell r="G239" t="str">
            <v>DUVAN HERNANDEZ M.</v>
          </cell>
        </row>
        <row r="240">
          <cell r="A240">
            <v>16886861</v>
          </cell>
          <cell r="B240" t="str">
            <v>BRICHEZ SANDOVAL HERMES</v>
          </cell>
          <cell r="C240" t="str">
            <v>A277L7</v>
          </cell>
          <cell r="D240" t="str">
            <v>INGENIO MAYAGUEZ LIMPIEZA SERV. ADICIONA</v>
          </cell>
          <cell r="E240" t="str">
            <v>OFICINA PRINCIPAL</v>
          </cell>
          <cell r="F240" t="str">
            <v>GESTOR DE SERVICIOS</v>
          </cell>
          <cell r="G240" t="str">
            <v>JOSIMAR MARTINEZ (MAGDALI BENAVIDEZ)</v>
          </cell>
        </row>
        <row r="241">
          <cell r="A241">
            <v>1112300145</v>
          </cell>
          <cell r="B241" t="str">
            <v>BRINEZ HURTADO FERNANDO</v>
          </cell>
          <cell r="C241" t="str">
            <v>C171L1</v>
          </cell>
          <cell r="D241" t="str">
            <v>INGENIO CARMELITA SAS LIMPIEZA</v>
          </cell>
          <cell r="E241" t="str">
            <v>OFICINA PRINCIPAL</v>
          </cell>
          <cell r="F241" t="str">
            <v>GESTOR DE SERVICIOS</v>
          </cell>
          <cell r="G241" t="str">
            <v>JOSIMAR MARTINEZ (MAGDALI BENAVIDEZ)</v>
          </cell>
        </row>
        <row r="242">
          <cell r="A242">
            <v>1114891401</v>
          </cell>
          <cell r="B242" t="str">
            <v>BUBU RAMOS RUBEN DARIO</v>
          </cell>
          <cell r="C242" t="str">
            <v>A277L1</v>
          </cell>
          <cell r="D242" t="str">
            <v>INGENIO MAYAGUEZ LIMPIEZA GNRAL</v>
          </cell>
          <cell r="E242" t="str">
            <v>OFICINA PRINCIPAL</v>
          </cell>
          <cell r="F242" t="str">
            <v>GESTOR DE SERVICIOS</v>
          </cell>
          <cell r="G242" t="str">
            <v>JOSIMAR MARTINEZ (MAGDALI BENAVIDEZ)</v>
          </cell>
        </row>
        <row r="243">
          <cell r="A243">
            <v>6097879</v>
          </cell>
          <cell r="B243" t="str">
            <v>BUITRAGO CARDOZO OMAR</v>
          </cell>
          <cell r="C243" t="str">
            <v>A034</v>
          </cell>
          <cell r="D243" t="str">
            <v>ESCUELA NACIONAL DEPORTE</v>
          </cell>
          <cell r="E243" t="str">
            <v>OFICINA PRINCIPAL</v>
          </cell>
          <cell r="F243" t="str">
            <v>GESTOR DE SERVICIOS</v>
          </cell>
          <cell r="G243" t="str">
            <v>DAGOBERTO CARDONA M.</v>
          </cell>
        </row>
        <row r="244">
          <cell r="A244">
            <v>94552972</v>
          </cell>
          <cell r="B244" t="str">
            <v>BUITRAGO PATINO JEFERSON</v>
          </cell>
          <cell r="C244" t="str">
            <v>CFMTCO13</v>
          </cell>
          <cell r="D244" t="str">
            <v>COMFANDI ZONA NORTE (CALI)</v>
          </cell>
          <cell r="E244" t="str">
            <v>OFICINA PRINCIPAL</v>
          </cell>
          <cell r="F244" t="str">
            <v>OFICIAL DE MTTO</v>
          </cell>
          <cell r="G244" t="str">
            <v>ADRIAN RESTREPO G.</v>
          </cell>
        </row>
        <row r="245">
          <cell r="A245">
            <v>34326010</v>
          </cell>
          <cell r="B245" t="str">
            <v>BUITRON MENESES SULY MARITZA</v>
          </cell>
          <cell r="C245" t="str">
            <v>FGNC01</v>
          </cell>
          <cell r="D245" t="str">
            <v>SEDE01 FISCALIA POPAYAN LA PAMBA ADMIN.</v>
          </cell>
          <cell r="E245" t="str">
            <v>OFICINA PRINCIPAL</v>
          </cell>
          <cell r="F245" t="str">
            <v>GESTOR DE SERVICIOS</v>
          </cell>
          <cell r="G245" t="str">
            <v>MIREYA PIAMBA</v>
          </cell>
        </row>
        <row r="246">
          <cell r="A246">
            <v>1113040447</v>
          </cell>
          <cell r="B246" t="str">
            <v>BURBANO BURGOS DANNY ERLEY</v>
          </cell>
          <cell r="C246" t="str">
            <v>CFMTPR11</v>
          </cell>
          <cell r="D246" t="str">
            <v>COMFANDI ZONA VALLE1 (TULUA-CARTAGO)</v>
          </cell>
          <cell r="E246" t="str">
            <v>OFICINA PRINCIPAL</v>
          </cell>
          <cell r="F246" t="str">
            <v>OFICIAL DE MTTO</v>
          </cell>
          <cell r="G246" t="str">
            <v>JOSE L. RODRIGUEZ G.</v>
          </cell>
        </row>
        <row r="247">
          <cell r="A247">
            <v>16894811</v>
          </cell>
          <cell r="B247" t="str">
            <v>BURBANO GARCIA PAULO ANDRES</v>
          </cell>
          <cell r="C247" t="str">
            <v>A277L1</v>
          </cell>
          <cell r="D247" t="str">
            <v>INGENIO MAYAGUEZ LIMPIEZA GNRAL</v>
          </cell>
          <cell r="E247" t="str">
            <v>OFICINA PRINCIPAL</v>
          </cell>
          <cell r="F247" t="str">
            <v>GESTOR DE SERVICIOS</v>
          </cell>
          <cell r="G247" t="str">
            <v>JOSIMAR MARTINEZ (MAGDALI BENAVIDEZ)</v>
          </cell>
        </row>
        <row r="248">
          <cell r="A248">
            <v>14609110</v>
          </cell>
          <cell r="B248" t="str">
            <v>BURBANO LOPEZ JONNY ALEXANDER</v>
          </cell>
          <cell r="C248" t="str">
            <v>C062L1</v>
          </cell>
          <cell r="D248" t="str">
            <v>ING SAN CARLOS LIMPIEZA</v>
          </cell>
          <cell r="E248" t="str">
            <v>OFICINA PRINCIPAL</v>
          </cell>
          <cell r="F248" t="str">
            <v>GESTOR DE SERVICIOS</v>
          </cell>
          <cell r="G248" t="str">
            <v>JOSIMAR MARTINEZ (MAGDALI BENAVIDEZ)</v>
          </cell>
        </row>
        <row r="249">
          <cell r="A249">
            <v>36934161</v>
          </cell>
          <cell r="B249" t="str">
            <v>BURBANO TOBAR CARMENZA YADIRA</v>
          </cell>
          <cell r="C249" t="str">
            <v>FGNN01</v>
          </cell>
          <cell r="D249" t="str">
            <v>SEDE01 FISCALIA BUESACO</v>
          </cell>
          <cell r="E249" t="str">
            <v>OFICINA PRINCIPAL</v>
          </cell>
          <cell r="F249" t="str">
            <v>GESTOR DE SERVICIOS</v>
          </cell>
          <cell r="G249" t="str">
            <v>MARLY V. GONZALEZ G.</v>
          </cell>
        </row>
        <row r="250">
          <cell r="A250">
            <v>1114890430</v>
          </cell>
          <cell r="B250" t="str">
            <v>BURGOS MONTOYA CAREN NATALIA</v>
          </cell>
          <cell r="C250" t="str">
            <v>C208L1</v>
          </cell>
          <cell r="D250" t="str">
            <v>C.I. DE LA CANA DE AZUCAR LIMPIEZA</v>
          </cell>
          <cell r="E250" t="str">
            <v>OFICINA PRINCIPAL</v>
          </cell>
          <cell r="F250" t="str">
            <v>GESTOR DE SERVICIOS</v>
          </cell>
          <cell r="G250" t="str">
            <v>JOSIMAR MARTINEZ (PAOLA MARTINEZ)</v>
          </cell>
        </row>
        <row r="251">
          <cell r="A251">
            <v>60321841</v>
          </cell>
          <cell r="B251" t="str">
            <v>CABAL CAICEDO ALBA STELLA</v>
          </cell>
          <cell r="C251" t="str">
            <v>0304</v>
          </cell>
          <cell r="D251" t="str">
            <v>PERSONAL VALOR AGREGADO</v>
          </cell>
          <cell r="E251" t="str">
            <v>OFICINA PRINCIPAL</v>
          </cell>
          <cell r="F251" t="str">
            <v>GESTOR DE SERVICIOS</v>
          </cell>
          <cell r="G251" t="str">
            <v>ANGEL PEREZ</v>
          </cell>
        </row>
        <row r="252">
          <cell r="A252">
            <v>1113704225</v>
          </cell>
          <cell r="B252" t="str">
            <v>CABALLERO ORDUZ IDIER NILEYDA</v>
          </cell>
          <cell r="C252" t="str">
            <v>C145L1</v>
          </cell>
          <cell r="D252" t="str">
            <v>CLINICA SANTA BARBARA LIMPIEZA</v>
          </cell>
          <cell r="E252" t="str">
            <v>OFICINA PRINCIPAL</v>
          </cell>
          <cell r="F252" t="str">
            <v>GESTOR DE SERVICIOS</v>
          </cell>
          <cell r="G252" t="str">
            <v>JOSIMAR MARTINEZ (PAOLA MARTINEZ)</v>
          </cell>
        </row>
        <row r="253">
          <cell r="A253">
            <v>1114880316</v>
          </cell>
          <cell r="B253" t="str">
            <v>CABEZAS ANGULO MARTHA CECILIA</v>
          </cell>
          <cell r="C253" t="str">
            <v>C277L1</v>
          </cell>
          <cell r="D253" t="str">
            <v>RIOPAILA CASTILLA SA LIMPIEZA</v>
          </cell>
          <cell r="E253" t="str">
            <v>OFICINA PRINCIPAL</v>
          </cell>
          <cell r="F253" t="str">
            <v>GESTOR DE SERVICIOS</v>
          </cell>
          <cell r="G253" t="str">
            <v>JOSIMAR MARTINEZ (PAOLA MARTINEZ)</v>
          </cell>
        </row>
        <row r="254">
          <cell r="A254">
            <v>1114880709</v>
          </cell>
          <cell r="B254" t="str">
            <v>CABEZAS CASTILLO GLEIMAN JAVIER</v>
          </cell>
          <cell r="C254" t="str">
            <v>A277L1</v>
          </cell>
          <cell r="D254" t="str">
            <v>INGENIO MAYAGUEZ LIMPIEZA GNRAL</v>
          </cell>
          <cell r="E254" t="str">
            <v>OFICINA PRINCIPAL</v>
          </cell>
          <cell r="F254" t="str">
            <v>GESTOR DE SERVICIOS</v>
          </cell>
          <cell r="G254" t="str">
            <v>JOSIMAR MARTINEZ (MAGDALI BENAVIDEZ)</v>
          </cell>
        </row>
        <row r="255">
          <cell r="A255">
            <v>40991263</v>
          </cell>
          <cell r="B255" t="str">
            <v>CABEZAS MULATO SONIA DEL CARMEN</v>
          </cell>
          <cell r="C255" t="str">
            <v>A322L1</v>
          </cell>
          <cell r="D255" t="str">
            <v>HMCL COLOMBIA SAS LIMPIEZA</v>
          </cell>
          <cell r="E255" t="str">
            <v>OFICINA PRINCIPAL</v>
          </cell>
          <cell r="F255" t="str">
            <v>GESTOR DE SERVICIOS</v>
          </cell>
          <cell r="G255" t="str">
            <v>MARIA ALEJANDRA BALANTA</v>
          </cell>
        </row>
        <row r="256">
          <cell r="A256">
            <v>1087779400</v>
          </cell>
          <cell r="B256" t="str">
            <v>CABEZAS PALMA ANA YULIZA</v>
          </cell>
          <cell r="C256" t="str">
            <v>C090L1</v>
          </cell>
          <cell r="D256" t="str">
            <v>COPSERVIR CALI LIMPIEZA</v>
          </cell>
          <cell r="E256" t="str">
            <v>OFICINA PRINCIPAL</v>
          </cell>
          <cell r="F256" t="str">
            <v>GESTOR DE SERVICIOS</v>
          </cell>
          <cell r="G256" t="str">
            <v>CESAR LONDONO</v>
          </cell>
        </row>
        <row r="257">
          <cell r="A257">
            <v>1151943526</v>
          </cell>
          <cell r="B257" t="str">
            <v>CABEZAS PIAMBA FRANK ALEXIS</v>
          </cell>
          <cell r="C257" t="str">
            <v>01333</v>
          </cell>
          <cell r="D257" t="str">
            <v>ASISTENTE DE COMPRAS</v>
          </cell>
          <cell r="E257" t="str">
            <v>OFICINA PRINCIPAL</v>
          </cell>
          <cell r="F257" t="str">
            <v>ASISTENTE</v>
          </cell>
          <cell r="G257" t="str">
            <v>PAOLA ARENAS MARTINEZ</v>
          </cell>
        </row>
        <row r="258">
          <cell r="A258">
            <v>1130945887</v>
          </cell>
          <cell r="B258" t="str">
            <v>CABRERA MARTINEZ ANA CILENA</v>
          </cell>
          <cell r="C258" t="str">
            <v>A135L8</v>
          </cell>
          <cell r="D258" t="str">
            <v>TQ TECNOFAR LIMPIEZA</v>
          </cell>
          <cell r="E258" t="str">
            <v>OFICINA PRINCIPAL</v>
          </cell>
          <cell r="F258" t="str">
            <v>GESTOR DE SERVICIOS</v>
          </cell>
          <cell r="G258" t="str">
            <v>NUBIA RIVERA</v>
          </cell>
        </row>
        <row r="259">
          <cell r="A259">
            <v>34566339</v>
          </cell>
          <cell r="B259" t="str">
            <v>CABRERA PALECHOR MARY LUZ</v>
          </cell>
          <cell r="C259" t="str">
            <v>FGNC01</v>
          </cell>
          <cell r="D259" t="str">
            <v>SEDE01 FISCALIA POPAYAN LA PAMBA ADMIN.</v>
          </cell>
          <cell r="E259" t="str">
            <v>OFICINA PRINCIPAL</v>
          </cell>
          <cell r="F259" t="str">
            <v>GESTOR DE SERVICIOS</v>
          </cell>
          <cell r="G259" t="str">
            <v>MIREYA PIAMBA</v>
          </cell>
        </row>
        <row r="260">
          <cell r="A260">
            <v>94467137</v>
          </cell>
          <cell r="B260" t="str">
            <v>CABUYALES RAMOS TULIO ALEXI</v>
          </cell>
          <cell r="C260" t="str">
            <v>A277L7</v>
          </cell>
          <cell r="D260" t="str">
            <v>INGENIO MAYAGUEZ LIMPIEZA SERV. ADICIONA</v>
          </cell>
          <cell r="E260" t="str">
            <v>OFICINA PRINCIPAL</v>
          </cell>
          <cell r="F260" t="str">
            <v>GESTOR DE SERVICIOS</v>
          </cell>
          <cell r="G260" t="str">
            <v>JOSIMAR MARTINEZ (MAGDALI BENAVIDEZ)</v>
          </cell>
        </row>
        <row r="261">
          <cell r="A261">
            <v>1006073555</v>
          </cell>
          <cell r="B261" t="str">
            <v>CABUYALES SANBONI JOSE LUIS</v>
          </cell>
          <cell r="C261" t="str">
            <v>A135L2</v>
          </cell>
          <cell r="D261" t="str">
            <v>TQ YUMBO LIMPIEZA</v>
          </cell>
          <cell r="E261" t="str">
            <v>OFICINA PRINCIPAL</v>
          </cell>
          <cell r="F261" t="str">
            <v>GESTOR DE SERVICIOS</v>
          </cell>
          <cell r="G261" t="str">
            <v>JHON VIVAS</v>
          </cell>
        </row>
        <row r="262">
          <cell r="A262">
            <v>1039760814</v>
          </cell>
          <cell r="B262" t="str">
            <v>CADAVID CARMONA LUIS ENRIQUE</v>
          </cell>
          <cell r="C262" t="str">
            <v>FGNC01</v>
          </cell>
          <cell r="D262" t="str">
            <v>SEDE01 FISCALIA POPAYAN LA PAMBA ADMIN.</v>
          </cell>
          <cell r="E262" t="str">
            <v>OFICINA PRINCIPAL</v>
          </cell>
          <cell r="F262" t="str">
            <v>GESTOR DE SERVICIOS</v>
          </cell>
          <cell r="G262" t="str">
            <v>MIREYA PIAMBA</v>
          </cell>
        </row>
        <row r="263">
          <cell r="A263">
            <v>66950977</v>
          </cell>
          <cell r="B263" t="str">
            <v>CADENA GOMEZ MARIA CRISTINA</v>
          </cell>
          <cell r="C263" t="str">
            <v>C253</v>
          </cell>
          <cell r="D263" t="str">
            <v>VEEVART SAS</v>
          </cell>
          <cell r="E263" t="str">
            <v>OFICINA PRINCIPAL</v>
          </cell>
          <cell r="F263" t="str">
            <v>GESTOR DE SERVICIOS</v>
          </cell>
          <cell r="G263" t="str">
            <v>DUVAN HERNANDEZ M.</v>
          </cell>
        </row>
        <row r="264">
          <cell r="A264">
            <v>1114899590</v>
          </cell>
          <cell r="B264" t="str">
            <v>CADENAS MILLAN FREYMAN STIVEN</v>
          </cell>
          <cell r="C264" t="str">
            <v>A277L1</v>
          </cell>
          <cell r="D264" t="str">
            <v>INGENIO MAYAGUEZ LIMPIEZA GNRAL</v>
          </cell>
          <cell r="E264" t="str">
            <v>OFICINA PRINCIPAL</v>
          </cell>
          <cell r="F264" t="str">
            <v>GESTOR DE SERVICIOS</v>
          </cell>
          <cell r="G264" t="str">
            <v>JOSIMAR MARTINEZ (MAGDALI BENAVIDEZ)</v>
          </cell>
        </row>
        <row r="265">
          <cell r="A265">
            <v>1130951154</v>
          </cell>
          <cell r="B265" t="str">
            <v>CAICEDO ALBARAN MAIKEL STEVEN</v>
          </cell>
          <cell r="C265" t="str">
            <v>A135L9</v>
          </cell>
          <cell r="D265" t="str">
            <v>TQ TECNOSUR LIMPIEZA</v>
          </cell>
          <cell r="E265" t="str">
            <v>OFICINA PRINCIPAL</v>
          </cell>
          <cell r="F265" t="str">
            <v>GESTOR DE SERVICIOS</v>
          </cell>
          <cell r="G265" t="str">
            <v>JUAN M MORENO</v>
          </cell>
        </row>
        <row r="266">
          <cell r="A266">
            <v>14696290</v>
          </cell>
          <cell r="B266" t="str">
            <v>CAICEDO BENITEZ ORLANDO</v>
          </cell>
          <cell r="C266" t="str">
            <v>A277L7</v>
          </cell>
          <cell r="D266" t="str">
            <v>INGENIO MAYAGUEZ LIMPIEZA SERV. ADICIONA</v>
          </cell>
          <cell r="E266" t="str">
            <v>OFICINA PRINCIPAL</v>
          </cell>
          <cell r="F266" t="str">
            <v>GESTOR DE SERVICIOS</v>
          </cell>
          <cell r="G266" t="str">
            <v>JOSIMAR MARTINEZ (MAGDALI BENAVIDEZ)</v>
          </cell>
        </row>
        <row r="267">
          <cell r="A267">
            <v>1114878151</v>
          </cell>
          <cell r="B267" t="str">
            <v>CAICEDO CAMILO INGRID JULIETH</v>
          </cell>
          <cell r="C267" t="str">
            <v>C277L1</v>
          </cell>
          <cell r="D267" t="str">
            <v>RIOPAILA CASTILLA SA LIMPIEZA</v>
          </cell>
          <cell r="E267" t="str">
            <v>OFICINA PRINCIPAL</v>
          </cell>
          <cell r="F267" t="str">
            <v>GESTOR DE SERVICIOS</v>
          </cell>
          <cell r="G267" t="str">
            <v>JOSIMAR MARTINEZ (PAOLA MARTINEZ)</v>
          </cell>
        </row>
        <row r="268">
          <cell r="A268">
            <v>1144179197</v>
          </cell>
          <cell r="B268" t="str">
            <v>CAICEDO CASTILLO MARYURY</v>
          </cell>
          <cell r="C268" t="str">
            <v>A135L3</v>
          </cell>
          <cell r="D268" t="str">
            <v>TQ JAMUNDI LIMPIEZA</v>
          </cell>
          <cell r="E268" t="str">
            <v>OFICINA PRINCIPAL</v>
          </cell>
          <cell r="F268" t="str">
            <v>GESTOR DE SERVICIOS</v>
          </cell>
          <cell r="G268" t="str">
            <v>SOLANYI CARABALI C</v>
          </cell>
        </row>
        <row r="269">
          <cell r="A269">
            <v>31482559</v>
          </cell>
          <cell r="B269" t="str">
            <v>CAICEDO CEBALLOS CLAUDIA PATRICIA</v>
          </cell>
          <cell r="C269" t="str">
            <v>A135L2</v>
          </cell>
          <cell r="D269" t="str">
            <v>TQ YUMBO LIMPIEZA</v>
          </cell>
          <cell r="E269" t="str">
            <v>OFICINA PRINCIPAL</v>
          </cell>
          <cell r="F269" t="str">
            <v>GESTOR DE SERVICIOS</v>
          </cell>
          <cell r="G269" t="str">
            <v>JHON VIVAS</v>
          </cell>
        </row>
        <row r="270">
          <cell r="A270">
            <v>31380458</v>
          </cell>
          <cell r="B270" t="str">
            <v>CAICEDO CUERO BERNARDINA</v>
          </cell>
          <cell r="C270" t="str">
            <v>FGNV02</v>
          </cell>
          <cell r="D270" t="str">
            <v>SEDE02 FISCALIA BUENAVENTURA</v>
          </cell>
          <cell r="E270" t="str">
            <v>OFICINA PRINCIPAL</v>
          </cell>
          <cell r="F270" t="str">
            <v>GESTOR DE SERVICIOS</v>
          </cell>
          <cell r="G270" t="str">
            <v>J. VICENTE RAMIREZ T.</v>
          </cell>
        </row>
        <row r="271">
          <cell r="A271">
            <v>1113655963</v>
          </cell>
          <cell r="B271" t="str">
            <v>CAICEDO CUERO YURLI JOHANNA</v>
          </cell>
          <cell r="C271" t="str">
            <v>C145L1</v>
          </cell>
          <cell r="D271" t="str">
            <v>CLINICA SANTA BARBARA LIMPIEZA</v>
          </cell>
          <cell r="E271" t="str">
            <v>OFICINA PRINCIPAL</v>
          </cell>
          <cell r="F271" t="str">
            <v>GESTOR DE SERVICIOS</v>
          </cell>
          <cell r="G271" t="str">
            <v>JOSIMAR MARTINEZ (PAOLA MARTINEZ)</v>
          </cell>
        </row>
        <row r="272">
          <cell r="A272">
            <v>1114828285</v>
          </cell>
          <cell r="B272" t="str">
            <v>CAICEDO DOMINGUEZ ANGELICA JOHANA</v>
          </cell>
          <cell r="C272" t="str">
            <v>C26301</v>
          </cell>
          <cell r="D272" t="str">
            <v>FISA ANDINA SAS</v>
          </cell>
          <cell r="E272" t="str">
            <v>OFICINA PRINCIPAL</v>
          </cell>
          <cell r="F272" t="str">
            <v>GESTOR DE SERVICIOS</v>
          </cell>
          <cell r="G272" t="str">
            <v>ANGEL PEREZ</v>
          </cell>
        </row>
        <row r="273">
          <cell r="A273">
            <v>1006217185</v>
          </cell>
          <cell r="B273" t="str">
            <v>CAICEDO HURTADO JAVIER ANDRES</v>
          </cell>
          <cell r="C273" t="str">
            <v>A277L1</v>
          </cell>
          <cell r="D273" t="str">
            <v>INGENIO MAYAGUEZ LIMPIEZA GNRAL</v>
          </cell>
          <cell r="E273" t="str">
            <v>OFICINA PRINCIPAL</v>
          </cell>
          <cell r="F273" t="str">
            <v>GESTOR DE SERVICIOS</v>
          </cell>
          <cell r="G273" t="str">
            <v>JOSIMAR MARTINEZ (MAGDALI BENAVIDEZ)</v>
          </cell>
        </row>
        <row r="274">
          <cell r="A274">
            <v>16783408</v>
          </cell>
          <cell r="B274" t="str">
            <v>CAICEDO JHON JAIRO</v>
          </cell>
          <cell r="C274" t="str">
            <v>C153</v>
          </cell>
          <cell r="D274" t="str">
            <v>WORLD TRADE CENTER CALI - PH</v>
          </cell>
          <cell r="E274" t="str">
            <v>OFICINA PRINCIPAL</v>
          </cell>
          <cell r="F274" t="str">
            <v>GESTOR DE SERVICIOS</v>
          </cell>
          <cell r="G274" t="str">
            <v>DUVAN HERNANDEZ M.</v>
          </cell>
        </row>
        <row r="275">
          <cell r="A275">
            <v>1130681082</v>
          </cell>
          <cell r="B275" t="str">
            <v>CAICEDO JIMENEZ LEIDY MARIEN</v>
          </cell>
          <cell r="C275" t="str">
            <v>0303</v>
          </cell>
          <cell r="D275" t="str">
            <v>SERVICIOS EVENTUALES</v>
          </cell>
          <cell r="E275" t="str">
            <v>OFICINA PRINCIPAL</v>
          </cell>
          <cell r="F275" t="str">
            <v>GESTOR DE SERVICIOS</v>
          </cell>
          <cell r="G275" t="str">
            <v>YESICA MANZANO</v>
          </cell>
        </row>
        <row r="276">
          <cell r="A276">
            <v>1113521826</v>
          </cell>
          <cell r="B276" t="str">
            <v>CAICEDO JUAN CAMILO</v>
          </cell>
          <cell r="C276" t="str">
            <v>A277L1</v>
          </cell>
          <cell r="D276" t="str">
            <v>INGENIO MAYAGUEZ LIMPIEZA GNRAL</v>
          </cell>
          <cell r="E276" t="str">
            <v>OFICINA PRINCIPAL</v>
          </cell>
          <cell r="F276" t="str">
            <v>GESTOR DE SERVICIOS</v>
          </cell>
          <cell r="G276" t="str">
            <v>JOSIMAR MARTINEZ (MAGDALI BENAVIDEZ)</v>
          </cell>
        </row>
        <row r="277">
          <cell r="A277">
            <v>1113659473</v>
          </cell>
          <cell r="B277" t="str">
            <v>CAICEDO MIRANDA BRENDA LIZETH</v>
          </cell>
          <cell r="C277" t="str">
            <v>C202L1</v>
          </cell>
          <cell r="D277" t="str">
            <v>AMCOR HOLDINGS AUSTRALIA PTY COLOMBIA</v>
          </cell>
          <cell r="E277" t="str">
            <v>OFICINA PRINCIPAL</v>
          </cell>
          <cell r="F277" t="str">
            <v>GESTOR DE SERVICIOS</v>
          </cell>
          <cell r="G277" t="str">
            <v>JOSIMAR MARTINEZ (KARINA CAICEDO)</v>
          </cell>
        </row>
        <row r="278">
          <cell r="A278">
            <v>16892174</v>
          </cell>
          <cell r="B278" t="str">
            <v>CAICEDO MULATO ALEXANDER</v>
          </cell>
          <cell r="C278" t="str">
            <v>A277L1</v>
          </cell>
          <cell r="D278" t="str">
            <v>INGENIO MAYAGUEZ LIMPIEZA GNRAL</v>
          </cell>
          <cell r="E278" t="str">
            <v>OFICINA PRINCIPAL</v>
          </cell>
          <cell r="F278" t="str">
            <v>GESTOR DE SERVICIOS</v>
          </cell>
          <cell r="G278" t="str">
            <v>JOSIMAR MARTINEZ (MAGDALI BENAVIDEZ)</v>
          </cell>
        </row>
        <row r="279">
          <cell r="A279">
            <v>1107091184</v>
          </cell>
          <cell r="B279" t="str">
            <v>CAICEDO MUNOZ DIANA KARINA</v>
          </cell>
          <cell r="C279" t="str">
            <v>C279L1</v>
          </cell>
          <cell r="D279" t="str">
            <v>FLEISCHMANN FOODS SA LIMPIEZA</v>
          </cell>
          <cell r="E279" t="str">
            <v>OFICINA PRINCIPAL</v>
          </cell>
          <cell r="F279" t="str">
            <v>COORDINADOR OPERATIV</v>
          </cell>
          <cell r="G279" t="str">
            <v>JOSIMAR MARTINEZ V</v>
          </cell>
        </row>
        <row r="280">
          <cell r="A280">
            <v>1113532557</v>
          </cell>
          <cell r="B280" t="str">
            <v>CAICEDO MURILLO YHAN CARLOS</v>
          </cell>
          <cell r="C280" t="str">
            <v>A277L1</v>
          </cell>
          <cell r="D280" t="str">
            <v>INGENIO MAYAGUEZ LIMPIEZA GNRAL</v>
          </cell>
          <cell r="E280" t="str">
            <v>OFICINA PRINCIPAL</v>
          </cell>
          <cell r="F280" t="str">
            <v>GESTOR DE SERVICIOS</v>
          </cell>
          <cell r="G280" t="str">
            <v>JOSIMAR MARTINEZ (MAGDALI BENAVIDEZ)</v>
          </cell>
        </row>
        <row r="281">
          <cell r="A281">
            <v>29707558</v>
          </cell>
          <cell r="B281" t="str">
            <v>CAICEDO MURILLO YULI ERNESTINA</v>
          </cell>
          <cell r="C281" t="str">
            <v>C279L1</v>
          </cell>
          <cell r="D281" t="str">
            <v>FLEISCHMANN FOODS SA LIMPIEZA</v>
          </cell>
          <cell r="E281" t="str">
            <v>OFICINA PRINCIPAL</v>
          </cell>
          <cell r="F281" t="str">
            <v>GESTOR DE SERVICIOS</v>
          </cell>
          <cell r="G281" t="str">
            <v>JOSIMAR MARTINEZ (PAOLA MARTINEZ)</v>
          </cell>
        </row>
        <row r="282">
          <cell r="A282">
            <v>1113633463</v>
          </cell>
          <cell r="B282" t="str">
            <v>CAICEDO NELLY ELIANA</v>
          </cell>
          <cell r="C282" t="str">
            <v>C145L1</v>
          </cell>
          <cell r="D282" t="str">
            <v>CLINICA SANTA BARBARA LIMPIEZA</v>
          </cell>
          <cell r="E282" t="str">
            <v>OFICINA PRINCIPAL</v>
          </cell>
          <cell r="F282" t="str">
            <v>GESTOR DE SERVICIOS</v>
          </cell>
          <cell r="G282" t="str">
            <v>JAIME OSORIO</v>
          </cell>
        </row>
        <row r="283">
          <cell r="A283">
            <v>1115186240</v>
          </cell>
          <cell r="B283" t="str">
            <v>CAICEDO OCAMPO DANIEL ALBERTO</v>
          </cell>
          <cell r="C283" t="str">
            <v>CFMTPR11</v>
          </cell>
          <cell r="D283" t="str">
            <v>COMFANDI ZONA VALLE1 (TULUA-CARTAGO)</v>
          </cell>
          <cell r="E283" t="str">
            <v>OFICINA PRINCIPAL</v>
          </cell>
          <cell r="F283" t="str">
            <v>OFICIAL DE MTTO</v>
          </cell>
          <cell r="G283" t="str">
            <v>JOSE L. RODRIGUEZ G.</v>
          </cell>
        </row>
        <row r="284">
          <cell r="A284">
            <v>1018491665</v>
          </cell>
          <cell r="B284" t="str">
            <v>CAICEDO PULIDO MARIA ESTEFANY</v>
          </cell>
          <cell r="C284" t="str">
            <v>B02708</v>
          </cell>
          <cell r="D284" t="str">
            <v>LAB. CLINICO COLMEDICOS COMERCIAL</v>
          </cell>
          <cell r="E284" t="str">
            <v>OFICINA BOGOTA</v>
          </cell>
          <cell r="F284" t="str">
            <v>GESTOR DE SERVICIOS</v>
          </cell>
          <cell r="G284" t="str">
            <v>ANDREA PATRICIA MORALES</v>
          </cell>
        </row>
        <row r="285">
          <cell r="A285">
            <v>1003153841</v>
          </cell>
          <cell r="B285" t="str">
            <v>CAICEDO SALAZAR BEIMER ADRIAN</v>
          </cell>
          <cell r="C285" t="str">
            <v>C159L1</v>
          </cell>
          <cell r="D285" t="str">
            <v>ITALCOL LIMPIEZA PALMIRA</v>
          </cell>
          <cell r="E285" t="str">
            <v>OFICINA PRINCIPAL</v>
          </cell>
          <cell r="F285" t="str">
            <v>GESTOR DE SERVICIOS</v>
          </cell>
          <cell r="G285" t="str">
            <v>JOSIMAR MARTINEZ (KARINA CAICEDO)</v>
          </cell>
        </row>
        <row r="286">
          <cell r="A286">
            <v>1006867347</v>
          </cell>
          <cell r="B286" t="str">
            <v>CAICEDO SINISTERRA LURY MARITZA</v>
          </cell>
          <cell r="C286" t="str">
            <v>FGNV01</v>
          </cell>
          <cell r="D286" t="str">
            <v>SEDE01 FISCALIA ALCALA</v>
          </cell>
          <cell r="E286" t="str">
            <v>OFICINA PRINCIPAL</v>
          </cell>
          <cell r="F286" t="str">
            <v>GESTOR DE SERVICIOS</v>
          </cell>
          <cell r="G286" t="str">
            <v>J. VICENTE RAMIREZ T.</v>
          </cell>
        </row>
        <row r="287">
          <cell r="A287">
            <v>1112040791</v>
          </cell>
          <cell r="B287" t="str">
            <v>CAICEDO TALAGA DIEGO ALEJANDRO</v>
          </cell>
          <cell r="C287" t="str">
            <v>C32201</v>
          </cell>
          <cell r="D287" t="str">
            <v>CENTRO COMERCIAL ALFAGUARA PH GENERALES</v>
          </cell>
          <cell r="E287" t="str">
            <v>OFICINA PRINCIPAL</v>
          </cell>
          <cell r="F287" t="str">
            <v>GESTOR DE SERVICIOS</v>
          </cell>
          <cell r="G287" t="str">
            <v>CESAR LONDONO</v>
          </cell>
        </row>
        <row r="288">
          <cell r="A288">
            <v>6292739</v>
          </cell>
          <cell r="B288" t="str">
            <v>CAICEDO TORO EBEYDER</v>
          </cell>
          <cell r="C288" t="str">
            <v>FGNV10</v>
          </cell>
          <cell r="D288" t="str">
            <v>SEDE10 FISCALIA CALI SANTA MONICA</v>
          </cell>
          <cell r="E288" t="str">
            <v>OFICINA PRINCIPAL</v>
          </cell>
          <cell r="F288" t="str">
            <v>GESTOR DE SERVICIOS</v>
          </cell>
          <cell r="G288" t="str">
            <v>J. VICENTE RAMIREZ T.</v>
          </cell>
        </row>
        <row r="289">
          <cell r="A289">
            <v>1130596617</v>
          </cell>
          <cell r="B289" t="str">
            <v>CAICEDO URREA DIANA PATRICIA</v>
          </cell>
          <cell r="C289" t="str">
            <v>C249L1</v>
          </cell>
          <cell r="D289" t="str">
            <v>SURAMERICA COMERCIAL LIMPIEZA GENERALES</v>
          </cell>
          <cell r="E289" t="str">
            <v>OFICINA PRINCIPAL</v>
          </cell>
          <cell r="F289" t="str">
            <v>GESTOR DE SERVICIOS</v>
          </cell>
          <cell r="G289" t="str">
            <v>JOSIMAR MARTINEZ (KARINA CAICEDO)</v>
          </cell>
        </row>
        <row r="290">
          <cell r="A290">
            <v>1192774837</v>
          </cell>
          <cell r="B290" t="str">
            <v>CAICEDO VELASCO LINA MARIA</v>
          </cell>
          <cell r="C290" t="str">
            <v>C277L1</v>
          </cell>
          <cell r="D290" t="str">
            <v>RIOPAILA CASTILLA SA LIMPIEZA</v>
          </cell>
          <cell r="E290" t="str">
            <v>OFICINA PRINCIPAL</v>
          </cell>
          <cell r="F290" t="str">
            <v>GESTOR DE SERVICIOS</v>
          </cell>
          <cell r="G290" t="str">
            <v>JOSIMAR MARTINEZ (PAOLA MARTINEZ)</v>
          </cell>
        </row>
        <row r="291">
          <cell r="A291">
            <v>1089000340</v>
          </cell>
          <cell r="B291" t="str">
            <v>CAICEDO VIVAS YIBER</v>
          </cell>
          <cell r="C291" t="str">
            <v>C056L1</v>
          </cell>
          <cell r="D291" t="str">
            <v>INGREDION LIMPIEZA CALI</v>
          </cell>
          <cell r="E291" t="str">
            <v>OFICINA PRINCIPAL</v>
          </cell>
          <cell r="F291" t="str">
            <v>GESTOR DE SERVICIOS</v>
          </cell>
          <cell r="G291" t="str">
            <v>JOSIMAR MARTINEZ (KARINA CAICEDO)</v>
          </cell>
        </row>
        <row r="292">
          <cell r="A292">
            <v>31939940</v>
          </cell>
          <cell r="B292" t="str">
            <v>CAICEDO YANTEN ANA MILENA</v>
          </cell>
          <cell r="C292" t="str">
            <v>01231</v>
          </cell>
          <cell r="D292" t="str">
            <v>CASA CLAUDIA PATRICIA GONZALEZ</v>
          </cell>
          <cell r="E292" t="str">
            <v>OFICINA PRINCIPAL</v>
          </cell>
          <cell r="F292" t="str">
            <v>GESTOR DE SERVICIOS</v>
          </cell>
          <cell r="G292" t="str">
            <v>GERENCIA GENERAL</v>
          </cell>
        </row>
        <row r="293">
          <cell r="A293">
            <v>1144050121</v>
          </cell>
          <cell r="B293" t="str">
            <v>CAICEDO YANTEN JORGE ALBERTO</v>
          </cell>
          <cell r="C293" t="str">
            <v>0109C</v>
          </cell>
          <cell r="D293" t="str">
            <v>ANALISTA DE NOMINA</v>
          </cell>
          <cell r="E293" t="str">
            <v>OFICINA PRINCIPAL</v>
          </cell>
          <cell r="F293" t="str">
            <v>ANALISTA NOMINA</v>
          </cell>
          <cell r="G293" t="str">
            <v>ALBA MARINA GUERRERO ROMAN</v>
          </cell>
        </row>
        <row r="294">
          <cell r="A294">
            <v>1130674058</v>
          </cell>
          <cell r="B294" t="str">
            <v>CAICEDO YANTEN LEDIS</v>
          </cell>
          <cell r="C294" t="str">
            <v>01241</v>
          </cell>
          <cell r="D294" t="str">
            <v>CASA YOLANDA OSORIO</v>
          </cell>
          <cell r="E294" t="str">
            <v>OFICINA PRINCIPAL</v>
          </cell>
          <cell r="F294" t="str">
            <v>GESTOR DE SERVICIOS</v>
          </cell>
          <cell r="G294" t="str">
            <v>GERENCIA GENERAL</v>
          </cell>
        </row>
        <row r="295">
          <cell r="A295">
            <v>66810862</v>
          </cell>
          <cell r="B295" t="str">
            <v>CAJIAO REYES ANA ELISA</v>
          </cell>
          <cell r="C295" t="str">
            <v>A23760</v>
          </cell>
          <cell r="D295" t="str">
            <v>INSTITUCION TECNICO INDUSTRIAL COMUNA 17</v>
          </cell>
          <cell r="E295" t="str">
            <v>OFICINA PRINCIPAL</v>
          </cell>
          <cell r="F295" t="str">
            <v>GESTOR DE SERVICIOS</v>
          </cell>
          <cell r="G295" t="str">
            <v>YAMILETH MEJIA U.</v>
          </cell>
        </row>
        <row r="296">
          <cell r="A296">
            <v>1130947975</v>
          </cell>
          <cell r="B296" t="str">
            <v>CALAMBAS MARTHA LUCIA</v>
          </cell>
          <cell r="C296" t="str">
            <v>A135L8</v>
          </cell>
          <cell r="D296" t="str">
            <v>TQ TECNOFAR LIMPIEZA</v>
          </cell>
          <cell r="E296" t="str">
            <v>OFICINA PRINCIPAL</v>
          </cell>
          <cell r="F296" t="str">
            <v>GESTOR DE SERVICIOS</v>
          </cell>
          <cell r="G296" t="str">
            <v>NUBIA RIVERA</v>
          </cell>
        </row>
        <row r="297">
          <cell r="A297">
            <v>94414018</v>
          </cell>
          <cell r="B297" t="str">
            <v>CALDERON ARGUELLES MAURICIO</v>
          </cell>
          <cell r="C297" t="str">
            <v>01154</v>
          </cell>
          <cell r="D297" t="str">
            <v>SUPERVISOR RUTA 6</v>
          </cell>
          <cell r="E297" t="str">
            <v>OFICINA PRINCIPAL</v>
          </cell>
          <cell r="F297" t="str">
            <v>SUPERVISOR</v>
          </cell>
          <cell r="G297" t="str">
            <v>CESAR OROZCO</v>
          </cell>
        </row>
        <row r="298">
          <cell r="A298">
            <v>1107068427</v>
          </cell>
          <cell r="B298" t="str">
            <v>CALDERON ARIAS JAVIER ANTONIO</v>
          </cell>
          <cell r="C298" t="str">
            <v>C153</v>
          </cell>
          <cell r="D298" t="str">
            <v>WORLD TRADE CENTER CALI - PH</v>
          </cell>
          <cell r="E298" t="str">
            <v>OFICINA PRINCIPAL</v>
          </cell>
          <cell r="F298" t="str">
            <v>GESTOR DE SERVICIOS</v>
          </cell>
          <cell r="G298" t="str">
            <v>DUVAN HERNANDEZ M.</v>
          </cell>
        </row>
        <row r="299">
          <cell r="A299">
            <v>27251049</v>
          </cell>
          <cell r="B299" t="str">
            <v>CALDERON CEBALLOS SUSANA CEBALLOS</v>
          </cell>
          <cell r="C299" t="str">
            <v>FGNN01</v>
          </cell>
          <cell r="D299" t="str">
            <v>SEDE01 FISCALIA BUESACO</v>
          </cell>
          <cell r="E299" t="str">
            <v>OFICINA PRINCIPAL</v>
          </cell>
          <cell r="F299" t="str">
            <v>GESTOR DE SERVICIOS</v>
          </cell>
          <cell r="G299" t="str">
            <v>MARLY V. GONZALEZ G.</v>
          </cell>
        </row>
        <row r="300">
          <cell r="A300">
            <v>1112302767</v>
          </cell>
          <cell r="B300" t="str">
            <v>CALDERON GUTIERREZ ROLANDO</v>
          </cell>
          <cell r="C300" t="str">
            <v>C171L1</v>
          </cell>
          <cell r="D300" t="str">
            <v>INGENIO CARMELITA SAS LIMPIEZA</v>
          </cell>
          <cell r="E300" t="str">
            <v>OFICINA PRINCIPAL</v>
          </cell>
          <cell r="F300" t="str">
            <v>GESTOR DE SERVICIOS</v>
          </cell>
          <cell r="G300" t="str">
            <v>JOSIMAR MARTINEZ (MAGDALI BENAVIDEZ)</v>
          </cell>
        </row>
        <row r="301">
          <cell r="A301">
            <v>16791502</v>
          </cell>
          <cell r="B301" t="str">
            <v>CALDERON JOAQUI JORGE ELIECER</v>
          </cell>
          <cell r="C301" t="str">
            <v>0302</v>
          </cell>
          <cell r="D301" t="str">
            <v>SERVICIOS ESPECIALES</v>
          </cell>
          <cell r="E301" t="str">
            <v>OFICINA PRINCIPAL</v>
          </cell>
          <cell r="F301" t="str">
            <v>GESTOR DE SERVICIOS</v>
          </cell>
          <cell r="G301" t="str">
            <v>LUIS F. MARTINEZ</v>
          </cell>
        </row>
        <row r="302">
          <cell r="A302">
            <v>1143925292</v>
          </cell>
          <cell r="B302" t="str">
            <v>CALERO ZUNIGA MONICA</v>
          </cell>
          <cell r="C302" t="str">
            <v>A135L4</v>
          </cell>
          <cell r="D302" t="str">
            <v>TQ SAN NICOLAS LIMPIEZA</v>
          </cell>
          <cell r="E302" t="str">
            <v>OFICINA PRINCIPAL</v>
          </cell>
          <cell r="F302" t="str">
            <v>GESTOR DE SERVICIOS</v>
          </cell>
          <cell r="G302" t="str">
            <v>ZULLY MEJIA S.</v>
          </cell>
        </row>
        <row r="303">
          <cell r="A303">
            <v>1006182239</v>
          </cell>
          <cell r="B303" t="str">
            <v>CALLE TALAGA BRAYAN FABIANI</v>
          </cell>
          <cell r="C303" t="str">
            <v>C182</v>
          </cell>
          <cell r="D303" t="str">
            <v>CENTRO COMERCIAL IDEO CALI</v>
          </cell>
          <cell r="E303" t="str">
            <v>OFICINA PRINCIPAL</v>
          </cell>
          <cell r="F303" t="str">
            <v>GESTOR DE SERVICIOS</v>
          </cell>
          <cell r="G303" t="str">
            <v>ELIZABETH MOSQUERA</v>
          </cell>
        </row>
        <row r="304">
          <cell r="A304">
            <v>59862359</v>
          </cell>
          <cell r="B304" t="str">
            <v>CALVACHE MARTINEZ ANA CRISTINA</v>
          </cell>
          <cell r="C304" t="str">
            <v>FGNN29</v>
          </cell>
          <cell r="D304" t="str">
            <v>SEDE29 FISCALIA TAMINANGO</v>
          </cell>
          <cell r="E304" t="str">
            <v>OFICINA PRINCIPAL</v>
          </cell>
          <cell r="F304" t="str">
            <v>GESTOR DE SERVICIOS</v>
          </cell>
          <cell r="G304" t="str">
            <v>MARLY V. GONZALEZ G.</v>
          </cell>
        </row>
        <row r="305">
          <cell r="A305">
            <v>1118292613</v>
          </cell>
          <cell r="B305" t="str">
            <v>CALVACHE MOLANO JHON JAIRO</v>
          </cell>
          <cell r="C305" t="str">
            <v>A135L2</v>
          </cell>
          <cell r="D305" t="str">
            <v>TQ YUMBO LIMPIEZA</v>
          </cell>
          <cell r="E305" t="str">
            <v>OFICINA PRINCIPAL</v>
          </cell>
          <cell r="F305" t="str">
            <v>GESTOR DE SERVICIOS</v>
          </cell>
          <cell r="G305" t="str">
            <v>JHON VIVAS</v>
          </cell>
        </row>
        <row r="306">
          <cell r="A306">
            <v>16849206</v>
          </cell>
          <cell r="B306" t="str">
            <v>CALVACHE SAMBONI LENIN</v>
          </cell>
          <cell r="C306" t="str">
            <v>C153</v>
          </cell>
          <cell r="D306" t="str">
            <v>WORLD TRADE CENTER CALI - PH</v>
          </cell>
          <cell r="E306" t="str">
            <v>OFICINA PRINCIPAL</v>
          </cell>
          <cell r="F306" t="str">
            <v>GESTOR DE SERVICIOS</v>
          </cell>
          <cell r="G306" t="str">
            <v>DUVAN HERNANDEZ M.</v>
          </cell>
        </row>
        <row r="307">
          <cell r="A307">
            <v>1047411785</v>
          </cell>
          <cell r="B307" t="str">
            <v>CALVO GUZMAN ANA ISABEL</v>
          </cell>
          <cell r="C307" t="str">
            <v>A135L2</v>
          </cell>
          <cell r="D307" t="str">
            <v>TQ YUMBO LIMPIEZA</v>
          </cell>
          <cell r="E307" t="str">
            <v>OFICINA PRINCIPAL</v>
          </cell>
          <cell r="F307" t="str">
            <v>GESTOR DE SERVICIOS</v>
          </cell>
          <cell r="G307" t="str">
            <v>JHON VIVAS</v>
          </cell>
        </row>
        <row r="308">
          <cell r="A308">
            <v>52188405</v>
          </cell>
          <cell r="B308" t="str">
            <v>CAMARGO ROA MARIA ELVIRA</v>
          </cell>
          <cell r="C308" t="str">
            <v>B014</v>
          </cell>
          <cell r="D308" t="str">
            <v>INGENIEROS CONSULTORES CIVILES ELECTRICO</v>
          </cell>
          <cell r="E308" t="str">
            <v>OFICINA BOGOTA</v>
          </cell>
          <cell r="F308" t="str">
            <v>GESTOR DE SERVICIOS</v>
          </cell>
          <cell r="G308" t="str">
            <v>MARTA C. PALOMINO</v>
          </cell>
        </row>
        <row r="309">
          <cell r="A309">
            <v>66907027</v>
          </cell>
          <cell r="B309" t="str">
            <v>CAMAYO HURTADO MELANIA</v>
          </cell>
          <cell r="C309" t="str">
            <v>C119</v>
          </cell>
          <cell r="D309" t="str">
            <v>CREDILATINA SAS</v>
          </cell>
          <cell r="E309" t="str">
            <v>OFICINA PRINCIPAL</v>
          </cell>
          <cell r="F309" t="str">
            <v>GESTOR DE SERVICIOS</v>
          </cell>
          <cell r="G309" t="str">
            <v>MAURICIO CALDERON A.</v>
          </cell>
        </row>
        <row r="310">
          <cell r="A310">
            <v>1060102951</v>
          </cell>
          <cell r="B310" t="str">
            <v>CAMAYO POSCUE ZORAIDA MIDELES</v>
          </cell>
          <cell r="C310" t="str">
            <v>C183</v>
          </cell>
          <cell r="D310" t="str">
            <v>CORPORACION CLUB CAMPESTRE FARALLONES</v>
          </cell>
          <cell r="E310" t="str">
            <v>OFICINA PRINCIPAL</v>
          </cell>
          <cell r="F310" t="str">
            <v>GESTOR DE SERVICIOS</v>
          </cell>
          <cell r="G310" t="str">
            <v>JORGE HOYOS</v>
          </cell>
        </row>
        <row r="311">
          <cell r="A311">
            <v>1059595730</v>
          </cell>
          <cell r="B311" t="str">
            <v>CAMAYO SANCHEZ DANIEL ANDREY</v>
          </cell>
          <cell r="C311" t="str">
            <v>C133L1</v>
          </cell>
          <cell r="D311" t="str">
            <v>COMESTIBLES ALDOR SAS LIMPIEZA</v>
          </cell>
          <cell r="E311" t="str">
            <v>OFICINA PRINCIPAL</v>
          </cell>
          <cell r="F311" t="str">
            <v>GESTOR DE SERVICIOS</v>
          </cell>
          <cell r="G311" t="str">
            <v>JOSIMAR MARTINEZ (KARINA CAICEDO)</v>
          </cell>
        </row>
        <row r="312">
          <cell r="A312">
            <v>1130644665</v>
          </cell>
          <cell r="B312" t="str">
            <v>CAMILO CAICEDO MARIA FERNANDA</v>
          </cell>
          <cell r="C312" t="str">
            <v>C213</v>
          </cell>
          <cell r="D312" t="str">
            <v>FUNDACION IDEAL PARA LA REHABILITACION I</v>
          </cell>
          <cell r="E312" t="str">
            <v>OFICINA PRINCIPAL</v>
          </cell>
          <cell r="F312" t="str">
            <v>GESTOR DE SERVICIOS</v>
          </cell>
          <cell r="G312" t="str">
            <v>DUVAN HERNANDEZ M.</v>
          </cell>
        </row>
        <row r="313">
          <cell r="A313">
            <v>1113652946</v>
          </cell>
          <cell r="B313" t="str">
            <v>CAMPILLO LEMOS ALEXA YANINA</v>
          </cell>
          <cell r="C313" t="str">
            <v>C145L1</v>
          </cell>
          <cell r="D313" t="str">
            <v>CLINICA SANTA BARBARA LIMPIEZA</v>
          </cell>
          <cell r="E313" t="str">
            <v>OFICINA PRINCIPAL</v>
          </cell>
          <cell r="F313" t="str">
            <v>GESTOR DE SERVICIOS</v>
          </cell>
          <cell r="G313" t="str">
            <v>JOSIMAR MARTINEZ (PAOLA MARTINEZ)</v>
          </cell>
        </row>
        <row r="314">
          <cell r="A314">
            <v>66950467</v>
          </cell>
          <cell r="B314" t="str">
            <v>CAMPO GARZON AURA ELISA</v>
          </cell>
          <cell r="C314" t="str">
            <v>A23703</v>
          </cell>
          <cell r="D314" t="str">
            <v>INSTITUCION EUSTAQUIO PALACIOS</v>
          </cell>
          <cell r="E314" t="str">
            <v>OFICINA PRINCIPAL</v>
          </cell>
          <cell r="F314" t="str">
            <v>GESTOR DE SERVICIOS</v>
          </cell>
          <cell r="G314" t="str">
            <v>YAMILETH MEJIA U.</v>
          </cell>
        </row>
        <row r="315">
          <cell r="A315">
            <v>1060872008</v>
          </cell>
          <cell r="B315" t="str">
            <v>CAMPO LEIDY MARITZA</v>
          </cell>
          <cell r="C315" t="str">
            <v>FGNC04</v>
          </cell>
          <cell r="D315" t="str">
            <v>SEDE04 FISCALIA POPAYAN-CTI</v>
          </cell>
          <cell r="E315" t="str">
            <v>OFICINA PRINCIPAL</v>
          </cell>
          <cell r="F315" t="str">
            <v>GESTOR DE SERVICIOS</v>
          </cell>
          <cell r="G315" t="str">
            <v>MIREYA PIAMBA</v>
          </cell>
        </row>
        <row r="316">
          <cell r="A316">
            <v>1088242801</v>
          </cell>
          <cell r="B316" t="str">
            <v>CAMPO MEDINA RAFAEL</v>
          </cell>
          <cell r="C316" t="str">
            <v>C159L1</v>
          </cell>
          <cell r="D316" t="str">
            <v>ITALCOL LIMPIEZA PALMIRA</v>
          </cell>
          <cell r="E316" t="str">
            <v>OFICINA PRINCIPAL</v>
          </cell>
          <cell r="F316" t="str">
            <v>GESTOR DE SERVICIOS</v>
          </cell>
          <cell r="G316" t="str">
            <v>JOSIMAR MARTINEZ (KARINA CAICEDO)</v>
          </cell>
        </row>
        <row r="317">
          <cell r="A317">
            <v>25685238</v>
          </cell>
          <cell r="B317" t="str">
            <v>CAMPO QUINTERO GLADIS DE JESUS</v>
          </cell>
          <cell r="C317" t="str">
            <v>FGNC11</v>
          </cell>
          <cell r="D317" t="str">
            <v>SEDE11 FISCALIA SILVIA</v>
          </cell>
          <cell r="E317" t="str">
            <v>OFICINA PRINCIPAL</v>
          </cell>
          <cell r="F317" t="str">
            <v>GESTOR DE SERVICIOS</v>
          </cell>
          <cell r="G317" t="str">
            <v>MIREYA PIAMBA</v>
          </cell>
        </row>
        <row r="318">
          <cell r="A318">
            <v>1114338674</v>
          </cell>
          <cell r="B318" t="str">
            <v>CAMPO QUISOBONI VIVIANA</v>
          </cell>
          <cell r="C318" t="str">
            <v>0308</v>
          </cell>
          <cell r="D318" t="str">
            <v>PERSONAL INCAPACITADO</v>
          </cell>
          <cell r="E318" t="str">
            <v>OFICINA PRINCIPAL</v>
          </cell>
          <cell r="F318" t="str">
            <v>GESTOR DE SERVICIOS</v>
          </cell>
          <cell r="G318" t="str">
            <v>ALEXANDRA SALCEDO P.A.SST</v>
          </cell>
        </row>
        <row r="319">
          <cell r="A319">
            <v>1058786827</v>
          </cell>
          <cell r="B319" t="str">
            <v>CAMPO RENGIFO ANABEL</v>
          </cell>
          <cell r="C319" t="str">
            <v>FGNC04</v>
          </cell>
          <cell r="D319" t="str">
            <v>SEDE04 FISCALIA POPAYAN-CTI</v>
          </cell>
          <cell r="E319" t="str">
            <v>OFICINA PRINCIPAL</v>
          </cell>
          <cell r="F319" t="str">
            <v>GESTOR DE SERVICIOS</v>
          </cell>
          <cell r="G319" t="str">
            <v>MIREYA PIAMBA</v>
          </cell>
        </row>
        <row r="320">
          <cell r="A320">
            <v>1112231292</v>
          </cell>
          <cell r="B320" t="str">
            <v>CANAS MUELAS BRAYAN ANDRES</v>
          </cell>
          <cell r="C320" t="str">
            <v>A277L7</v>
          </cell>
          <cell r="D320" t="str">
            <v>INGENIO MAYAGUEZ LIMPIEZA SERV. ADICIONA</v>
          </cell>
          <cell r="E320" t="str">
            <v>OFICINA PRINCIPAL</v>
          </cell>
          <cell r="F320" t="str">
            <v>GESTOR DE SERVICIOS</v>
          </cell>
          <cell r="G320" t="str">
            <v>JOSIMAR MARTINEZ (MAGDALI BENAVIDEZ)</v>
          </cell>
        </row>
        <row r="321">
          <cell r="A321">
            <v>16767478</v>
          </cell>
          <cell r="B321" t="str">
            <v>CANAS MUNOZ RUBEN DARIO</v>
          </cell>
          <cell r="C321" t="str">
            <v>A358</v>
          </cell>
          <cell r="D321" t="str">
            <v>EDIFICADORA CONTINENTAL</v>
          </cell>
          <cell r="E321" t="str">
            <v>OFICINA PRINCIPAL</v>
          </cell>
          <cell r="F321" t="str">
            <v>GESTOR DE SERVICIOS</v>
          </cell>
          <cell r="G321" t="str">
            <v>ELIZABETH MOSQUERA</v>
          </cell>
        </row>
        <row r="322">
          <cell r="A322">
            <v>1112038681</v>
          </cell>
          <cell r="B322" t="str">
            <v>CANAS TENORIO MICHAEL EDUARDO</v>
          </cell>
          <cell r="C322" t="str">
            <v>C183</v>
          </cell>
          <cell r="D322" t="str">
            <v>CORPORACION CLUB CAMPESTRE FARALLONES</v>
          </cell>
          <cell r="E322" t="str">
            <v>OFICINA PRINCIPAL</v>
          </cell>
          <cell r="F322" t="str">
            <v>GESTOR DE SERVICIOS</v>
          </cell>
          <cell r="G322" t="str">
            <v>JORGE HOYOS</v>
          </cell>
        </row>
        <row r="323">
          <cell r="A323">
            <v>1115069462</v>
          </cell>
          <cell r="B323" t="str">
            <v>CANAS ZORACA MARIA DEL ROSARIO</v>
          </cell>
          <cell r="C323" t="str">
            <v>FGNV04</v>
          </cell>
          <cell r="D323" t="str">
            <v>SEDE04 FISCALIA BUGA-LA CASONA</v>
          </cell>
          <cell r="E323" t="str">
            <v>OFICINA PRINCIPAL</v>
          </cell>
          <cell r="F323" t="str">
            <v>GESTOR DE SERVICIOS</v>
          </cell>
          <cell r="G323" t="str">
            <v>J. VICENTE RAMIREZ T.</v>
          </cell>
        </row>
        <row r="324">
          <cell r="A324">
            <v>16537756</v>
          </cell>
          <cell r="B324" t="str">
            <v>CANDAMIL CALDERON IVAN DARIO</v>
          </cell>
          <cell r="C324" t="str">
            <v>C133L1</v>
          </cell>
          <cell r="D324" t="str">
            <v>COMESTIBLES ALDOR SAS LIMPIEZA</v>
          </cell>
          <cell r="E324" t="str">
            <v>OFICINA PRINCIPAL</v>
          </cell>
          <cell r="F324" t="str">
            <v>GESTOR DE SERVICIOS</v>
          </cell>
          <cell r="G324" t="str">
            <v>JOSIMAR MARTINEZ (KARINA CAICEDO)</v>
          </cell>
        </row>
        <row r="325">
          <cell r="A325">
            <v>94042134</v>
          </cell>
          <cell r="B325" t="str">
            <v>CANDELO GARCES LEONAR</v>
          </cell>
          <cell r="C325" t="str">
            <v>A277L1</v>
          </cell>
          <cell r="D325" t="str">
            <v>INGENIO MAYAGUEZ LIMPIEZA GNRAL</v>
          </cell>
          <cell r="E325" t="str">
            <v>OFICINA PRINCIPAL</v>
          </cell>
          <cell r="F325" t="str">
            <v>GESTOR DE SERVICIOS</v>
          </cell>
          <cell r="G325" t="str">
            <v>JOSIMAR MARTINEZ (MAGDALI BENAVIDEZ)</v>
          </cell>
        </row>
        <row r="326">
          <cell r="A326">
            <v>14703613</v>
          </cell>
          <cell r="B326" t="str">
            <v>CANDELO HURTADO JOHN ALEXANDER</v>
          </cell>
          <cell r="C326" t="str">
            <v>C277L1</v>
          </cell>
          <cell r="D326" t="str">
            <v>RIOPAILA CASTILLA SA LIMPIEZA</v>
          </cell>
          <cell r="E326" t="str">
            <v>OFICINA PRINCIPAL</v>
          </cell>
          <cell r="F326" t="str">
            <v>GESTOR DE SERVICIOS</v>
          </cell>
          <cell r="G326" t="str">
            <v>JOSIMAR MARTINEZ (PAOLA MARTINEZ)</v>
          </cell>
        </row>
        <row r="327">
          <cell r="A327">
            <v>1113526907</v>
          </cell>
          <cell r="B327" t="str">
            <v>CANDELO ROJAS MARIA HEISY</v>
          </cell>
          <cell r="C327" t="str">
            <v>C230L1</v>
          </cell>
          <cell r="D327" t="str">
            <v>SUCROAL SA LIMPIEZA</v>
          </cell>
          <cell r="E327" t="str">
            <v>OFICINA PRINCIPAL</v>
          </cell>
          <cell r="F327" t="str">
            <v>GESTOR DE SERVICIOS</v>
          </cell>
          <cell r="G327" t="str">
            <v>JOSIMAR MARTINEZ (PAOLA MARTINEZ)</v>
          </cell>
        </row>
        <row r="328">
          <cell r="A328">
            <v>1081400463</v>
          </cell>
          <cell r="B328" t="str">
            <v>CAPAZ PASOS MARLENE</v>
          </cell>
          <cell r="C328" t="str">
            <v>C153</v>
          </cell>
          <cell r="D328" t="str">
            <v>WORLD TRADE CENTER CALI - PH</v>
          </cell>
          <cell r="E328" t="str">
            <v>OFICINA PRINCIPAL</v>
          </cell>
          <cell r="F328" t="str">
            <v>GESTOR DE SERVICIOS</v>
          </cell>
          <cell r="G328" t="str">
            <v>DUVAN HERNANDEZ M.</v>
          </cell>
        </row>
        <row r="329">
          <cell r="A329">
            <v>94457899</v>
          </cell>
          <cell r="B329" t="str">
            <v>CAPOTE CASTANO TITO GREGORIO</v>
          </cell>
          <cell r="C329" t="str">
            <v>A145</v>
          </cell>
          <cell r="D329" t="str">
            <v>CONDOMINIO PLAZA 50</v>
          </cell>
          <cell r="E329" t="str">
            <v>OFICINA PRINCIPAL</v>
          </cell>
          <cell r="F329" t="str">
            <v>GESTOR DE SERVICIOS</v>
          </cell>
          <cell r="G329" t="str">
            <v>ELIZABETH MOSQUERA</v>
          </cell>
        </row>
        <row r="330">
          <cell r="A330">
            <v>25338282</v>
          </cell>
          <cell r="B330" t="str">
            <v>CAPOTE GLADYS</v>
          </cell>
          <cell r="C330" t="str">
            <v>A135L4</v>
          </cell>
          <cell r="D330" t="str">
            <v>TQ SAN NICOLAS LIMPIEZA</v>
          </cell>
          <cell r="E330" t="str">
            <v>OFICINA PRINCIPAL</v>
          </cell>
          <cell r="F330" t="str">
            <v>GESTOR DE SERVICIOS</v>
          </cell>
          <cell r="G330" t="str">
            <v>ZULLY MEJIA S.</v>
          </cell>
        </row>
        <row r="331">
          <cell r="A331">
            <v>1130948497</v>
          </cell>
          <cell r="B331" t="str">
            <v>CARABALI BALLESTEROS JAIRO ANDRES</v>
          </cell>
          <cell r="C331" t="str">
            <v>A135L9</v>
          </cell>
          <cell r="D331" t="str">
            <v>TQ TECNOSUR LIMPIEZA</v>
          </cell>
          <cell r="E331" t="str">
            <v>OFICINA PRINCIPAL</v>
          </cell>
          <cell r="F331" t="str">
            <v>GESTOR DE SERVICIOS</v>
          </cell>
          <cell r="G331" t="str">
            <v>JUAN M MORENO</v>
          </cell>
        </row>
        <row r="332">
          <cell r="A332">
            <v>1192756440</v>
          </cell>
          <cell r="B332" t="str">
            <v>CARABALI BALLESTEROS JUAN MANUEL</v>
          </cell>
          <cell r="C332" t="str">
            <v>A135L01</v>
          </cell>
          <cell r="D332" t="str">
            <v>O.C. TECNOQUIMICAS</v>
          </cell>
          <cell r="E332" t="str">
            <v>OFICINA PRINCIPAL</v>
          </cell>
          <cell r="F332" t="str">
            <v>GESTOR DE SERVICIOS</v>
          </cell>
          <cell r="G332" t="str">
            <v>JUAN M MORENO</v>
          </cell>
        </row>
        <row r="333">
          <cell r="A333">
            <v>1112474733</v>
          </cell>
          <cell r="B333" t="str">
            <v>CARABALI CASTRO SOLANYI</v>
          </cell>
          <cell r="C333" t="str">
            <v>A135L3</v>
          </cell>
          <cell r="D333" t="str">
            <v>TQ JAMUNDI LIMPIEZA</v>
          </cell>
          <cell r="E333" t="str">
            <v>OFICINA PRINCIPAL</v>
          </cell>
          <cell r="F333" t="str">
            <v>SUPERVISOR</v>
          </cell>
          <cell r="G333" t="str">
            <v>CESAR OROZCO</v>
          </cell>
        </row>
        <row r="334">
          <cell r="A334">
            <v>1144124198</v>
          </cell>
          <cell r="B334" t="str">
            <v>CARABALI ESTUPINAN SOLAYDY</v>
          </cell>
          <cell r="C334" t="str">
            <v>A373</v>
          </cell>
          <cell r="D334" t="str">
            <v>INSTITUTO TOBIAS EMANUEL</v>
          </cell>
          <cell r="E334" t="str">
            <v>OFICINA PRINCIPAL</v>
          </cell>
          <cell r="F334" t="str">
            <v>GESTOR DE SERVICIOS</v>
          </cell>
          <cell r="G334" t="str">
            <v>DUVAN HERNANDEZ M.</v>
          </cell>
        </row>
        <row r="335">
          <cell r="A335">
            <v>16828533</v>
          </cell>
          <cell r="B335" t="str">
            <v>CARABALI FILIGRANA FREDY HARVEY</v>
          </cell>
          <cell r="C335" t="str">
            <v>A135L3</v>
          </cell>
          <cell r="D335" t="str">
            <v>TQ JAMUNDI LIMPIEZA</v>
          </cell>
          <cell r="E335" t="str">
            <v>OFICINA PRINCIPAL</v>
          </cell>
          <cell r="F335" t="str">
            <v>GESTOR DE SERVICIOS</v>
          </cell>
          <cell r="G335" t="str">
            <v>SOLANYI CARABALI C</v>
          </cell>
        </row>
        <row r="336">
          <cell r="A336">
            <v>67019666</v>
          </cell>
          <cell r="B336" t="str">
            <v>CARABALI GONZALEZ CENEYDA</v>
          </cell>
          <cell r="C336" t="str">
            <v>0308</v>
          </cell>
          <cell r="D336" t="str">
            <v>PERSONAL INCAPACITADO</v>
          </cell>
          <cell r="E336" t="str">
            <v>OFICINA PRINCIPAL</v>
          </cell>
          <cell r="F336" t="str">
            <v>GESTOR DE SERVICIOS</v>
          </cell>
          <cell r="G336" t="str">
            <v>ALEXANDRA SALCEDO P.A.SST</v>
          </cell>
        </row>
        <row r="337">
          <cell r="A337">
            <v>16835411</v>
          </cell>
          <cell r="B337" t="str">
            <v>CARABALI GONZALEZ JOSE ANGELO</v>
          </cell>
          <cell r="C337" t="str">
            <v>A034</v>
          </cell>
          <cell r="D337" t="str">
            <v>ESCUELA NACIONAL DEPORTE</v>
          </cell>
          <cell r="E337" t="str">
            <v>OFICINA PRINCIPAL</v>
          </cell>
          <cell r="F337" t="str">
            <v>GESTOR DE SERVICIOS</v>
          </cell>
          <cell r="G337" t="str">
            <v>DAGOBERTO CARDONA M.</v>
          </cell>
        </row>
        <row r="338">
          <cell r="A338">
            <v>1116242175</v>
          </cell>
          <cell r="B338" t="str">
            <v>CARABALI HERNANDEZ YEIMI ALEXANDRA</v>
          </cell>
          <cell r="C338" t="str">
            <v>C183</v>
          </cell>
          <cell r="D338" t="str">
            <v>CORPORACION CLUB CAMPESTRE FARALLONES</v>
          </cell>
          <cell r="E338" t="str">
            <v>OFICINA PRINCIPAL</v>
          </cell>
          <cell r="F338" t="str">
            <v>GESTOR DE SERVICIOS</v>
          </cell>
          <cell r="G338" t="str">
            <v>JORGE HOYOS</v>
          </cell>
        </row>
        <row r="339">
          <cell r="A339">
            <v>1112462330</v>
          </cell>
          <cell r="B339" t="str">
            <v>CARABALI MINA ERLINDA</v>
          </cell>
          <cell r="C339" t="str">
            <v>C03601</v>
          </cell>
          <cell r="D339" t="str">
            <v>CODINTER SAS SEDE CALI</v>
          </cell>
          <cell r="E339" t="str">
            <v>OFICINA PRINCIPAL</v>
          </cell>
          <cell r="F339" t="str">
            <v>GESTOR DE SERVICIOS</v>
          </cell>
          <cell r="G339" t="str">
            <v>DUVAN HERNANDEZ M.</v>
          </cell>
        </row>
        <row r="340">
          <cell r="A340">
            <v>10484264</v>
          </cell>
          <cell r="B340" t="str">
            <v>CARABALI NAZARIT JAVIER</v>
          </cell>
          <cell r="C340" t="str">
            <v>C056L1</v>
          </cell>
          <cell r="D340" t="str">
            <v>INGREDION LIMPIEZA CALI</v>
          </cell>
          <cell r="E340" t="str">
            <v>OFICINA PRINCIPAL</v>
          </cell>
          <cell r="F340" t="str">
            <v>GESTOR DE SERVICIOS</v>
          </cell>
          <cell r="G340" t="str">
            <v>JOSIMAR MARTINEZ (KARINA CAICEDO)</v>
          </cell>
        </row>
        <row r="341">
          <cell r="A341">
            <v>1006231974</v>
          </cell>
          <cell r="B341" t="str">
            <v>CARABALI RODRIGUEZ WENDY NAYELI</v>
          </cell>
          <cell r="C341" t="str">
            <v>C32201</v>
          </cell>
          <cell r="D341" t="str">
            <v>CENTRO COMERCIAL ALFAGUARA PH GENERALES</v>
          </cell>
          <cell r="E341" t="str">
            <v>OFICINA PRINCIPAL</v>
          </cell>
          <cell r="F341" t="str">
            <v>GESTOR DE SERVICIOS</v>
          </cell>
          <cell r="G341" t="str">
            <v>CESAR LONDONO</v>
          </cell>
        </row>
        <row r="342">
          <cell r="A342">
            <v>1060357916</v>
          </cell>
          <cell r="B342" t="str">
            <v>CARABALI SULEIMA</v>
          </cell>
          <cell r="C342" t="str">
            <v>C133L1</v>
          </cell>
          <cell r="D342" t="str">
            <v>COMESTIBLES ALDOR SAS LIMPIEZA</v>
          </cell>
          <cell r="E342" t="str">
            <v>OFICINA PRINCIPAL</v>
          </cell>
          <cell r="F342" t="str">
            <v>GESTOR DE SERVICIOS</v>
          </cell>
          <cell r="G342" t="str">
            <v>JOSIMAR MARTINEZ (KARINA CAICEDO)</v>
          </cell>
        </row>
        <row r="343">
          <cell r="A343">
            <v>1006037802</v>
          </cell>
          <cell r="B343" t="str">
            <v>CARABALI VALLECILLA KELLY JHOANA</v>
          </cell>
          <cell r="C343" t="str">
            <v>C056L1</v>
          </cell>
          <cell r="D343" t="str">
            <v>INGREDION LIMPIEZA CALI</v>
          </cell>
          <cell r="E343" t="str">
            <v>OFICINA PRINCIPAL</v>
          </cell>
          <cell r="F343" t="str">
            <v>GESTOR DE SERVICIOS</v>
          </cell>
          <cell r="G343" t="str">
            <v>JOSIMAR MARTINEZ (KARINA CAICEDO)</v>
          </cell>
        </row>
        <row r="344">
          <cell r="A344">
            <v>1143964670</v>
          </cell>
          <cell r="B344" t="str">
            <v>CARABALI VASQUEZ SEBASTIAN</v>
          </cell>
          <cell r="C344" t="str">
            <v>013310</v>
          </cell>
          <cell r="D344" t="str">
            <v>COORDINADOR DE TRANSFORMACION DIGITAL</v>
          </cell>
          <cell r="E344" t="str">
            <v>OFICINA PRINCIPAL</v>
          </cell>
          <cell r="F344" t="str">
            <v>COORDINADOR</v>
          </cell>
          <cell r="G344" t="str">
            <v>ANDRES FELIPE GONZALEZ</v>
          </cell>
        </row>
        <row r="345">
          <cell r="A345">
            <v>1107038045</v>
          </cell>
          <cell r="B345" t="str">
            <v>CARABALI VILLAIZAC LEIDY VANESSA</v>
          </cell>
          <cell r="C345" t="str">
            <v>C153</v>
          </cell>
          <cell r="D345" t="str">
            <v>WORLD TRADE CENTER CALI - PH</v>
          </cell>
          <cell r="E345" t="str">
            <v>OFICINA PRINCIPAL</v>
          </cell>
          <cell r="F345" t="str">
            <v>GESTOR DE SERVICIOS</v>
          </cell>
          <cell r="G345" t="str">
            <v>DUVAN HERNANDEZ M.</v>
          </cell>
        </row>
        <row r="346">
          <cell r="A346">
            <v>1152697043</v>
          </cell>
          <cell r="B346" t="str">
            <v>CARBALLO BERMUDEZ LICETH DAHIANA</v>
          </cell>
          <cell r="C346" t="str">
            <v>C285L5</v>
          </cell>
          <cell r="D346" t="str">
            <v>GRUPO SUPERMOTOS BELLO LIMPIEZA</v>
          </cell>
          <cell r="E346" t="str">
            <v>OFICINA PRINCIPAL</v>
          </cell>
          <cell r="F346" t="str">
            <v>GESTOR DE SERVICIOS</v>
          </cell>
          <cell r="G346" t="str">
            <v>LORENA GUZMAN</v>
          </cell>
        </row>
        <row r="347">
          <cell r="A347">
            <v>1112469544</v>
          </cell>
          <cell r="B347" t="str">
            <v>CARBONERO LASSO CLAUDIA PATRICIA</v>
          </cell>
          <cell r="C347" t="str">
            <v>A135L3</v>
          </cell>
          <cell r="D347" t="str">
            <v>TQ JAMUNDI LIMPIEZA</v>
          </cell>
          <cell r="E347" t="str">
            <v>OFICINA PRINCIPAL</v>
          </cell>
          <cell r="F347" t="str">
            <v>GESTOR DE SERVICIOS</v>
          </cell>
          <cell r="G347" t="str">
            <v>SOLANYI CARABALI C</v>
          </cell>
        </row>
        <row r="348">
          <cell r="A348">
            <v>16759658</v>
          </cell>
          <cell r="B348" t="str">
            <v>CARDENAS ESCOBAR HECTOR PABLO</v>
          </cell>
          <cell r="C348" t="str">
            <v>A034</v>
          </cell>
          <cell r="D348" t="str">
            <v>ESCUELA NACIONAL DEPORTE</v>
          </cell>
          <cell r="E348" t="str">
            <v>OFICINA PRINCIPAL</v>
          </cell>
          <cell r="F348" t="str">
            <v>SUPERVISOR</v>
          </cell>
          <cell r="G348" t="str">
            <v>DAGOBERTO CARDONA M.</v>
          </cell>
        </row>
        <row r="349">
          <cell r="A349">
            <v>1110285153</v>
          </cell>
          <cell r="B349" t="str">
            <v>CARDENAS HURTADO JOSE FERNANDO</v>
          </cell>
          <cell r="C349" t="str">
            <v>C297</v>
          </cell>
          <cell r="D349" t="str">
            <v>AGRICOLA HIMALAYA SA</v>
          </cell>
          <cell r="E349" t="str">
            <v>OFICINA PRINCIPAL</v>
          </cell>
          <cell r="F349" t="str">
            <v>GESTOR DE SERVICIOS</v>
          </cell>
          <cell r="G349" t="str">
            <v>ANGEL PEREZ</v>
          </cell>
        </row>
        <row r="350">
          <cell r="A350">
            <v>29107989</v>
          </cell>
          <cell r="B350" t="str">
            <v>CARDENAS LAGUNA ADRIANA</v>
          </cell>
          <cell r="C350" t="str">
            <v>A135L3</v>
          </cell>
          <cell r="D350" t="str">
            <v>TQ JAMUNDI LIMPIEZA</v>
          </cell>
          <cell r="E350" t="str">
            <v>OFICINA PRINCIPAL</v>
          </cell>
          <cell r="F350" t="str">
            <v>GESTOR DE SERVICIOS</v>
          </cell>
          <cell r="G350" t="str">
            <v>SOLANYI CARABALI C</v>
          </cell>
        </row>
        <row r="351">
          <cell r="A351">
            <v>1144173880</v>
          </cell>
          <cell r="B351" t="str">
            <v>CARDENAS URREA ANGIE VANESSA</v>
          </cell>
          <cell r="C351" t="str">
            <v>C18101</v>
          </cell>
          <cell r="D351" t="str">
            <v>COLEGAS NORTE -</v>
          </cell>
          <cell r="E351" t="str">
            <v>OFICINA PRINCIPAL</v>
          </cell>
          <cell r="F351" t="str">
            <v>GESTOR DE SERVICIOS</v>
          </cell>
          <cell r="G351" t="str">
            <v>MAURICIO CALDERON A.</v>
          </cell>
        </row>
        <row r="352">
          <cell r="A352">
            <v>66714569</v>
          </cell>
          <cell r="B352" t="str">
            <v>CARDONA ARENAS CARMENZA</v>
          </cell>
          <cell r="C352" t="str">
            <v>0304</v>
          </cell>
          <cell r="D352" t="str">
            <v>PERSONAL VALOR AGREGADO</v>
          </cell>
          <cell r="E352" t="str">
            <v>OFICINA PRINCIPAL</v>
          </cell>
          <cell r="F352" t="str">
            <v>GESTOR DE SERVICIOS</v>
          </cell>
          <cell r="G352" t="str">
            <v>EDILSON MARIN</v>
          </cell>
        </row>
        <row r="353">
          <cell r="A353">
            <v>31793340</v>
          </cell>
          <cell r="B353" t="str">
            <v>CARDONA ESQUIVEL PAOLA ANDREA</v>
          </cell>
          <cell r="C353" t="str">
            <v>FGNV41</v>
          </cell>
          <cell r="D353" t="str">
            <v>SEDE41 FISCALIA TULUA</v>
          </cell>
          <cell r="E353" t="str">
            <v>OFICINA PRINCIPAL</v>
          </cell>
          <cell r="F353" t="str">
            <v>GESTOR DE SERVICIOS</v>
          </cell>
          <cell r="G353" t="str">
            <v>J. VICENTE RAMIREZ T.</v>
          </cell>
        </row>
        <row r="354">
          <cell r="A354">
            <v>1144133715</v>
          </cell>
          <cell r="B354" t="str">
            <v>CARDONA HENAO MARTHA LILIANA</v>
          </cell>
          <cell r="C354" t="str">
            <v>01120</v>
          </cell>
          <cell r="D354" t="str">
            <v>ANALISTA DE SST</v>
          </cell>
          <cell r="E354" t="str">
            <v>OFICINA PRINCIPAL</v>
          </cell>
          <cell r="F354" t="str">
            <v>ANALISTA</v>
          </cell>
          <cell r="G354" t="str">
            <v>ALEXANDRA SALCEDO P.A.SST</v>
          </cell>
        </row>
        <row r="355">
          <cell r="A355">
            <v>14799313</v>
          </cell>
          <cell r="B355" t="str">
            <v>CARDONA LASSO HECTOR FABIO</v>
          </cell>
          <cell r="C355" t="str">
            <v>C062L1</v>
          </cell>
          <cell r="D355" t="str">
            <v>ING SAN CARLOS LIMPIEZA</v>
          </cell>
          <cell r="E355" t="str">
            <v>OFICINA PRINCIPAL</v>
          </cell>
          <cell r="F355" t="str">
            <v>GESTOR DE SERVICIOS</v>
          </cell>
          <cell r="G355" t="str">
            <v>JOSIMAR MARTINEZ (MAGDALI BENAVIDEZ)</v>
          </cell>
        </row>
        <row r="356">
          <cell r="A356">
            <v>1120569636</v>
          </cell>
          <cell r="B356" t="str">
            <v>CARDONA MARQUEZ DAGOBERTO</v>
          </cell>
          <cell r="C356" t="str">
            <v>A034</v>
          </cell>
          <cell r="D356" t="str">
            <v>ESCUELA NACIONAL DEPORTE</v>
          </cell>
          <cell r="E356" t="str">
            <v>OFICINA PRINCIPAL</v>
          </cell>
          <cell r="F356" t="str">
            <v>SUPERVISOR</v>
          </cell>
          <cell r="G356" t="str">
            <v>DAGOBERTO CARDONA M.</v>
          </cell>
        </row>
        <row r="357">
          <cell r="A357">
            <v>1007706909</v>
          </cell>
          <cell r="B357" t="str">
            <v>CARDONA ORTIZ DANIELA</v>
          </cell>
          <cell r="C357" t="str">
            <v>C238</v>
          </cell>
          <cell r="D357" t="str">
            <v>CORP LICEO FRANCES PAUL VALERY</v>
          </cell>
          <cell r="E357" t="str">
            <v>OFICINA PRINCIPAL</v>
          </cell>
          <cell r="F357" t="str">
            <v>GESTOR DE SERVICIOS</v>
          </cell>
          <cell r="G357" t="str">
            <v>DANIEL RODRIGUEZ</v>
          </cell>
        </row>
        <row r="358">
          <cell r="A358">
            <v>66775186</v>
          </cell>
          <cell r="B358" t="str">
            <v>CARDONA RAMOS LUZ ADRIANA</v>
          </cell>
          <cell r="C358" t="str">
            <v>A135L4</v>
          </cell>
          <cell r="D358" t="str">
            <v>TQ SAN NICOLAS LIMPIEZA</v>
          </cell>
          <cell r="E358" t="str">
            <v>OFICINA PRINCIPAL</v>
          </cell>
          <cell r="F358" t="str">
            <v>GESTOR DE SERVICIOS</v>
          </cell>
          <cell r="G358" t="str">
            <v>ZULLY MEJIA S.</v>
          </cell>
        </row>
        <row r="359">
          <cell r="A359">
            <v>66807231</v>
          </cell>
          <cell r="B359" t="str">
            <v>CARDONA RESTREPO ELIZABETH</v>
          </cell>
          <cell r="C359" t="str">
            <v>C03801</v>
          </cell>
          <cell r="D359" t="str">
            <v>SEGURIDAD DE OCCIDENTE CALI</v>
          </cell>
          <cell r="E359" t="str">
            <v>OFICINA PRINCIPAL</v>
          </cell>
          <cell r="F359" t="str">
            <v>GESTOR DE SERVICIOS</v>
          </cell>
          <cell r="G359" t="str">
            <v>MAURICIO CALDERON A.</v>
          </cell>
        </row>
        <row r="360">
          <cell r="A360">
            <v>1024501567</v>
          </cell>
          <cell r="B360" t="str">
            <v>CARDOZO LOPEZ ARTURO</v>
          </cell>
          <cell r="C360" t="str">
            <v>FGNV08</v>
          </cell>
          <cell r="D360" t="str">
            <v>SEDE08 FISCALIA BUGA-URI</v>
          </cell>
          <cell r="E360" t="str">
            <v>OFICINA PRINCIPAL</v>
          </cell>
          <cell r="F360" t="str">
            <v>GESTOR DE SERVICIOS</v>
          </cell>
          <cell r="G360" t="str">
            <v>J. VICENTE RAMIREZ T.</v>
          </cell>
        </row>
        <row r="361">
          <cell r="A361">
            <v>1113542860</v>
          </cell>
          <cell r="B361" t="str">
            <v>CARLOSAMA RIVAS LIBARDO ESTEBAN</v>
          </cell>
          <cell r="C361" t="str">
            <v>C230L1</v>
          </cell>
          <cell r="D361" t="str">
            <v>SUCROAL SA LIMPIEZA</v>
          </cell>
          <cell r="E361" t="str">
            <v>OFICINA PRINCIPAL</v>
          </cell>
          <cell r="F361" t="str">
            <v>GESTOR DE SERVICIOS</v>
          </cell>
          <cell r="G361" t="str">
            <v>JOSIMAR MARTINEZ (PAOLA MARTINEZ)</v>
          </cell>
        </row>
        <row r="362">
          <cell r="A362">
            <v>1085249574</v>
          </cell>
          <cell r="B362" t="str">
            <v>CARLOSAMA VEGA CLAUDIA XIMENA</v>
          </cell>
          <cell r="C362" t="str">
            <v>FGNN10</v>
          </cell>
          <cell r="D362" t="str">
            <v>SEDE10 FISCALIA PASTO - CTI</v>
          </cell>
          <cell r="E362" t="str">
            <v>OFICINA PRINCIPAL</v>
          </cell>
          <cell r="F362" t="str">
            <v>GESTOR DE SERVICIOS</v>
          </cell>
          <cell r="G362" t="str">
            <v>MARLY V. GONZALEZ G.</v>
          </cell>
        </row>
        <row r="363">
          <cell r="A363">
            <v>1130596329</v>
          </cell>
          <cell r="B363" t="str">
            <v>CARMONA BECERRA SARA ALEYDA</v>
          </cell>
          <cell r="C363" t="str">
            <v>C202L1</v>
          </cell>
          <cell r="D363" t="str">
            <v>AMCOR HOLDINGS AUSTRALIA PTY COLOMBIA</v>
          </cell>
          <cell r="E363" t="str">
            <v>OFICINA PRINCIPAL</v>
          </cell>
          <cell r="F363" t="str">
            <v>GESTOR DE SERVICIOS</v>
          </cell>
          <cell r="G363" t="str">
            <v>JOSIMAR MARTINEZ (KARINA CAICEDO)</v>
          </cell>
        </row>
        <row r="364">
          <cell r="A364">
            <v>31202735</v>
          </cell>
          <cell r="B364" t="str">
            <v>CARREJO GUTIERREZ ANA PATRICIA</v>
          </cell>
          <cell r="C364" t="str">
            <v>0304</v>
          </cell>
          <cell r="D364" t="str">
            <v>PERSONAL VALOR AGREGADO</v>
          </cell>
          <cell r="E364" t="str">
            <v>OFICINA PRINCIPAL</v>
          </cell>
          <cell r="F364" t="str">
            <v>GESTOR DE SERVICIOS</v>
          </cell>
          <cell r="G364" t="str">
            <v>EDILSON MARIN</v>
          </cell>
        </row>
        <row r="365">
          <cell r="A365">
            <v>1048274113</v>
          </cell>
          <cell r="B365" t="str">
            <v>CARRILLO BARRIOS ELIANA ROSA</v>
          </cell>
          <cell r="C365" t="str">
            <v>C056L2</v>
          </cell>
          <cell r="D365" t="str">
            <v>INGREDION LIMPIEZA MALAMBO</v>
          </cell>
          <cell r="E365" t="str">
            <v>OFICINA PRINCIPAL</v>
          </cell>
          <cell r="F365" t="str">
            <v>COORDINADOR OPERATIV</v>
          </cell>
          <cell r="G365" t="str">
            <v>CESAR OROZCO</v>
          </cell>
        </row>
        <row r="366">
          <cell r="A366">
            <v>1116250955</v>
          </cell>
          <cell r="B366" t="str">
            <v>CARTAGENA CUERVO BRYAN LEANDRO</v>
          </cell>
          <cell r="C366" t="str">
            <v>C062L1</v>
          </cell>
          <cell r="D366" t="str">
            <v>ING SAN CARLOS LIMPIEZA</v>
          </cell>
          <cell r="E366" t="str">
            <v>OFICINA PRINCIPAL</v>
          </cell>
          <cell r="F366" t="str">
            <v>GESTOR DE SERVICIOS</v>
          </cell>
          <cell r="G366" t="str">
            <v>JOSIMAR MARTINEZ (MAGDALI BENAVIDEZ)</v>
          </cell>
        </row>
        <row r="367">
          <cell r="A367">
            <v>14607262</v>
          </cell>
          <cell r="B367" t="str">
            <v>CARVAJAL CASTILLO OMAR</v>
          </cell>
          <cell r="C367" t="str">
            <v>A257L1</v>
          </cell>
          <cell r="D367" t="str">
            <v>HARINERA DEL VALLE CALI LIMPIEZA</v>
          </cell>
          <cell r="E367" t="str">
            <v>OFICINA PRINCIPAL</v>
          </cell>
          <cell r="F367" t="str">
            <v>GESTOR DE SERVICIOS</v>
          </cell>
          <cell r="G367" t="str">
            <v>LORENA GUZMAN</v>
          </cell>
        </row>
        <row r="368">
          <cell r="A368">
            <v>1006427791</v>
          </cell>
          <cell r="B368" t="str">
            <v>CARVAJAL GUTIERREZ HERNAN EDUARDO</v>
          </cell>
          <cell r="C368" t="str">
            <v>C171L1</v>
          </cell>
          <cell r="D368" t="str">
            <v>INGENIO CARMELITA SAS LIMPIEZA</v>
          </cell>
          <cell r="E368" t="str">
            <v>OFICINA PRINCIPAL</v>
          </cell>
          <cell r="F368" t="str">
            <v>GESTOR DE SERVICIOS</v>
          </cell>
          <cell r="G368" t="str">
            <v>JOSIMAR MARTINEZ (MAGDALI BENAVIDEZ)</v>
          </cell>
        </row>
        <row r="369">
          <cell r="A369">
            <v>1113629281</v>
          </cell>
          <cell r="B369" t="str">
            <v>CARVAJAL RESTREPO KELLY TATIANA</v>
          </cell>
          <cell r="C369" t="str">
            <v>C145L1</v>
          </cell>
          <cell r="D369" t="str">
            <v>CLINICA SANTA BARBARA LIMPIEZA</v>
          </cell>
          <cell r="E369" t="str">
            <v>OFICINA PRINCIPAL</v>
          </cell>
          <cell r="F369" t="str">
            <v>GESTOR DE SERVICIOS</v>
          </cell>
          <cell r="G369" t="str">
            <v>JOSIMAR MARTINEZ (PAOLA MARTINEZ)</v>
          </cell>
        </row>
        <row r="370">
          <cell r="A370">
            <v>59166716</v>
          </cell>
          <cell r="B370" t="str">
            <v>CARVAJAL TENORIO DENIS MARIA</v>
          </cell>
          <cell r="C370" t="str">
            <v>A373</v>
          </cell>
          <cell r="D370" t="str">
            <v>INSTITUTO TOBIAS EMANUEL</v>
          </cell>
          <cell r="E370" t="str">
            <v>OFICINA PRINCIPAL</v>
          </cell>
          <cell r="F370" t="str">
            <v>GESTOR DE SERVICIOS</v>
          </cell>
          <cell r="G370" t="str">
            <v>DUVAN HERNANDEZ M.</v>
          </cell>
        </row>
        <row r="371">
          <cell r="A371">
            <v>16989962</v>
          </cell>
          <cell r="B371" t="str">
            <v>CASANOVA IMBACHI ORLANDO LUIS</v>
          </cell>
          <cell r="C371" t="str">
            <v>A277L1</v>
          </cell>
          <cell r="D371" t="str">
            <v>INGENIO MAYAGUEZ LIMPIEZA GNRAL</v>
          </cell>
          <cell r="E371" t="str">
            <v>OFICINA PRINCIPAL</v>
          </cell>
          <cell r="F371" t="str">
            <v>GESTOR DE SERVICIOS</v>
          </cell>
          <cell r="G371" t="str">
            <v>JOSIMAR MARTINEZ (MAGDALI BENAVIDEZ)</v>
          </cell>
        </row>
        <row r="372">
          <cell r="A372">
            <v>16464242</v>
          </cell>
          <cell r="B372" t="str">
            <v>CASQUETE HERRERA ANDY JOHAN</v>
          </cell>
          <cell r="C372" t="str">
            <v>A135L4</v>
          </cell>
          <cell r="D372" t="str">
            <v>TQ SAN NICOLAS LIMPIEZA</v>
          </cell>
          <cell r="E372" t="str">
            <v>OFICINA PRINCIPAL</v>
          </cell>
          <cell r="F372" t="str">
            <v>GESTOR DE SERVICIOS</v>
          </cell>
          <cell r="G372" t="str">
            <v>ZULLY MEJIA S.</v>
          </cell>
        </row>
        <row r="373">
          <cell r="A373">
            <v>1068216246</v>
          </cell>
          <cell r="B373" t="str">
            <v>CASSO MENDEZ YILMER JOHANY</v>
          </cell>
          <cell r="C373" t="str">
            <v>C153</v>
          </cell>
          <cell r="D373" t="str">
            <v>WORLD TRADE CENTER CALI - PH</v>
          </cell>
          <cell r="E373" t="str">
            <v>OFICINA PRINCIPAL</v>
          </cell>
          <cell r="F373" t="str">
            <v>GESTOR DE SERVICIOS</v>
          </cell>
          <cell r="G373" t="str">
            <v>DUVAN HERNANDEZ M.</v>
          </cell>
        </row>
        <row r="374">
          <cell r="A374">
            <v>1112623127</v>
          </cell>
          <cell r="B374" t="str">
            <v>CASTANEDA LONDONO LEIDY LILIANA</v>
          </cell>
          <cell r="C374" t="str">
            <v>C208L1</v>
          </cell>
          <cell r="D374" t="str">
            <v>C.I. DE LA CANA DE AZUCAR LIMPIEZA</v>
          </cell>
          <cell r="E374" t="str">
            <v>OFICINA PRINCIPAL</v>
          </cell>
          <cell r="F374" t="str">
            <v>GESTOR DE SERVICIOS</v>
          </cell>
          <cell r="G374" t="str">
            <v>JOSIMAR MARTINEZ (PAOLA MARTINEZ)</v>
          </cell>
        </row>
        <row r="375">
          <cell r="A375">
            <v>1143941528</v>
          </cell>
          <cell r="B375" t="str">
            <v>CASTANEDA MARIO ALFONSO</v>
          </cell>
          <cell r="C375" t="str">
            <v>C124</v>
          </cell>
          <cell r="D375" t="str">
            <v>FUNDACION ACADEMIA DE DIBUJO PROFESIONAL</v>
          </cell>
          <cell r="E375" t="str">
            <v>OFICINA PRINCIPAL</v>
          </cell>
          <cell r="F375" t="str">
            <v>GESTOR DE SERVICIOS</v>
          </cell>
          <cell r="G375" t="str">
            <v>LORENA GUZMAN</v>
          </cell>
        </row>
        <row r="376">
          <cell r="A376">
            <v>14796987</v>
          </cell>
          <cell r="B376" t="str">
            <v>CASTANEDA VALENCIA JORGE IVAN</v>
          </cell>
          <cell r="C376" t="str">
            <v>C062L1</v>
          </cell>
          <cell r="D376" t="str">
            <v>ING SAN CARLOS LIMPIEZA</v>
          </cell>
          <cell r="E376" t="str">
            <v>OFICINA PRINCIPAL</v>
          </cell>
          <cell r="F376" t="str">
            <v>GESTOR DE SERVICIOS</v>
          </cell>
          <cell r="G376" t="str">
            <v>JOSIMAR MARTINEZ (MAGDALI BENAVIDEZ)</v>
          </cell>
        </row>
        <row r="377">
          <cell r="A377">
            <v>1114819926</v>
          </cell>
          <cell r="B377" t="str">
            <v>CASTANO ARANGO CESAR AUGUSTO</v>
          </cell>
          <cell r="C377" t="str">
            <v>A257L5</v>
          </cell>
          <cell r="D377" t="str">
            <v>HARINERA DEL VALLE PALMIRA LIMPIEZA</v>
          </cell>
          <cell r="E377" t="str">
            <v>OFICINA PRINCIPAL</v>
          </cell>
          <cell r="F377" t="str">
            <v>GESTOR DE SERVICIOS</v>
          </cell>
          <cell r="G377" t="str">
            <v>ANGEL PEREZ</v>
          </cell>
        </row>
        <row r="378">
          <cell r="A378">
            <v>29156991</v>
          </cell>
          <cell r="B378" t="str">
            <v>CASTANO OSORIO GLORIA ELENA</v>
          </cell>
          <cell r="C378" t="str">
            <v>A19603</v>
          </cell>
          <cell r="D378" t="str">
            <v>CONSEJO J. ANSERMANUEVO</v>
          </cell>
          <cell r="E378" t="str">
            <v>OFICINA PRINCIPAL</v>
          </cell>
          <cell r="F378" t="str">
            <v>GESTOR DE SERVICIOS</v>
          </cell>
          <cell r="G378" t="str">
            <v>EDILSON MARIN</v>
          </cell>
        </row>
        <row r="379">
          <cell r="A379">
            <v>94530419</v>
          </cell>
          <cell r="B379" t="str">
            <v>CASTANO QUINTERO JOHN JAIRO</v>
          </cell>
          <cell r="C379" t="str">
            <v>A37601</v>
          </cell>
          <cell r="D379" t="str">
            <v>TELECENTER PANAMERICANA (CALI)</v>
          </cell>
          <cell r="E379" t="str">
            <v>OFICINA PRINCIPAL</v>
          </cell>
          <cell r="F379" t="str">
            <v>GESTOR DE SERVICIOS</v>
          </cell>
          <cell r="G379" t="str">
            <v>ELIZABETH MOSQUERA</v>
          </cell>
        </row>
        <row r="380">
          <cell r="A380">
            <v>1143945136</v>
          </cell>
          <cell r="B380" t="str">
            <v>CASTANO SANTAMARIA LEYDI JOHANA</v>
          </cell>
          <cell r="C380" t="str">
            <v>0308</v>
          </cell>
          <cell r="D380" t="str">
            <v>PERSONAL INCAPACITADO</v>
          </cell>
          <cell r="E380" t="str">
            <v>OFICINA PRINCIPAL</v>
          </cell>
          <cell r="F380" t="str">
            <v>GESTOR DE SERVICIOS</v>
          </cell>
          <cell r="G380" t="str">
            <v>ALEXANDRA SALCEDO P.A.SST</v>
          </cell>
        </row>
        <row r="381">
          <cell r="A381">
            <v>52227301</v>
          </cell>
          <cell r="B381" t="str">
            <v>CASTELBLANCO CASTIBLANCO ANA BENILDA</v>
          </cell>
          <cell r="C381" t="str">
            <v>C03801</v>
          </cell>
          <cell r="D381" t="str">
            <v>SEGURIDAD DE OCCIDENTE CALI</v>
          </cell>
          <cell r="E381" t="str">
            <v>OFICINA BOGOTA</v>
          </cell>
          <cell r="F381" t="str">
            <v>GESTOR DE SERVICIOS</v>
          </cell>
          <cell r="G381" t="str">
            <v>ANDREA PATRICIA MORALES</v>
          </cell>
        </row>
        <row r="382">
          <cell r="A382">
            <v>16447799</v>
          </cell>
          <cell r="B382" t="str">
            <v>CASTILLO ANTE AROLDO</v>
          </cell>
          <cell r="C382" t="str">
            <v>C249L1</v>
          </cell>
          <cell r="D382" t="str">
            <v>SURAMERICA COMERCIAL LIMPIEZA GENERALES</v>
          </cell>
          <cell r="E382" t="str">
            <v>OFICINA PRINCIPAL</v>
          </cell>
          <cell r="F382" t="str">
            <v>GESTOR DE SERVICIOS</v>
          </cell>
          <cell r="G382" t="str">
            <v>JOSIMAR MARTINEZ (KARINA CAICEDO)</v>
          </cell>
        </row>
        <row r="383">
          <cell r="A383">
            <v>31640503</v>
          </cell>
          <cell r="B383" t="str">
            <v>CASTILLO ARANGO ANA MILE</v>
          </cell>
          <cell r="C383" t="str">
            <v>C008L4</v>
          </cell>
          <cell r="D383" t="str">
            <v>AUTOPACIFICO BUGA LIMPIEZA</v>
          </cell>
          <cell r="E383" t="str">
            <v>OFICINA PRINCIPAL</v>
          </cell>
          <cell r="F383" t="str">
            <v>GESTOR DE SERVICIOS</v>
          </cell>
          <cell r="G383" t="str">
            <v>EDILSON MARIN</v>
          </cell>
        </row>
        <row r="384">
          <cell r="A384">
            <v>1062287210</v>
          </cell>
          <cell r="B384" t="str">
            <v>CASTILLO BERNAZA FRANCIS MARIA</v>
          </cell>
          <cell r="C384" t="str">
            <v>FGNC26</v>
          </cell>
          <cell r="D384" t="str">
            <v>SEDE26 FISCALIA BUENOS AIRES</v>
          </cell>
          <cell r="E384" t="str">
            <v>OFICINA PRINCIPAL</v>
          </cell>
          <cell r="F384" t="str">
            <v>GESTOR DE SERVICIOS</v>
          </cell>
          <cell r="G384" t="str">
            <v>MIREYA PIAMBA</v>
          </cell>
        </row>
        <row r="385">
          <cell r="A385">
            <v>1143945313</v>
          </cell>
          <cell r="B385" t="str">
            <v>CASTILLO CABEZAS BRAYAN STIVEN</v>
          </cell>
          <cell r="C385" t="str">
            <v>CFMTCO14</v>
          </cell>
          <cell r="D385" t="str">
            <v>COMFANDI ZONA CENTRO (CALI)</v>
          </cell>
          <cell r="E385" t="str">
            <v>OFICINA PRINCIPAL</v>
          </cell>
          <cell r="F385" t="str">
            <v>AUXILIAR MANTENIMIEN</v>
          </cell>
          <cell r="G385" t="str">
            <v>BRYAN S. URBANO M.</v>
          </cell>
        </row>
        <row r="386">
          <cell r="A386">
            <v>6383707</v>
          </cell>
          <cell r="B386" t="str">
            <v>CASTILLO CHINCHILLA MERLIS STEFANI</v>
          </cell>
          <cell r="C386" t="str">
            <v>C145L1</v>
          </cell>
          <cell r="D386" t="str">
            <v>CLINICA SANTA BARBARA LIMPIEZA</v>
          </cell>
          <cell r="E386" t="str">
            <v>OFICINA PRINCIPAL</v>
          </cell>
          <cell r="F386" t="str">
            <v>GESTOR DE SERVICIOS</v>
          </cell>
          <cell r="G386" t="str">
            <v>JOSIMAR MARTINEZ (PAOLA MARTINEZ)</v>
          </cell>
        </row>
        <row r="387">
          <cell r="A387">
            <v>1143864043</v>
          </cell>
          <cell r="B387" t="str">
            <v>CASTILLO GUTIERREZ BRYAN SMITH</v>
          </cell>
          <cell r="C387" t="str">
            <v>FGNV12</v>
          </cell>
          <cell r="D387" t="str">
            <v>SEDE12 FISCALIA CALI CONQUISTADORES</v>
          </cell>
          <cell r="E387" t="str">
            <v>OFICINA PRINCIPAL</v>
          </cell>
          <cell r="F387" t="str">
            <v>GESTOR DE SERVICIOS</v>
          </cell>
          <cell r="G387" t="str">
            <v>J. VICENTE RAMIREZ T.</v>
          </cell>
        </row>
        <row r="388">
          <cell r="A388">
            <v>1130643108</v>
          </cell>
          <cell r="B388" t="str">
            <v>CASTILLO LOPEZ JENNIFER</v>
          </cell>
          <cell r="C388" t="str">
            <v>A135L9</v>
          </cell>
          <cell r="D388" t="str">
            <v>TQ TECNOSUR LIMPIEZA</v>
          </cell>
          <cell r="E388" t="str">
            <v>OFICINA PRINCIPAL</v>
          </cell>
          <cell r="F388" t="str">
            <v>GESTOR DE SERVICIOS</v>
          </cell>
          <cell r="G388" t="str">
            <v>JUAN M MORENO</v>
          </cell>
        </row>
        <row r="389">
          <cell r="A389">
            <v>59687241</v>
          </cell>
          <cell r="B389" t="str">
            <v>CASTILLO MANUELA DE JESUS</v>
          </cell>
          <cell r="C389" t="str">
            <v>C133L1</v>
          </cell>
          <cell r="D389" t="str">
            <v>COMESTIBLES ALDOR SAS LIMPIEZA</v>
          </cell>
          <cell r="E389" t="str">
            <v>OFICINA PRINCIPAL</v>
          </cell>
          <cell r="F389" t="str">
            <v>GESTOR DE SERVICIOS</v>
          </cell>
          <cell r="G389" t="str">
            <v>JOSIMAR MARTINEZ (KARINA CAICEDO)</v>
          </cell>
        </row>
        <row r="390">
          <cell r="A390">
            <v>2286325</v>
          </cell>
          <cell r="B390" t="str">
            <v>CASTILLO MENDOZA ANNDY XAVIER</v>
          </cell>
          <cell r="C390" t="str">
            <v>C31501</v>
          </cell>
          <cell r="D390" t="str">
            <v>ESPUMAS DEL VALLE SA GENERALES</v>
          </cell>
          <cell r="E390" t="str">
            <v>OFICINA PRINCIPAL</v>
          </cell>
          <cell r="F390" t="str">
            <v>GESTOR DE SERVICIOS</v>
          </cell>
          <cell r="G390" t="str">
            <v>CESAR LONDONO</v>
          </cell>
        </row>
        <row r="391">
          <cell r="A391">
            <v>1059910422</v>
          </cell>
          <cell r="B391" t="str">
            <v>CASTILLO MOSQUERA DILSA</v>
          </cell>
          <cell r="C391" t="str">
            <v>A0701</v>
          </cell>
          <cell r="D391" t="str">
            <v>INS CL 5 INSTIT NINOS CIEGOS Y SORDOS</v>
          </cell>
          <cell r="E391" t="str">
            <v>OFICINA PRINCIPAL</v>
          </cell>
          <cell r="F391" t="str">
            <v>GESTOR DE SERVICIOS</v>
          </cell>
          <cell r="G391" t="str">
            <v>HERNAN HERRERA M.</v>
          </cell>
        </row>
        <row r="392">
          <cell r="A392">
            <v>29179352</v>
          </cell>
          <cell r="B392" t="str">
            <v>CASTILLO MUNOZ MARIA ANDREA</v>
          </cell>
          <cell r="C392" t="str">
            <v>C0401</v>
          </cell>
          <cell r="D392" t="str">
            <v>CORP. DE PROPIET. DEL ED.RES. ARISTI</v>
          </cell>
          <cell r="E392" t="str">
            <v>OFICINA PRINCIPAL</v>
          </cell>
          <cell r="F392" t="str">
            <v>GESTOR DE SERVICIOS</v>
          </cell>
          <cell r="G392" t="str">
            <v>ELIZABETH MOSQUERA</v>
          </cell>
        </row>
        <row r="393">
          <cell r="A393">
            <v>10559839</v>
          </cell>
          <cell r="B393" t="str">
            <v>CASTILLO OREJUELA ARIEL</v>
          </cell>
          <cell r="C393" t="str">
            <v>A135L9</v>
          </cell>
          <cell r="D393" t="str">
            <v>TQ TECNOSUR LIMPIEZA</v>
          </cell>
          <cell r="E393" t="str">
            <v>OFICINA PRINCIPAL</v>
          </cell>
          <cell r="F393" t="str">
            <v>GESTOR DE SERVICIOS</v>
          </cell>
          <cell r="G393" t="str">
            <v>JUAN M MORENO</v>
          </cell>
        </row>
        <row r="394">
          <cell r="A394">
            <v>29465165</v>
          </cell>
          <cell r="B394" t="str">
            <v>CASTILLO RAMIREZ SARAY LORENA</v>
          </cell>
          <cell r="C394" t="str">
            <v>A19616</v>
          </cell>
          <cell r="D394" t="str">
            <v>CONSEJO J. EL CAIRO</v>
          </cell>
          <cell r="E394" t="str">
            <v>OFICINA PRINCIPAL</v>
          </cell>
          <cell r="F394" t="str">
            <v>GESTOR DE SERVICIOS</v>
          </cell>
          <cell r="G394" t="str">
            <v>EDILSON MARIN</v>
          </cell>
        </row>
        <row r="395">
          <cell r="A395">
            <v>36950847</v>
          </cell>
          <cell r="B395" t="str">
            <v>CASTILLO VALLECILLA RUBY MILENA</v>
          </cell>
          <cell r="C395" t="str">
            <v>C230L1</v>
          </cell>
          <cell r="D395" t="str">
            <v>SUCROAL SA LIMPIEZA</v>
          </cell>
          <cell r="E395" t="str">
            <v>OFICINA PRINCIPAL</v>
          </cell>
          <cell r="F395" t="str">
            <v>GESTOR DE SERVICIOS</v>
          </cell>
          <cell r="G395" t="str">
            <v>JOSIMAR MARTINEZ (PAOLA MARTINEZ)</v>
          </cell>
        </row>
        <row r="396">
          <cell r="A396">
            <v>30338900</v>
          </cell>
          <cell r="B396" t="str">
            <v>CASTILLO YEPES ANGELA MARIA</v>
          </cell>
          <cell r="C396" t="str">
            <v>CFMTZ221</v>
          </cell>
          <cell r="D396" t="str">
            <v>COMFANDI EQUIPOS Z22 AVISOS MANO DE OBRA</v>
          </cell>
          <cell r="E396" t="str">
            <v>OFICINA PRINCIPAL</v>
          </cell>
          <cell r="F396" t="str">
            <v>ASISTENTE</v>
          </cell>
          <cell r="G396" t="str">
            <v>BRAYAN VILLEGAS</v>
          </cell>
        </row>
        <row r="397">
          <cell r="A397">
            <v>1113676208</v>
          </cell>
          <cell r="B397" t="str">
            <v>CASTRILLON CASTRO YURLANDY</v>
          </cell>
          <cell r="C397" t="str">
            <v>C317L1</v>
          </cell>
          <cell r="D397" t="str">
            <v>CENTRO COMERCIAL LLANOGRANDE LIMPIEZA</v>
          </cell>
          <cell r="E397" t="str">
            <v>OFICINA PRINCIPAL</v>
          </cell>
          <cell r="F397" t="str">
            <v>GESTOR DE SERVICIOS</v>
          </cell>
          <cell r="G397" t="str">
            <v>JOSIMAR MARTINEZ (PAOLA MARTINEZ)</v>
          </cell>
        </row>
        <row r="398">
          <cell r="A398">
            <v>1114837468</v>
          </cell>
          <cell r="B398" t="str">
            <v>CASTRO BARRERA CAROL ALEXANDRA</v>
          </cell>
          <cell r="C398" t="str">
            <v>C230L1</v>
          </cell>
          <cell r="D398" t="str">
            <v>SUCROAL SA LIMPIEZA</v>
          </cell>
          <cell r="E398" t="str">
            <v>OFICINA PRINCIPAL</v>
          </cell>
          <cell r="F398" t="str">
            <v>AUXILIAR DE SST</v>
          </cell>
          <cell r="G398" t="str">
            <v>JOSIMAR MARTINEZ V</v>
          </cell>
        </row>
        <row r="399">
          <cell r="A399">
            <v>1005829300</v>
          </cell>
          <cell r="B399" t="str">
            <v>CASTRO COLORADO JENNI PAOLA</v>
          </cell>
          <cell r="C399" t="str">
            <v>C07901</v>
          </cell>
          <cell r="D399" t="str">
            <v>GAMANUCLEAR SEDE CALI</v>
          </cell>
          <cell r="E399" t="str">
            <v>OFICINA PRINCIPAL</v>
          </cell>
          <cell r="F399" t="str">
            <v>GESTOR DE SERVICIOS</v>
          </cell>
          <cell r="G399" t="str">
            <v>ELIZABETH MOSQUERA</v>
          </cell>
        </row>
        <row r="400">
          <cell r="A400">
            <v>16752901</v>
          </cell>
          <cell r="B400" t="str">
            <v>CASTRO DELGADO ALEXANDER</v>
          </cell>
          <cell r="C400" t="str">
            <v>A23701</v>
          </cell>
          <cell r="D400" t="str">
            <v>SECRETARIA EDUCACION MUNICIPAL - CALI</v>
          </cell>
          <cell r="E400" t="str">
            <v>OFICINA PRINCIPAL</v>
          </cell>
          <cell r="F400" t="str">
            <v>SUPERVISOR</v>
          </cell>
          <cell r="G400" t="str">
            <v>CESAR OROZCO</v>
          </cell>
        </row>
        <row r="401">
          <cell r="A401">
            <v>20546768</v>
          </cell>
          <cell r="B401" t="str">
            <v>CASTRO GARAY GLADYS ALCIRA</v>
          </cell>
          <cell r="C401" t="str">
            <v>B02704</v>
          </cell>
          <cell r="D401" t="str">
            <v>LAB. CLINICO COLMEDICOS IPS SEDE FUNZA</v>
          </cell>
          <cell r="E401" t="str">
            <v>OFICINA BOGOTA</v>
          </cell>
          <cell r="F401" t="str">
            <v>GESTOR DE SERVICIOS</v>
          </cell>
          <cell r="G401" t="str">
            <v>ANDREA PATRICIA MORALES</v>
          </cell>
        </row>
        <row r="402">
          <cell r="A402">
            <v>1113529782</v>
          </cell>
          <cell r="B402" t="str">
            <v>CASTRO MARTINEZ LEIDY JOHANNA</v>
          </cell>
          <cell r="C402" t="str">
            <v>A277L1</v>
          </cell>
          <cell r="D402" t="str">
            <v>INGENIO MAYAGUEZ LIMPIEZA GNRAL</v>
          </cell>
          <cell r="E402" t="str">
            <v>OFICINA PRINCIPAL</v>
          </cell>
          <cell r="F402" t="str">
            <v>GESTOR DE SERVICIOS</v>
          </cell>
          <cell r="G402" t="str">
            <v>JOSIMAR MARTINEZ (MAGDALI BENAVIDEZ)</v>
          </cell>
        </row>
        <row r="403">
          <cell r="A403">
            <v>66919071</v>
          </cell>
          <cell r="B403" t="str">
            <v>CASTRO MONTOYA SANDRA PATRICIA</v>
          </cell>
          <cell r="C403" t="str">
            <v>01119</v>
          </cell>
          <cell r="D403" t="str">
            <v>COORDINADOR SST</v>
          </cell>
          <cell r="E403" t="str">
            <v>OFICINA PRINCIPAL</v>
          </cell>
          <cell r="F403" t="str">
            <v>COORDINADORA DE SST</v>
          </cell>
          <cell r="G403" t="str">
            <v>ALEXANDRA SALCEDO P.A.SST</v>
          </cell>
        </row>
        <row r="404">
          <cell r="A404">
            <v>29351383</v>
          </cell>
          <cell r="B404" t="str">
            <v>CASTRO MURILLO BETSI CAROLINA</v>
          </cell>
          <cell r="C404" t="str">
            <v>A277L7</v>
          </cell>
          <cell r="D404" t="str">
            <v>INGENIO MAYAGUEZ LIMPIEZA SERV. ADICIONA</v>
          </cell>
          <cell r="E404" t="str">
            <v>OFICINA PRINCIPAL</v>
          </cell>
          <cell r="F404" t="str">
            <v>GESTOR DE SERVICIOS</v>
          </cell>
          <cell r="G404" t="str">
            <v>JOSIMAR MARTINEZ (MAGDALI BENAVIDEZ)</v>
          </cell>
        </row>
        <row r="405">
          <cell r="A405">
            <v>27181183</v>
          </cell>
          <cell r="B405" t="str">
            <v>CASTRO NORA JANETH</v>
          </cell>
          <cell r="C405" t="str">
            <v>FGNN03</v>
          </cell>
          <cell r="D405" t="str">
            <v>SEDE03 FISCALIA EL ROSARIO</v>
          </cell>
          <cell r="E405" t="str">
            <v>OFICINA PRINCIPAL</v>
          </cell>
          <cell r="F405" t="str">
            <v>GESTOR DE SERVICIOS</v>
          </cell>
          <cell r="G405" t="str">
            <v>MARLY V. GONZALEZ G.</v>
          </cell>
        </row>
        <row r="406">
          <cell r="A406">
            <v>1028188083</v>
          </cell>
          <cell r="B406" t="str">
            <v>CASTRO OSCAR ANDRES</v>
          </cell>
          <cell r="C406" t="str">
            <v>0303</v>
          </cell>
          <cell r="D406" t="str">
            <v>SERVICIOS EVENTUALES</v>
          </cell>
          <cell r="E406" t="str">
            <v>OFICINA PRINCIPAL</v>
          </cell>
          <cell r="F406" t="str">
            <v>GESTOR DE SERVICIOS</v>
          </cell>
          <cell r="G406" t="str">
            <v>YESICA MANZANO</v>
          </cell>
        </row>
        <row r="407">
          <cell r="A407">
            <v>18922502</v>
          </cell>
          <cell r="B407" t="str">
            <v>CASTRO REYES EDWIN</v>
          </cell>
          <cell r="C407" t="str">
            <v>A041L4</v>
          </cell>
          <cell r="D407" t="str">
            <v>ETERNIT BARRANQUILLA LIMPIEZA</v>
          </cell>
          <cell r="E407" t="str">
            <v>OFICINA BOGOTA</v>
          </cell>
          <cell r="F407" t="str">
            <v>GESTOR DE SERVICIOS</v>
          </cell>
          <cell r="G407" t="str">
            <v>MARCELA PATARROYO</v>
          </cell>
        </row>
        <row r="408">
          <cell r="A408">
            <v>14590159</v>
          </cell>
          <cell r="B408" t="str">
            <v>CATANO VILLADA GUSTAVO ENRIQUE</v>
          </cell>
          <cell r="C408" t="str">
            <v>CFMTPR13</v>
          </cell>
          <cell r="D408" t="str">
            <v>COMFANDI ZONA NORTE (CALI)</v>
          </cell>
          <cell r="E408" t="str">
            <v>OFICINA PRINCIPAL</v>
          </cell>
          <cell r="F408" t="str">
            <v>AUXILIAR MANTENIMIEN</v>
          </cell>
          <cell r="G408" t="str">
            <v>ADRIAN RESTREPO G.</v>
          </cell>
        </row>
        <row r="409">
          <cell r="A409">
            <v>31285675</v>
          </cell>
          <cell r="B409" t="str">
            <v>CEBALLOS ARCOS YOLANDA</v>
          </cell>
          <cell r="C409" t="str">
            <v>FGNV30</v>
          </cell>
          <cell r="D409" t="str">
            <v>SEDE30 FISCALIA JAMUNDI</v>
          </cell>
          <cell r="E409" t="str">
            <v>OFICINA PRINCIPAL</v>
          </cell>
          <cell r="F409" t="str">
            <v>GESTOR DE SERVICIOS</v>
          </cell>
          <cell r="G409" t="str">
            <v>J. VICENTE RAMIREZ T.</v>
          </cell>
        </row>
        <row r="410">
          <cell r="A410">
            <v>31177119</v>
          </cell>
          <cell r="B410" t="str">
            <v>CEBALLOS HOYOS SANDRA LILIANA</v>
          </cell>
          <cell r="C410" t="str">
            <v>0114A</v>
          </cell>
          <cell r="D410" t="str">
            <v>JEFE DE OPERACIONES</v>
          </cell>
          <cell r="E410" t="str">
            <v>OFICINA PRINCIPAL</v>
          </cell>
          <cell r="F410" t="str">
            <v>JEFE OPERACIONES</v>
          </cell>
          <cell r="G410" t="str">
            <v>JOSIMAR MARTINEZ V</v>
          </cell>
        </row>
        <row r="411">
          <cell r="A411">
            <v>16831180</v>
          </cell>
          <cell r="B411" t="str">
            <v>CEBALLOS VALENCIA MEDARDO</v>
          </cell>
          <cell r="C411" t="str">
            <v>A088</v>
          </cell>
          <cell r="D411" t="str">
            <v>EDIF RINCON CEIBA</v>
          </cell>
          <cell r="E411" t="str">
            <v>OFICINA PRINCIPAL</v>
          </cell>
          <cell r="F411" t="str">
            <v>GESTOR DE SERVICIOS</v>
          </cell>
          <cell r="G411" t="str">
            <v>MAURICIO CALDERON A.</v>
          </cell>
        </row>
        <row r="412">
          <cell r="A412">
            <v>17703294</v>
          </cell>
          <cell r="B412" t="str">
            <v>CENON JESUS</v>
          </cell>
          <cell r="C412" t="str">
            <v>A277L1</v>
          </cell>
          <cell r="D412" t="str">
            <v>INGENIO MAYAGUEZ LIMPIEZA GNRAL</v>
          </cell>
          <cell r="E412" t="str">
            <v>OFICINA PRINCIPAL</v>
          </cell>
          <cell r="F412" t="str">
            <v>GESTOR DE SERVICIOS</v>
          </cell>
          <cell r="G412" t="str">
            <v>JOSIMAR MARTINEZ (MAGDALI BENAVIDEZ)</v>
          </cell>
        </row>
        <row r="413">
          <cell r="A413">
            <v>59708224</v>
          </cell>
          <cell r="B413" t="str">
            <v>CERON ARMERO MARICELA</v>
          </cell>
          <cell r="C413" t="str">
            <v>FGNN08</v>
          </cell>
          <cell r="D413" t="str">
            <v>SEDE08 FISCALIA LA UNION</v>
          </cell>
          <cell r="E413" t="str">
            <v>OFICINA PRINCIPAL</v>
          </cell>
          <cell r="F413" t="str">
            <v>GESTOR DE SERVICIOS</v>
          </cell>
          <cell r="G413" t="str">
            <v>MARLY V. GONZALEZ G.</v>
          </cell>
        </row>
        <row r="414">
          <cell r="A414">
            <v>1118303062</v>
          </cell>
          <cell r="B414" t="str">
            <v>CERON GARCIA GERALDIN</v>
          </cell>
          <cell r="C414" t="str">
            <v>C238</v>
          </cell>
          <cell r="D414" t="str">
            <v>CORP LICEO FRANCES PAUL VALERY</v>
          </cell>
          <cell r="E414" t="str">
            <v>OFICINA PRINCIPAL</v>
          </cell>
          <cell r="F414" t="str">
            <v>GESTOR DE SERVICIOS</v>
          </cell>
          <cell r="G414" t="str">
            <v>DANIEL RODRIGUEZ</v>
          </cell>
        </row>
        <row r="415">
          <cell r="A415">
            <v>4696933</v>
          </cell>
          <cell r="B415" t="str">
            <v>CERON GUZMAN ODILIO ANTONIO</v>
          </cell>
          <cell r="C415" t="str">
            <v>A23703</v>
          </cell>
          <cell r="D415" t="str">
            <v>INSTITUCION EUSTAQUIO PALACIOS</v>
          </cell>
          <cell r="E415" t="str">
            <v>OFICINA PRINCIPAL</v>
          </cell>
          <cell r="F415" t="str">
            <v>GESTOR DE SERVICIOS</v>
          </cell>
          <cell r="G415" t="str">
            <v>YAMILETH MEJIA U.</v>
          </cell>
        </row>
        <row r="416">
          <cell r="A416">
            <v>1143941620</v>
          </cell>
          <cell r="B416" t="str">
            <v>CERON LOAIZA MAIDI LORENA</v>
          </cell>
          <cell r="C416" t="str">
            <v>C167</v>
          </cell>
          <cell r="D416" t="str">
            <v>PRICE RES SAS</v>
          </cell>
          <cell r="E416" t="str">
            <v>OFICINA PRINCIPAL</v>
          </cell>
          <cell r="F416" t="str">
            <v>GESTOR DE SERVICIOS</v>
          </cell>
          <cell r="G416" t="str">
            <v>MAURICIO CALDERON A.</v>
          </cell>
        </row>
        <row r="417">
          <cell r="A417">
            <v>6134399</v>
          </cell>
          <cell r="B417" t="str">
            <v>CERON MONTANO JAIR</v>
          </cell>
          <cell r="C417" t="str">
            <v>A0701</v>
          </cell>
          <cell r="D417" t="str">
            <v>INS CL 5 INSTIT NINOS CIEGOS Y SORDOS</v>
          </cell>
          <cell r="E417" t="str">
            <v>OFICINA PRINCIPAL</v>
          </cell>
          <cell r="F417" t="str">
            <v>GESTOR DE SERVICIOS</v>
          </cell>
          <cell r="G417" t="str">
            <v>HERNAN HERRERA M.</v>
          </cell>
        </row>
        <row r="418">
          <cell r="A418">
            <v>94460204</v>
          </cell>
          <cell r="B418" t="str">
            <v>CERON NARVAEZ JOHN OMAR</v>
          </cell>
          <cell r="C418" t="str">
            <v>0306</v>
          </cell>
          <cell r="D418" t="str">
            <v>SERVICIO OPERATIVOS</v>
          </cell>
          <cell r="E418" t="str">
            <v>OFICINA PRINCIPAL</v>
          </cell>
          <cell r="F418" t="str">
            <v>GESTOR DE SERVICIOS</v>
          </cell>
          <cell r="G418" t="str">
            <v>YERALDI VILLA</v>
          </cell>
        </row>
        <row r="419">
          <cell r="A419">
            <v>1130667856</v>
          </cell>
          <cell r="B419" t="str">
            <v>CERON VANEGAS JOSE LUIS</v>
          </cell>
          <cell r="C419" t="str">
            <v>CFMT011</v>
          </cell>
          <cell r="D419" t="str">
            <v>COMFANDI MANTENIMIENTO ADMINISTRACION</v>
          </cell>
          <cell r="E419" t="str">
            <v>OFICINA PRINCIPAL</v>
          </cell>
          <cell r="F419" t="str">
            <v>ANALISTA</v>
          </cell>
          <cell r="G419" t="str">
            <v>FERNANDO VILLACRECES H.</v>
          </cell>
        </row>
        <row r="420">
          <cell r="A420">
            <v>1148956261</v>
          </cell>
          <cell r="B420" t="str">
            <v>CHACON CAMPO DIANA JOHANA</v>
          </cell>
          <cell r="C420" t="str">
            <v>FGNV11</v>
          </cell>
          <cell r="D420" t="str">
            <v>SEDE11 FISCALIA CALI TELECOM</v>
          </cell>
          <cell r="E420" t="str">
            <v>OFICINA PRINCIPAL</v>
          </cell>
          <cell r="F420" t="str">
            <v>GESTOR DE SERVICIOS</v>
          </cell>
          <cell r="G420" t="str">
            <v>J. VICENTE RAMIREZ T.</v>
          </cell>
        </row>
        <row r="421">
          <cell r="A421">
            <v>1010034738</v>
          </cell>
          <cell r="B421" t="str">
            <v>CHACON CARVAJAL DARLY TATIANA</v>
          </cell>
          <cell r="C421" t="str">
            <v>C249L1</v>
          </cell>
          <cell r="D421" t="str">
            <v>SURAMERICA COMERCIAL LIMPIEZA GENERALES</v>
          </cell>
          <cell r="E421" t="str">
            <v>OFICINA PRINCIPAL</v>
          </cell>
          <cell r="F421" t="str">
            <v>GESTOR DE SERVICIOS</v>
          </cell>
          <cell r="G421" t="str">
            <v>JOSIMAR MARTINEZ (KARINA CAICEDO)</v>
          </cell>
        </row>
        <row r="422">
          <cell r="A422">
            <v>94311099</v>
          </cell>
          <cell r="B422" t="str">
            <v>CHACON OLIVEROS OSCAR MARINO</v>
          </cell>
          <cell r="C422" t="str">
            <v>CFMTPR13</v>
          </cell>
          <cell r="D422" t="str">
            <v>COMFANDI ZONA NORTE (CALI)</v>
          </cell>
          <cell r="E422" t="str">
            <v>OFICINA PRINCIPAL</v>
          </cell>
          <cell r="F422" t="str">
            <v>OFICIAL DE MTTO</v>
          </cell>
          <cell r="G422" t="str">
            <v>ADRIAN RESTREPO G.</v>
          </cell>
        </row>
        <row r="423">
          <cell r="A423">
            <v>1061529379</v>
          </cell>
          <cell r="B423" t="str">
            <v>CHACON PECHENE ARBUBIO</v>
          </cell>
          <cell r="C423" t="str">
            <v>C238</v>
          </cell>
          <cell r="D423" t="str">
            <v>CORP LICEO FRANCES PAUL VALERY</v>
          </cell>
          <cell r="E423" t="str">
            <v>OFICINA PRINCIPAL</v>
          </cell>
          <cell r="F423" t="str">
            <v>GESTOR DE SERVICIOS</v>
          </cell>
          <cell r="G423" t="str">
            <v>DANIEL RODRIGUEZ</v>
          </cell>
        </row>
        <row r="424">
          <cell r="A424">
            <v>31484718</v>
          </cell>
          <cell r="B424" t="str">
            <v>CHACUA COLLAZOS LUZ ADRIANA</v>
          </cell>
          <cell r="C424" t="str">
            <v>C271L1</v>
          </cell>
          <cell r="D424" t="str">
            <v>SIDERURGICA DEL OCCIDENTE SAS LIMPIEZA</v>
          </cell>
          <cell r="E424" t="str">
            <v>OFICINA PRINCIPAL</v>
          </cell>
          <cell r="F424" t="str">
            <v>GESTOR DE SERVICIOS</v>
          </cell>
          <cell r="G424" t="str">
            <v>ANGEL PEREZ</v>
          </cell>
        </row>
        <row r="425">
          <cell r="A425">
            <v>28867285</v>
          </cell>
          <cell r="B425" t="str">
            <v>CHAGUALA CORRALES MARTA LILIANA</v>
          </cell>
          <cell r="C425" t="str">
            <v>C12502</v>
          </cell>
          <cell r="D425" t="str">
            <v>MACROTICS BOGOTA</v>
          </cell>
          <cell r="E425" t="str">
            <v>OFICINA BOGOTA</v>
          </cell>
          <cell r="F425" t="str">
            <v>GESTOR DE SERVICIOS</v>
          </cell>
          <cell r="G425" t="str">
            <v>ANDREA PATRICIA MORALES</v>
          </cell>
        </row>
        <row r="426">
          <cell r="A426">
            <v>1085305883</v>
          </cell>
          <cell r="B426" t="str">
            <v>CHAGUEZA POTOSI JOHANA LISBETH</v>
          </cell>
          <cell r="C426" t="str">
            <v>FGNN16</v>
          </cell>
          <cell r="D426" t="str">
            <v>SEDE16 FISCALIA PASTO-SEDE MILAN</v>
          </cell>
          <cell r="E426" t="str">
            <v>OFICINA PRINCIPAL</v>
          </cell>
          <cell r="F426" t="str">
            <v>GESTOR DE SERVICIOS</v>
          </cell>
          <cell r="G426" t="str">
            <v>MARLY V. GONZALEZ G.</v>
          </cell>
        </row>
        <row r="427">
          <cell r="A427">
            <v>27160297</v>
          </cell>
          <cell r="B427" t="str">
            <v>CHAMORRO GONZALEZ MAGDALENA</v>
          </cell>
          <cell r="C427" t="str">
            <v>FGNN16</v>
          </cell>
          <cell r="D427" t="str">
            <v>SEDE16 FISCALIA PASTO-SEDE MILAN</v>
          </cell>
          <cell r="E427" t="str">
            <v>OFICINA PRINCIPAL</v>
          </cell>
          <cell r="F427" t="str">
            <v>GESTOR DE SERVICIOS</v>
          </cell>
          <cell r="G427" t="str">
            <v>MARLY V. GONZALEZ G.</v>
          </cell>
        </row>
        <row r="428">
          <cell r="A428">
            <v>25742178</v>
          </cell>
          <cell r="B428" t="str">
            <v>CHANTRE ROJAS NANCY EUFEMIA</v>
          </cell>
          <cell r="C428" t="str">
            <v>FGNC23</v>
          </cell>
          <cell r="D428" t="str">
            <v>SEDE23 FISCALIA TOTORO</v>
          </cell>
          <cell r="E428" t="str">
            <v>OFICINA PRINCIPAL</v>
          </cell>
          <cell r="F428" t="str">
            <v>GESTOR DE SERVICIOS</v>
          </cell>
          <cell r="G428" t="str">
            <v>MIREYA PIAMBA</v>
          </cell>
        </row>
        <row r="429">
          <cell r="A429">
            <v>1061434234</v>
          </cell>
          <cell r="B429" t="str">
            <v>CHARA GONZALEZ CAMILO ANDRES</v>
          </cell>
          <cell r="C429" t="str">
            <v>0308</v>
          </cell>
          <cell r="D429" t="str">
            <v>PERSONAL INCAPACITADO</v>
          </cell>
          <cell r="E429" t="str">
            <v>OFICINA PRINCIPAL</v>
          </cell>
          <cell r="F429" t="str">
            <v>GESTOR DE SERVICIOS</v>
          </cell>
          <cell r="G429" t="str">
            <v>ALEXANDRA SALCEDO P.A.SST</v>
          </cell>
        </row>
        <row r="430">
          <cell r="A430">
            <v>1062279972</v>
          </cell>
          <cell r="B430" t="str">
            <v>CHARA LASSO DARLI</v>
          </cell>
          <cell r="C430" t="str">
            <v>A135L8</v>
          </cell>
          <cell r="D430" t="str">
            <v>TQ TECNOFAR LIMPIEZA</v>
          </cell>
          <cell r="E430" t="str">
            <v>OFICINA PRINCIPAL</v>
          </cell>
          <cell r="F430" t="str">
            <v>GESTOR DE SERVICIOS</v>
          </cell>
          <cell r="G430" t="str">
            <v>NUBIA RIVERA</v>
          </cell>
        </row>
        <row r="431">
          <cell r="A431">
            <v>1062324635</v>
          </cell>
          <cell r="B431" t="str">
            <v>CHARA MINA GINETH VANESSA</v>
          </cell>
          <cell r="C431" t="str">
            <v>A322L1</v>
          </cell>
          <cell r="D431" t="str">
            <v>HMCL COLOMBIA SAS LIMPIEZA</v>
          </cell>
          <cell r="E431" t="str">
            <v>OFICINA PRINCIPAL</v>
          </cell>
          <cell r="F431" t="str">
            <v>GESTOR DE SERVICIOS</v>
          </cell>
          <cell r="G431" t="str">
            <v>MARIA ALEJANDRA BALANTA</v>
          </cell>
        </row>
        <row r="432">
          <cell r="A432">
            <v>1114883125</v>
          </cell>
          <cell r="B432" t="str">
            <v>CHARA MURILLO JANER FARLEY</v>
          </cell>
          <cell r="C432" t="str">
            <v>A277L1</v>
          </cell>
          <cell r="D432" t="str">
            <v>INGENIO MAYAGUEZ LIMPIEZA GNRAL</v>
          </cell>
          <cell r="E432" t="str">
            <v>OFICINA PRINCIPAL</v>
          </cell>
          <cell r="F432" t="str">
            <v>GESTOR DE SERVICIOS</v>
          </cell>
          <cell r="G432" t="str">
            <v>JOSIMAR MARTINEZ (MAGDALI BENAVIDEZ)</v>
          </cell>
        </row>
        <row r="433">
          <cell r="A433">
            <v>1003371452</v>
          </cell>
          <cell r="B433" t="str">
            <v>CHARRUPI MARROQUIN MARISOL</v>
          </cell>
          <cell r="C433" t="str">
            <v>A418</v>
          </cell>
          <cell r="D433" t="str">
            <v>CONJ MULTIFAMILIAR PALMAR DEL LILI</v>
          </cell>
          <cell r="E433" t="str">
            <v>OFICINA PRINCIPAL</v>
          </cell>
          <cell r="F433" t="str">
            <v>GESTOR DE SERVICIOS</v>
          </cell>
          <cell r="G433" t="str">
            <v>CESAR LONDONO</v>
          </cell>
        </row>
        <row r="434">
          <cell r="A434">
            <v>1003372028</v>
          </cell>
          <cell r="B434" t="str">
            <v>CHARRUPI SANDOVAL NATALIA</v>
          </cell>
          <cell r="C434" t="str">
            <v>A135L4</v>
          </cell>
          <cell r="D434" t="str">
            <v>TQ SAN NICOLAS LIMPIEZA</v>
          </cell>
          <cell r="E434" t="str">
            <v>OFICINA PRINCIPAL</v>
          </cell>
          <cell r="F434" t="str">
            <v>GESTOR DE SERVICIOS</v>
          </cell>
          <cell r="G434" t="str">
            <v>ZULLY MEJIA S.</v>
          </cell>
        </row>
        <row r="435">
          <cell r="A435">
            <v>52462561</v>
          </cell>
          <cell r="B435" t="str">
            <v>CHARRY BETANCOURT ALEJANDRA FIDELINA</v>
          </cell>
          <cell r="C435" t="str">
            <v>B02704</v>
          </cell>
          <cell r="D435" t="str">
            <v>LAB. CLINICO COLMEDICOS IPS SEDE FUNZA</v>
          </cell>
          <cell r="E435" t="str">
            <v>OFICINA BOGOTA</v>
          </cell>
          <cell r="F435" t="str">
            <v>GESTOR DE SERVICIOS</v>
          </cell>
          <cell r="G435" t="str">
            <v>ANDREA PATRICIA MORALES</v>
          </cell>
        </row>
        <row r="436">
          <cell r="A436">
            <v>1112494864</v>
          </cell>
          <cell r="B436" t="str">
            <v>CHARRY MONTENEGRO YINA LORENA</v>
          </cell>
          <cell r="C436" t="str">
            <v>FGNN01</v>
          </cell>
          <cell r="D436" t="str">
            <v>SEDE01 FISCALIA BUESACO</v>
          </cell>
          <cell r="E436" t="str">
            <v>OFICINA PRINCIPAL</v>
          </cell>
          <cell r="F436" t="str">
            <v>GESTOR DE SERVICIOS</v>
          </cell>
          <cell r="G436" t="str">
            <v>MARLY V. GONZALEZ G.</v>
          </cell>
        </row>
        <row r="437">
          <cell r="A437">
            <v>31475855</v>
          </cell>
          <cell r="B437" t="str">
            <v>CHAUZA LOPEZ AURA MIREY</v>
          </cell>
          <cell r="C437" t="str">
            <v>A37601</v>
          </cell>
          <cell r="D437" t="str">
            <v>TELECENTER PANAMERICANA (CALI)</v>
          </cell>
          <cell r="E437" t="str">
            <v>OFICINA PRINCIPAL</v>
          </cell>
          <cell r="F437" t="str">
            <v>GESTOR DE SERVICIOS</v>
          </cell>
          <cell r="G437" t="str">
            <v>ELIZABETH MOSQUERA</v>
          </cell>
        </row>
        <row r="438">
          <cell r="A438">
            <v>1007352252</v>
          </cell>
          <cell r="B438" t="str">
            <v>CHAVARRO PRADO JOSE ALEJANDRO</v>
          </cell>
          <cell r="C438" t="str">
            <v>A277L7</v>
          </cell>
          <cell r="D438" t="str">
            <v>INGENIO MAYAGUEZ LIMPIEZA SERV. ADICIONA</v>
          </cell>
          <cell r="E438" t="str">
            <v>OFICINA PRINCIPAL</v>
          </cell>
          <cell r="F438" t="str">
            <v>GESTOR DE SERVICIOS</v>
          </cell>
          <cell r="G438" t="str">
            <v>JOSIMAR MARTINEZ (MAGDALI BENAVIDEZ)</v>
          </cell>
        </row>
        <row r="439">
          <cell r="A439">
            <v>27141717</v>
          </cell>
          <cell r="B439" t="str">
            <v>CHAVES GLORIA ISABEL</v>
          </cell>
          <cell r="C439" t="str">
            <v>A135L4</v>
          </cell>
          <cell r="D439" t="str">
            <v>TQ SAN NICOLAS LIMPIEZA</v>
          </cell>
          <cell r="E439" t="str">
            <v>OFICINA PRINCIPAL</v>
          </cell>
          <cell r="F439" t="str">
            <v>GESTOR DE SERVICIOS</v>
          </cell>
          <cell r="G439" t="str">
            <v>ZULLY MEJIA S.</v>
          </cell>
        </row>
        <row r="440">
          <cell r="A440">
            <v>38567815</v>
          </cell>
          <cell r="B440" t="str">
            <v>CHAVEZ TARAPUES INGRID MARIA</v>
          </cell>
          <cell r="C440" t="str">
            <v>CFMTZ221</v>
          </cell>
          <cell r="D440" t="str">
            <v>COMFANDI EQUIPOS Z22 AVISOS MANO DE OBRA</v>
          </cell>
          <cell r="E440" t="str">
            <v>OFICINA PRINCIPAL</v>
          </cell>
          <cell r="F440" t="str">
            <v>AUXILIAR ADMON</v>
          </cell>
          <cell r="G440" t="str">
            <v>BRAYAN VILLEGAS</v>
          </cell>
        </row>
        <row r="441">
          <cell r="A441">
            <v>1088650177</v>
          </cell>
          <cell r="B441" t="str">
            <v>CHAVISNAN CORAL MARIA ISABEL</v>
          </cell>
          <cell r="C441" t="str">
            <v>FGNN26</v>
          </cell>
          <cell r="D441" t="str">
            <v>SEDE26 FISCALIA GUACHUCAL</v>
          </cell>
          <cell r="E441" t="str">
            <v>OFICINA PRINCIPAL</v>
          </cell>
          <cell r="F441" t="str">
            <v>GESTOR DE SERVICIOS</v>
          </cell>
          <cell r="G441" t="str">
            <v>MARLY V. GONZALEZ G.</v>
          </cell>
        </row>
        <row r="442">
          <cell r="A442">
            <v>16895342</v>
          </cell>
          <cell r="B442" t="str">
            <v>CHICAIZA MUNARES ALEXANDER</v>
          </cell>
          <cell r="C442" t="str">
            <v>A277L1</v>
          </cell>
          <cell r="D442" t="str">
            <v>INGENIO MAYAGUEZ LIMPIEZA GNRAL</v>
          </cell>
          <cell r="E442" t="str">
            <v>OFICINA PRINCIPAL</v>
          </cell>
          <cell r="F442" t="str">
            <v>COORDINADOR OPERATIV</v>
          </cell>
          <cell r="G442" t="str">
            <v>JOSIMAR MARTINEZ V</v>
          </cell>
        </row>
        <row r="443">
          <cell r="A443">
            <v>31971641</v>
          </cell>
          <cell r="B443" t="str">
            <v>CHICANGANA CHITO MARLENY</v>
          </cell>
          <cell r="C443" t="str">
            <v>A346</v>
          </cell>
          <cell r="D443" t="str">
            <v>PANADERIA EL MOLINO</v>
          </cell>
          <cell r="E443" t="str">
            <v>OFICINA PRINCIPAL</v>
          </cell>
          <cell r="F443" t="str">
            <v>GESTOR DE SERVICIOS</v>
          </cell>
          <cell r="G443" t="str">
            <v>MAURICIO CALDERON A.</v>
          </cell>
        </row>
        <row r="444">
          <cell r="A444">
            <v>1130683933</v>
          </cell>
          <cell r="B444" t="str">
            <v>CHICANGANA PALECHOR SOR NOELIA</v>
          </cell>
          <cell r="C444" t="str">
            <v>C07901</v>
          </cell>
          <cell r="D444" t="str">
            <v>GAMANUCLEAR SEDE CALI</v>
          </cell>
          <cell r="E444" t="str">
            <v>OFICINA PRINCIPAL</v>
          </cell>
          <cell r="F444" t="str">
            <v>GESTOR DE SERVICIOS</v>
          </cell>
          <cell r="G444" t="str">
            <v>MIREYA PIAMBA</v>
          </cell>
        </row>
        <row r="445">
          <cell r="A445">
            <v>31487898</v>
          </cell>
          <cell r="B445" t="str">
            <v>CHILA MATOMA OLGA LUCIA</v>
          </cell>
          <cell r="C445" t="str">
            <v>C089L1</v>
          </cell>
          <cell r="D445" t="str">
            <v>JGB CALI LIMPIEZA</v>
          </cell>
          <cell r="E445" t="str">
            <v>OFICINA PRINCIPAL</v>
          </cell>
          <cell r="F445" t="str">
            <v>GESTOR DE SERVICIOS</v>
          </cell>
          <cell r="G445" t="str">
            <v>DIANA DIAGO</v>
          </cell>
        </row>
        <row r="446">
          <cell r="A446">
            <v>1061988900</v>
          </cell>
          <cell r="B446" t="str">
            <v>CHILITO JUSPIAN DIXON DAMAR</v>
          </cell>
          <cell r="C446" t="str">
            <v>CFMTCO14</v>
          </cell>
          <cell r="D446" t="str">
            <v>COMFANDI ZONA CENTRO (CALI)</v>
          </cell>
          <cell r="E446" t="str">
            <v>OFICINA PRINCIPAL</v>
          </cell>
          <cell r="F446" t="str">
            <v>AUXILIAR MANTENIMIEN</v>
          </cell>
          <cell r="G446" t="str">
            <v>BRYAN S. URBANO M.</v>
          </cell>
        </row>
        <row r="447">
          <cell r="A447">
            <v>27400418</v>
          </cell>
          <cell r="B447" t="str">
            <v>CHIRAN COLIMBA NOHEMI</v>
          </cell>
          <cell r="C447" t="str">
            <v>C208L1</v>
          </cell>
          <cell r="D447" t="str">
            <v>C.I. DE LA CANA DE AZUCAR LIMPIEZA</v>
          </cell>
          <cell r="E447" t="str">
            <v>OFICINA PRINCIPAL</v>
          </cell>
          <cell r="F447" t="str">
            <v>GESTOR DE SERVICIOS</v>
          </cell>
          <cell r="G447" t="str">
            <v>JOSIMAR MARTINEZ (PAOLA MARTINEZ)</v>
          </cell>
        </row>
        <row r="448">
          <cell r="A448">
            <v>1078691455</v>
          </cell>
          <cell r="B448" t="str">
            <v>CHIRIMIA ISMARE HELMER</v>
          </cell>
          <cell r="C448" t="str">
            <v>A372</v>
          </cell>
          <cell r="D448" t="str">
            <v>EDIF COLINA DEL PARQUE PROPIEDAD HORIZON</v>
          </cell>
          <cell r="E448" t="str">
            <v>OFICINA PRINCIPAL</v>
          </cell>
          <cell r="F448" t="str">
            <v>GESTOR DE SERVICIOS</v>
          </cell>
          <cell r="G448" t="str">
            <v>MAURICIO CALDERON A.</v>
          </cell>
        </row>
        <row r="449">
          <cell r="A449">
            <v>1003154322</v>
          </cell>
          <cell r="B449" t="str">
            <v>CHIRIMIA PERTIAGA RAQUEL</v>
          </cell>
          <cell r="C449" t="str">
            <v>C183</v>
          </cell>
          <cell r="D449" t="str">
            <v>CORPORACION CLUB CAMPESTRE FARALLONES</v>
          </cell>
          <cell r="E449" t="str">
            <v>OFICINA PRINCIPAL</v>
          </cell>
          <cell r="F449" t="str">
            <v>GESTOR DE SERVICIOS</v>
          </cell>
          <cell r="G449" t="str">
            <v>JORGE HOYOS</v>
          </cell>
        </row>
        <row r="450">
          <cell r="A450">
            <v>1193536752</v>
          </cell>
          <cell r="B450" t="str">
            <v>CHIRIMUSCAY PEDROZA ANGELA LIZETH</v>
          </cell>
          <cell r="C450" t="str">
            <v>FGNV01</v>
          </cell>
          <cell r="D450" t="str">
            <v>SEDE01 FISCALIA ALCALA</v>
          </cell>
          <cell r="E450" t="str">
            <v>OFICINA PRINCIPAL</v>
          </cell>
          <cell r="F450" t="str">
            <v>GESTOR DE SERVICIOS</v>
          </cell>
          <cell r="G450" t="str">
            <v>J. VICENTE RAMIREZ T.</v>
          </cell>
        </row>
        <row r="451">
          <cell r="A451">
            <v>1004538102</v>
          </cell>
          <cell r="B451" t="str">
            <v>CHIRIPUA QUIROZ WILMAR DELMIRO</v>
          </cell>
          <cell r="C451" t="str">
            <v>A135L4</v>
          </cell>
          <cell r="D451" t="str">
            <v>TQ SAN NICOLAS LIMPIEZA</v>
          </cell>
          <cell r="E451" t="str">
            <v>OFICINA PRINCIPAL</v>
          </cell>
          <cell r="F451" t="str">
            <v>GESTOR DE SERVICIOS</v>
          </cell>
          <cell r="G451" t="str">
            <v>ZULLY MEJIA S.</v>
          </cell>
        </row>
        <row r="452">
          <cell r="A452">
            <v>1062088657</v>
          </cell>
          <cell r="B452" t="str">
            <v>CHUCUE VIVAS ALBERT YAMID</v>
          </cell>
          <cell r="C452" t="str">
            <v>FGNV01</v>
          </cell>
          <cell r="D452" t="str">
            <v>SEDE01 FISCALIA ALCALA</v>
          </cell>
          <cell r="E452" t="str">
            <v>OFICINA PRINCIPAL</v>
          </cell>
          <cell r="F452" t="str">
            <v>GESTOR DE SERVICIOS</v>
          </cell>
          <cell r="G452" t="str">
            <v>J. VICENTE RAMIREZ T.</v>
          </cell>
        </row>
        <row r="453">
          <cell r="A453">
            <v>1005893739</v>
          </cell>
          <cell r="B453" t="str">
            <v>CHURI CASTILLO LEYDI MARIANA</v>
          </cell>
          <cell r="C453" t="str">
            <v>A135L3</v>
          </cell>
          <cell r="D453" t="str">
            <v>TQ JAMUNDI LIMPIEZA</v>
          </cell>
          <cell r="E453" t="str">
            <v>OFICINA PRINCIPAL</v>
          </cell>
          <cell r="F453" t="str">
            <v>GESTOR DE SERVICIOS</v>
          </cell>
          <cell r="G453" t="str">
            <v>SOLANYI CARABALI C</v>
          </cell>
        </row>
        <row r="454">
          <cell r="A454">
            <v>1003372515</v>
          </cell>
          <cell r="B454" t="str">
            <v>CHURI LEON ESTEFANY</v>
          </cell>
          <cell r="C454" t="str">
            <v>C118</v>
          </cell>
          <cell r="D454" t="str">
            <v>FUNDACION EL COTTOLENGO DEL PADRE OCAMPO</v>
          </cell>
          <cell r="E454" t="str">
            <v>OFICINA PRINCIPAL</v>
          </cell>
          <cell r="F454" t="str">
            <v>GESTOR DE SERVICIOS</v>
          </cell>
          <cell r="G454" t="str">
            <v>SOLANYI CARABALI C</v>
          </cell>
        </row>
        <row r="455">
          <cell r="A455">
            <v>29671836</v>
          </cell>
          <cell r="B455" t="str">
            <v>CHUVILA QUIMBOA LUCIA CELESTINA</v>
          </cell>
          <cell r="C455" t="str">
            <v>C145L1</v>
          </cell>
          <cell r="D455" t="str">
            <v>CLINICA SANTA BARBARA LIMPIEZA</v>
          </cell>
          <cell r="E455" t="str">
            <v>OFICINA PRINCIPAL</v>
          </cell>
          <cell r="F455" t="str">
            <v>GESTOR DE SERVICIOS</v>
          </cell>
          <cell r="G455" t="str">
            <v>JOSIMAR MARTINEZ (PAOLA MARTINEZ)</v>
          </cell>
        </row>
        <row r="456">
          <cell r="A456">
            <v>1130656420</v>
          </cell>
          <cell r="B456" t="str">
            <v>CIFUENTES DIAZ DUNIS PATRICIA</v>
          </cell>
          <cell r="C456" t="str">
            <v>A135L3</v>
          </cell>
          <cell r="D456" t="str">
            <v>TQ JAMUNDI LIMPIEZA</v>
          </cell>
          <cell r="E456" t="str">
            <v>OFICINA PRINCIPAL</v>
          </cell>
          <cell r="F456" t="str">
            <v>GESTOR DE SERVICIOS</v>
          </cell>
          <cell r="G456" t="str">
            <v>SOLANYI CARABALI C</v>
          </cell>
        </row>
        <row r="457">
          <cell r="A457">
            <v>1107052863</v>
          </cell>
          <cell r="B457" t="str">
            <v>CIFUENTES GIL JESSICA MARCELA</v>
          </cell>
          <cell r="C457" t="str">
            <v>01104</v>
          </cell>
          <cell r="D457" t="str">
            <v>ESTUDIANTE EN PRACTICA</v>
          </cell>
          <cell r="E457" t="str">
            <v>OFICINA PRINCIPAL</v>
          </cell>
          <cell r="F457" t="str">
            <v>APRENDIZ SENA</v>
          </cell>
          <cell r="G457" t="str">
            <v>ALBA MARINA GUERRERO ROMAN</v>
          </cell>
        </row>
        <row r="458">
          <cell r="A458">
            <v>1126453147</v>
          </cell>
          <cell r="B458" t="str">
            <v>CIFUENTES MORALES MARIA LILIANA</v>
          </cell>
          <cell r="C458" t="str">
            <v>C140</v>
          </cell>
          <cell r="D458" t="str">
            <v>COOPERATIVA DE AHORRO Y CREDITO SIGLO XX</v>
          </cell>
          <cell r="E458" t="str">
            <v>OFICINA PRINCIPAL</v>
          </cell>
          <cell r="F458" t="str">
            <v>GESTOR DE SERVICIOS</v>
          </cell>
          <cell r="G458" t="str">
            <v>EDILSON MARIN</v>
          </cell>
        </row>
        <row r="459">
          <cell r="A459">
            <v>1130651511</v>
          </cell>
          <cell r="B459" t="str">
            <v>CIRO GARCIA MARIA ELISENIA</v>
          </cell>
          <cell r="C459" t="str">
            <v>0303</v>
          </cell>
          <cell r="D459" t="str">
            <v>SERVICIOS EVENTUALES</v>
          </cell>
          <cell r="E459" t="str">
            <v>OFICINA PRINCIPAL</v>
          </cell>
          <cell r="F459" t="str">
            <v>GESTOR DE SERVICIOS</v>
          </cell>
          <cell r="G459" t="str">
            <v>YESICA MANZANO</v>
          </cell>
        </row>
        <row r="460">
          <cell r="A460">
            <v>1107084195</v>
          </cell>
          <cell r="B460" t="str">
            <v>CLAROS PAPAMIJA INGRID TATIANA</v>
          </cell>
          <cell r="C460" t="str">
            <v>C264</v>
          </cell>
          <cell r="D460" t="str">
            <v>PROTECCION DE INFRAESTRUCTURA COLOMBIA</v>
          </cell>
          <cell r="E460" t="str">
            <v>OFICINA PRINCIPAL</v>
          </cell>
          <cell r="F460" t="str">
            <v>GESTOR DE SERVICIOS</v>
          </cell>
          <cell r="G460" t="str">
            <v>ELIZABETH MOSQUERA</v>
          </cell>
        </row>
        <row r="461">
          <cell r="A461">
            <v>1074713355</v>
          </cell>
          <cell r="B461" t="str">
            <v>CLAVIJO PUGLIESE YEISON EDUARDO</v>
          </cell>
          <cell r="C461" t="str">
            <v>B02902</v>
          </cell>
          <cell r="D461" t="str">
            <v>SURAMERICA COMERCIAL SAS BARRANQUILLA</v>
          </cell>
          <cell r="E461" t="str">
            <v>OFICINA BOGOTA</v>
          </cell>
          <cell r="F461" t="str">
            <v>GESTOR DE SERVICIOS</v>
          </cell>
          <cell r="G461" t="str">
            <v>JOSIMAR MARTINEZ (KARINA CAICEDO)</v>
          </cell>
        </row>
        <row r="462">
          <cell r="A462">
            <v>1118282194</v>
          </cell>
          <cell r="B462" t="str">
            <v>CLAVIJO URCUE JENNIFER</v>
          </cell>
          <cell r="C462" t="str">
            <v>C238</v>
          </cell>
          <cell r="D462" t="str">
            <v>CORP LICEO FRANCES PAUL VALERY</v>
          </cell>
          <cell r="E462" t="str">
            <v>OFICINA PRINCIPAL</v>
          </cell>
          <cell r="F462" t="str">
            <v>GESTOR DE SERVICIOS</v>
          </cell>
          <cell r="G462" t="str">
            <v>DANIEL RODRIGUEZ</v>
          </cell>
        </row>
        <row r="463">
          <cell r="A463">
            <v>1113620105</v>
          </cell>
          <cell r="B463" t="str">
            <v>CLEVES BOCANEGRA YENIFFER</v>
          </cell>
          <cell r="C463" t="str">
            <v>C145L1</v>
          </cell>
          <cell r="D463" t="str">
            <v>CLINICA SANTA BARBARA LIMPIEZA</v>
          </cell>
          <cell r="E463" t="str">
            <v>OFICINA PRINCIPAL</v>
          </cell>
          <cell r="F463" t="str">
            <v>GESTOR DE SERVICIOS</v>
          </cell>
          <cell r="G463" t="str">
            <v>JOSIMAR MARTINEZ (PAOLA MARTINEZ)</v>
          </cell>
        </row>
        <row r="464">
          <cell r="A464">
            <v>31177609</v>
          </cell>
          <cell r="B464" t="str">
            <v>COBO DOMINGUEZ CARMEN ELISA</v>
          </cell>
          <cell r="C464" t="str">
            <v>C277L1</v>
          </cell>
          <cell r="D464" t="str">
            <v>RIOPAILA CASTILLA SA LIMPIEZA</v>
          </cell>
          <cell r="E464" t="str">
            <v>OFICINA PRINCIPAL</v>
          </cell>
          <cell r="F464" t="str">
            <v>GESTOR DE SERVICIOS</v>
          </cell>
          <cell r="G464" t="str">
            <v>JOSIMAR MARTINEZ (PAOLA MARTINEZ)</v>
          </cell>
        </row>
        <row r="465">
          <cell r="A465">
            <v>16793914</v>
          </cell>
          <cell r="B465" t="str">
            <v>COBO PESCADOR HELMER HERNAN</v>
          </cell>
          <cell r="C465" t="str">
            <v>0114A</v>
          </cell>
          <cell r="D465" t="str">
            <v>JEFE DE OPERACIONES</v>
          </cell>
          <cell r="E465" t="str">
            <v>OFICINA PRINCIPAL</v>
          </cell>
          <cell r="F465" t="str">
            <v>JEFE OPERACIONES</v>
          </cell>
          <cell r="G465" t="str">
            <v>CESAR OROZCO</v>
          </cell>
        </row>
        <row r="466">
          <cell r="A466">
            <v>38552343</v>
          </cell>
          <cell r="B466" t="str">
            <v>COBO SANDRA MILENA</v>
          </cell>
          <cell r="C466" t="str">
            <v>FGNV01</v>
          </cell>
          <cell r="D466" t="str">
            <v>SEDE01 FISCALIA ALCALA</v>
          </cell>
          <cell r="E466" t="str">
            <v>OFICINA PRINCIPAL</v>
          </cell>
          <cell r="F466" t="str">
            <v>GESTOR DE SERVICIOS</v>
          </cell>
          <cell r="G466" t="str">
            <v>J. VICENTE RAMIREZ T.</v>
          </cell>
        </row>
        <row r="467">
          <cell r="A467">
            <v>1151952197</v>
          </cell>
          <cell r="B467" t="str">
            <v>COBO SOLANO CRISTIAN HERNANDO</v>
          </cell>
          <cell r="C467" t="str">
            <v>CFMTZ221</v>
          </cell>
          <cell r="D467" t="str">
            <v>COMFANDI EQUIPOS Z22 AVISOS MANO DE OBRA</v>
          </cell>
          <cell r="E467" t="str">
            <v>OFICINA PRINCIPAL</v>
          </cell>
          <cell r="F467" t="str">
            <v>SUPERVISOR</v>
          </cell>
          <cell r="G467" t="str">
            <v>BRAYAN VILLEGAS</v>
          </cell>
        </row>
        <row r="468">
          <cell r="A468">
            <v>1118293467</v>
          </cell>
          <cell r="B468" t="str">
            <v>COLLAZOS CASTRO HAROLD ANTONIO</v>
          </cell>
          <cell r="C468" t="str">
            <v>A135L2</v>
          </cell>
          <cell r="D468" t="str">
            <v>TQ YUMBO LIMPIEZA</v>
          </cell>
          <cell r="E468" t="str">
            <v>OFICINA PRINCIPAL</v>
          </cell>
          <cell r="F468" t="str">
            <v>GESTOR DE SERVICIOS</v>
          </cell>
          <cell r="G468" t="str">
            <v>JHON VIVAS</v>
          </cell>
        </row>
        <row r="469">
          <cell r="A469">
            <v>1143924875</v>
          </cell>
          <cell r="B469" t="str">
            <v>COLLAZOS MUNOZ GLORIA CECILIA</v>
          </cell>
          <cell r="C469" t="str">
            <v>C285L27</v>
          </cell>
          <cell r="D469" t="str">
            <v>GRUPO SUPERMOTOS JAMUNDI LIMPIEZA</v>
          </cell>
          <cell r="E469" t="str">
            <v>OFICINA PRINCIPAL</v>
          </cell>
          <cell r="F469" t="str">
            <v>GESTOR DE SERVICIOS</v>
          </cell>
          <cell r="G469" t="str">
            <v>CESAR LONDONO</v>
          </cell>
        </row>
        <row r="470">
          <cell r="A470">
            <v>16893781</v>
          </cell>
          <cell r="B470" t="str">
            <v>COLLAZOS VELASCO GILDARDO ARCADIO</v>
          </cell>
          <cell r="C470" t="str">
            <v>A135L4</v>
          </cell>
          <cell r="D470" t="str">
            <v>TQ SAN NICOLAS LIMPIEZA</v>
          </cell>
          <cell r="E470" t="str">
            <v>OFICINA PRINCIPAL</v>
          </cell>
          <cell r="F470" t="str">
            <v>GESTOR DE SERVICIOS</v>
          </cell>
          <cell r="G470" t="str">
            <v>ZULLY MEJIA S.</v>
          </cell>
        </row>
        <row r="471">
          <cell r="A471">
            <v>10751302</v>
          </cell>
          <cell r="B471" t="str">
            <v>COLLO JEMBUEL ARNULFO</v>
          </cell>
          <cell r="C471" t="str">
            <v>A271</v>
          </cell>
          <cell r="D471" t="str">
            <v>CONJ RES MZ 1</v>
          </cell>
          <cell r="E471" t="str">
            <v>OFICINA PRINCIPAL</v>
          </cell>
          <cell r="F471" t="str">
            <v>GESTOR DE SERVICIOS</v>
          </cell>
          <cell r="G471" t="str">
            <v>ANGEL PEREZ</v>
          </cell>
        </row>
        <row r="472">
          <cell r="A472">
            <v>34557048</v>
          </cell>
          <cell r="B472" t="str">
            <v>COMETA RIVERA DEISI JEANNETTE</v>
          </cell>
          <cell r="C472" t="str">
            <v>FGNC04</v>
          </cell>
          <cell r="D472" t="str">
            <v>SEDE04 FISCALIA POPAYAN-CTI</v>
          </cell>
          <cell r="E472" t="str">
            <v>OFICINA PRINCIPAL</v>
          </cell>
          <cell r="F472" t="str">
            <v>GESTOR DE SERVICIOS</v>
          </cell>
          <cell r="G472" t="str">
            <v>MIREYA PIAMBA</v>
          </cell>
        </row>
        <row r="473">
          <cell r="A473">
            <v>31918326</v>
          </cell>
          <cell r="B473" t="str">
            <v>CONDE TRUJILLO RUBIELA</v>
          </cell>
          <cell r="C473" t="str">
            <v>0308</v>
          </cell>
          <cell r="D473" t="str">
            <v>PERSONAL INCAPACITADO</v>
          </cell>
          <cell r="E473" t="str">
            <v>OFICINA PRINCIPAL</v>
          </cell>
          <cell r="F473" t="str">
            <v>GESTOR DE SERVICIOS</v>
          </cell>
          <cell r="G473" t="str">
            <v>ALEXANDRA SALCEDO P.A.SST</v>
          </cell>
        </row>
        <row r="474">
          <cell r="A474">
            <v>1107094142</v>
          </cell>
          <cell r="B474" t="str">
            <v>CONEJO TRUJILLO WILFAN ALEXIS</v>
          </cell>
          <cell r="C474" t="str">
            <v>CFMTPR14</v>
          </cell>
          <cell r="D474" t="str">
            <v>COMFANDI ZONA CENTRO (CALI)</v>
          </cell>
          <cell r="E474" t="str">
            <v>OFICINA PRINCIPAL</v>
          </cell>
          <cell r="F474" t="str">
            <v>AUXILIAR MANTENIMIEN</v>
          </cell>
          <cell r="G474" t="str">
            <v>BRYAN S. URBANO M.</v>
          </cell>
        </row>
        <row r="475">
          <cell r="A475">
            <v>1063948334</v>
          </cell>
          <cell r="B475" t="str">
            <v>CONTRERAS LUNA AMALFI</v>
          </cell>
          <cell r="C475" t="str">
            <v>C090L4</v>
          </cell>
          <cell r="D475" t="str">
            <v>COPSERVIR BARRANQUILLA LIMPIEZA</v>
          </cell>
          <cell r="E475" t="str">
            <v>OFICINA PRINCIPAL</v>
          </cell>
          <cell r="F475" t="str">
            <v>GESTOR DE SERVICIOS</v>
          </cell>
          <cell r="G475" t="str">
            <v>ELIZABETH MOSQUERA</v>
          </cell>
        </row>
        <row r="476">
          <cell r="A476">
            <v>49668449</v>
          </cell>
          <cell r="B476" t="str">
            <v>CONTRERAS RAMOS ELIZABETH</v>
          </cell>
          <cell r="C476" t="str">
            <v>C090L5</v>
          </cell>
          <cell r="D476" t="str">
            <v>COPSERVIR BUCARAMANGA LIMPIEZA</v>
          </cell>
          <cell r="E476" t="str">
            <v>OFICINA PRINCIPAL</v>
          </cell>
          <cell r="F476" t="str">
            <v>GESTOR DE SERVICIOS</v>
          </cell>
          <cell r="G476" t="str">
            <v>ELIZABETH MOSQUERA</v>
          </cell>
        </row>
        <row r="477">
          <cell r="A477">
            <v>31629120</v>
          </cell>
          <cell r="B477" t="str">
            <v>CORAL ORTEGA FLOR ALBA</v>
          </cell>
          <cell r="C477" t="str">
            <v>C208L1</v>
          </cell>
          <cell r="D477" t="str">
            <v>C.I. DE LA CANA DE AZUCAR LIMPIEZA</v>
          </cell>
          <cell r="E477" t="str">
            <v>OFICINA PRINCIPAL</v>
          </cell>
          <cell r="F477" t="str">
            <v>GESTOR DE SERVICIOS</v>
          </cell>
          <cell r="G477" t="str">
            <v>JOSIMAR MARTINEZ (PAOLA MARTINEZ)</v>
          </cell>
        </row>
        <row r="478">
          <cell r="A478">
            <v>1004438584</v>
          </cell>
          <cell r="B478" t="str">
            <v>CORDOBA BOTINA GINETH ALEJANDRA</v>
          </cell>
          <cell r="C478" t="str">
            <v>FGNN01</v>
          </cell>
          <cell r="D478" t="str">
            <v>SEDE01 FISCALIA BUESACO</v>
          </cell>
          <cell r="E478" t="str">
            <v>OFICINA PRINCIPAL</v>
          </cell>
          <cell r="F478" t="str">
            <v>GESTOR DE SERVICIOS</v>
          </cell>
          <cell r="G478" t="str">
            <v>MARLY V. GONZALEZ G.</v>
          </cell>
        </row>
        <row r="479">
          <cell r="A479">
            <v>1107095888</v>
          </cell>
          <cell r="B479" t="str">
            <v>CORDOBA GOMEZ ESLEYDER</v>
          </cell>
          <cell r="C479" t="str">
            <v>A135L4</v>
          </cell>
          <cell r="D479" t="str">
            <v>TQ SAN NICOLAS LIMPIEZA</v>
          </cell>
          <cell r="E479" t="str">
            <v>OFICINA PRINCIPAL</v>
          </cell>
          <cell r="F479" t="str">
            <v>GESTOR DE SERVICIOS</v>
          </cell>
          <cell r="G479" t="str">
            <v>ZULLY MEJIA S.</v>
          </cell>
        </row>
        <row r="480">
          <cell r="A480">
            <v>34598047</v>
          </cell>
          <cell r="B480" t="str">
            <v>CORDOBA HURTADO MELBA PATRICIA</v>
          </cell>
          <cell r="C480" t="str">
            <v>0304</v>
          </cell>
          <cell r="D480" t="str">
            <v>PERSONAL VALOR AGREGADO</v>
          </cell>
          <cell r="E480" t="str">
            <v>OFICINA PRINCIPAL</v>
          </cell>
          <cell r="F480" t="str">
            <v>GESTOR DE SERVICIOS</v>
          </cell>
          <cell r="G480" t="str">
            <v>J. VICENTE RAMIREZ T.</v>
          </cell>
        </row>
        <row r="481">
          <cell r="A481">
            <v>48607872</v>
          </cell>
          <cell r="B481" t="str">
            <v>CORDOBA LIBIA IRENE</v>
          </cell>
          <cell r="C481" t="str">
            <v>A318</v>
          </cell>
          <cell r="D481" t="str">
            <v>PYP CONSTRUCTORA URBANO (URBANO GREEN)</v>
          </cell>
          <cell r="E481" t="str">
            <v>OFICINA PRINCIPAL</v>
          </cell>
          <cell r="F481" t="str">
            <v>GESTOR DE SERVICIOS</v>
          </cell>
          <cell r="G481" t="str">
            <v>MAURICIO CALDERON A.</v>
          </cell>
        </row>
        <row r="482">
          <cell r="A482">
            <v>1113671335</v>
          </cell>
          <cell r="B482" t="str">
            <v>CORRALES BEJARANO JHAN FELIPE</v>
          </cell>
          <cell r="C482" t="str">
            <v>A257L5</v>
          </cell>
          <cell r="D482" t="str">
            <v>HARINERA DEL VALLE PALMIRA LIMPIEZA</v>
          </cell>
          <cell r="E482" t="str">
            <v>OFICINA PRINCIPAL</v>
          </cell>
          <cell r="F482" t="str">
            <v>GESTOR DE SERVICIOS</v>
          </cell>
          <cell r="G482" t="str">
            <v>ANGEL PEREZ</v>
          </cell>
        </row>
        <row r="483">
          <cell r="A483">
            <v>1046668337</v>
          </cell>
          <cell r="B483" t="str">
            <v>CORRALES CANO PAOLA ANDREA</v>
          </cell>
          <cell r="C483" t="str">
            <v>B014</v>
          </cell>
          <cell r="D483" t="str">
            <v>INGENIEROS CONSULTORES CIVILES ELECTRICO</v>
          </cell>
          <cell r="E483" t="str">
            <v>OFICINA BOGOTA</v>
          </cell>
          <cell r="F483" t="str">
            <v>GESTOR DE SERVICIOS</v>
          </cell>
          <cell r="G483" t="str">
            <v>MARTA C. PALOMINO</v>
          </cell>
        </row>
        <row r="484">
          <cell r="A484">
            <v>66802266</v>
          </cell>
          <cell r="B484" t="str">
            <v>CORRALES GIRALDO SANDRA PATRICIA</v>
          </cell>
          <cell r="C484" t="str">
            <v>FGNV01</v>
          </cell>
          <cell r="D484" t="str">
            <v>SEDE01 FISCALIA ALCALA</v>
          </cell>
          <cell r="E484" t="str">
            <v>OFICINA PRINCIPAL</v>
          </cell>
          <cell r="F484" t="str">
            <v>GESTOR DE SERVICIOS</v>
          </cell>
          <cell r="G484" t="str">
            <v>J. VICENTE RAMIREZ T.</v>
          </cell>
        </row>
        <row r="485">
          <cell r="A485">
            <v>1005891189</v>
          </cell>
          <cell r="B485" t="str">
            <v>CORRALES ROSERO LUIS ENRIQUE</v>
          </cell>
          <cell r="C485" t="str">
            <v>01333</v>
          </cell>
          <cell r="D485" t="str">
            <v>ASISTENTE DE COMPRAS</v>
          </cell>
          <cell r="E485" t="str">
            <v>OFICINA PRINCIPAL</v>
          </cell>
          <cell r="F485" t="str">
            <v>ASISTENTE</v>
          </cell>
          <cell r="G485" t="str">
            <v>PAOLA ARENAS MARTINEZ</v>
          </cell>
        </row>
        <row r="486">
          <cell r="A486">
            <v>1143943283</v>
          </cell>
          <cell r="B486" t="str">
            <v>CORREA ESCOBAR LIZETH CAROLINA</v>
          </cell>
          <cell r="C486" t="str">
            <v>0303</v>
          </cell>
          <cell r="D486" t="str">
            <v>SERVICIOS EVENTUALES</v>
          </cell>
          <cell r="E486" t="str">
            <v>OFICINA PRINCIPAL</v>
          </cell>
          <cell r="F486" t="str">
            <v>GESTOR DE SERVICIOS</v>
          </cell>
          <cell r="G486" t="str">
            <v>YESICA MANZANO</v>
          </cell>
        </row>
        <row r="487">
          <cell r="A487">
            <v>16848890</v>
          </cell>
          <cell r="B487" t="str">
            <v>CORREA FRANCO BELMER AUGUSTO</v>
          </cell>
          <cell r="C487" t="str">
            <v>C133L1</v>
          </cell>
          <cell r="D487" t="str">
            <v>COMESTIBLES ALDOR SAS LIMPIEZA</v>
          </cell>
          <cell r="E487" t="str">
            <v>OFICINA PRINCIPAL</v>
          </cell>
          <cell r="F487" t="str">
            <v>GESTOR DE SERVICIOS</v>
          </cell>
          <cell r="G487" t="str">
            <v>JOSIMAR MARTINEZ (KARINA CAICEDO)</v>
          </cell>
        </row>
        <row r="488">
          <cell r="A488">
            <v>29685792</v>
          </cell>
          <cell r="B488" t="str">
            <v>CORREA NAVARRO MONICA</v>
          </cell>
          <cell r="C488" t="str">
            <v>C317L1</v>
          </cell>
          <cell r="D488" t="str">
            <v>CENTRO COMERCIAL LLANOGRANDE LIMPIEZA</v>
          </cell>
          <cell r="E488" t="str">
            <v>OFICINA PRINCIPAL</v>
          </cell>
          <cell r="F488" t="str">
            <v>GESTOR DE SERVICIOS</v>
          </cell>
          <cell r="G488" t="str">
            <v>JOSIMAR MARTINEZ (PAOLA MARTINEZ)</v>
          </cell>
        </row>
        <row r="489">
          <cell r="A489">
            <v>30660851</v>
          </cell>
          <cell r="B489" t="str">
            <v>CORREA OSORIO NEIVIS LUCIA</v>
          </cell>
          <cell r="C489" t="str">
            <v>A041L4</v>
          </cell>
          <cell r="D489" t="str">
            <v>ETERNIT BARRANQUILLA LIMPIEZA</v>
          </cell>
          <cell r="E489" t="str">
            <v>OFICINA BOGOTA</v>
          </cell>
          <cell r="F489" t="str">
            <v>GESTOR DE SERVICIOS</v>
          </cell>
          <cell r="G489" t="str">
            <v>MARCELA PATARROYO</v>
          </cell>
        </row>
        <row r="490">
          <cell r="A490">
            <v>1112878358</v>
          </cell>
          <cell r="B490" t="str">
            <v>CORREA PINZON MERCEDES</v>
          </cell>
          <cell r="C490" t="str">
            <v>C249L1</v>
          </cell>
          <cell r="D490" t="str">
            <v>SURAMERICA COMERCIAL LIMPIEZA GENERALES</v>
          </cell>
          <cell r="E490" t="str">
            <v>OFICINA PRINCIPAL</v>
          </cell>
          <cell r="F490" t="str">
            <v>GESTOR DE SERVICIOS</v>
          </cell>
          <cell r="G490" t="str">
            <v>JOSIMAR MARTINEZ (KARINA CAICEDO)</v>
          </cell>
        </row>
        <row r="491">
          <cell r="A491">
            <v>31868769</v>
          </cell>
          <cell r="B491" t="str">
            <v>CORREA ROMERO ANA MILENA</v>
          </cell>
          <cell r="C491" t="str">
            <v>A135L4</v>
          </cell>
          <cell r="D491" t="str">
            <v>TQ SAN NICOLAS LIMPIEZA</v>
          </cell>
          <cell r="E491" t="str">
            <v>OFICINA PRINCIPAL</v>
          </cell>
          <cell r="F491" t="str">
            <v>GESTOR DE SERVICIOS</v>
          </cell>
          <cell r="G491" t="str">
            <v>ZULLY MEJIA S.</v>
          </cell>
        </row>
        <row r="492">
          <cell r="A492">
            <v>1113678361</v>
          </cell>
          <cell r="B492" t="str">
            <v>CORREA SOTO LICETH</v>
          </cell>
          <cell r="C492" t="str">
            <v>C159L1</v>
          </cell>
          <cell r="D492" t="str">
            <v>ITALCOL LIMPIEZA PALMIRA</v>
          </cell>
          <cell r="E492" t="str">
            <v>OFICINA PRINCIPAL</v>
          </cell>
          <cell r="F492" t="str">
            <v>GESTOR DE SERVICIOS</v>
          </cell>
          <cell r="G492" t="str">
            <v>JOSIMAR MARTINEZ (KARINA CAICEDO)</v>
          </cell>
        </row>
        <row r="493">
          <cell r="A493">
            <v>1115421137</v>
          </cell>
          <cell r="B493" t="str">
            <v>CORREA VALENCIA GUSTAVO ADOLFO</v>
          </cell>
          <cell r="C493" t="str">
            <v>C062L1</v>
          </cell>
          <cell r="D493" t="str">
            <v>ING SAN CARLOS LIMPIEZA</v>
          </cell>
          <cell r="E493" t="str">
            <v>OFICINA PRINCIPAL</v>
          </cell>
          <cell r="F493" t="str">
            <v>GESTOR DE SERVICIOS</v>
          </cell>
          <cell r="G493" t="str">
            <v>JOSIMAR MARTINEZ (MAGDALI BENAVIDEZ)</v>
          </cell>
        </row>
        <row r="494">
          <cell r="A494">
            <v>1116279257</v>
          </cell>
          <cell r="B494" t="str">
            <v>CORREA VARGAS SEBASTIAN</v>
          </cell>
          <cell r="C494" t="str">
            <v>CFMT011</v>
          </cell>
          <cell r="D494" t="str">
            <v>COMFANDI MANTENIMIENTO ADMINISTRACION</v>
          </cell>
          <cell r="E494" t="str">
            <v>OFICINA PRINCIPAL</v>
          </cell>
          <cell r="F494" t="str">
            <v>SUPERVISOR</v>
          </cell>
          <cell r="G494" t="str">
            <v>DANY F. ALAPE H.</v>
          </cell>
        </row>
        <row r="495">
          <cell r="A495">
            <v>16722577</v>
          </cell>
          <cell r="B495" t="str">
            <v>CORREA VINASCO ORLANDO</v>
          </cell>
          <cell r="C495" t="str">
            <v>A266</v>
          </cell>
          <cell r="D495" t="str">
            <v>EDIFICIO PALACIO ROSA PH</v>
          </cell>
          <cell r="E495" t="str">
            <v>OFICINA PRINCIPAL</v>
          </cell>
          <cell r="F495" t="str">
            <v>GESTOR DE SERVICIOS</v>
          </cell>
          <cell r="G495" t="str">
            <v>MAURICIO CALDERON A.</v>
          </cell>
        </row>
        <row r="496">
          <cell r="A496">
            <v>1144025858</v>
          </cell>
          <cell r="B496" t="str">
            <v>CORTES ANGULO CESAR ANDRES</v>
          </cell>
          <cell r="C496" t="str">
            <v>C124</v>
          </cell>
          <cell r="D496" t="str">
            <v>FUNDACION ACADEMIA DE DIBUJO PROFESIONAL</v>
          </cell>
          <cell r="E496" t="str">
            <v>OFICINA PRINCIPAL</v>
          </cell>
          <cell r="F496" t="str">
            <v>GESTOR DE SERVICIOS</v>
          </cell>
          <cell r="G496" t="str">
            <v>LORENA GUZMAN</v>
          </cell>
        </row>
        <row r="497">
          <cell r="A497">
            <v>59830020</v>
          </cell>
          <cell r="B497" t="str">
            <v>CORTES BANGUERA LUCY DEL CARMEN</v>
          </cell>
          <cell r="C497" t="str">
            <v>C008L0</v>
          </cell>
          <cell r="D497" t="str">
            <v>AUTOPACIFICO PASOANCHO LIMPIEZA</v>
          </cell>
          <cell r="E497" t="str">
            <v>OFICINA PRINCIPAL</v>
          </cell>
          <cell r="F497" t="str">
            <v>GESTOR DE SERVICIOS</v>
          </cell>
          <cell r="G497" t="str">
            <v>ANGEL PEREZ</v>
          </cell>
        </row>
        <row r="498">
          <cell r="A498">
            <v>66962447</v>
          </cell>
          <cell r="B498" t="str">
            <v>CORTES CASTELLANOS BEATRIZ ELENA</v>
          </cell>
          <cell r="C498" t="str">
            <v>A19609</v>
          </cell>
          <cell r="D498" t="str">
            <v>CONSEJO JUDICATURA CAICEDONIA</v>
          </cell>
          <cell r="E498" t="str">
            <v>OFICINA PRINCIPAL</v>
          </cell>
          <cell r="F498" t="str">
            <v>GESTOR DE SERVICIOS</v>
          </cell>
          <cell r="G498" t="str">
            <v>EDILSON MARIN</v>
          </cell>
        </row>
        <row r="499">
          <cell r="A499">
            <v>31533073</v>
          </cell>
          <cell r="B499" t="str">
            <v>CORTES DELGADO CARMEN ALICIA</v>
          </cell>
          <cell r="C499" t="str">
            <v>FGNV18</v>
          </cell>
          <cell r="D499" t="str">
            <v>SEDE18 FISCALIA CALI LOS MANGOS</v>
          </cell>
          <cell r="E499" t="str">
            <v>OFICINA PRINCIPAL</v>
          </cell>
          <cell r="F499" t="str">
            <v>GESTOR DE SERVICIOS</v>
          </cell>
          <cell r="G499" t="str">
            <v>J. VICENTE RAMIREZ T.</v>
          </cell>
        </row>
        <row r="500">
          <cell r="A500">
            <v>1007421701</v>
          </cell>
          <cell r="B500" t="str">
            <v>CORTES GAVIRIA JEAN CARLO</v>
          </cell>
          <cell r="C500" t="str">
            <v>C278</v>
          </cell>
          <cell r="D500" t="str">
            <v>ALUCAPS CALI SAS</v>
          </cell>
          <cell r="E500" t="str">
            <v>OFICINA PRINCIPAL</v>
          </cell>
          <cell r="F500" t="str">
            <v>GESTOR DE SERVICIOS</v>
          </cell>
          <cell r="G500" t="str">
            <v>MARIA ALEJANDRA BALANTA</v>
          </cell>
        </row>
        <row r="501">
          <cell r="A501">
            <v>1087782312</v>
          </cell>
          <cell r="B501" t="str">
            <v>CORTES PAIS YULI ANDREA</v>
          </cell>
          <cell r="C501" t="str">
            <v>C249L1</v>
          </cell>
          <cell r="D501" t="str">
            <v>SURAMERICA COMERCIAL LIMPIEZA GENERALES</v>
          </cell>
          <cell r="E501" t="str">
            <v>OFICINA PRINCIPAL</v>
          </cell>
          <cell r="F501" t="str">
            <v>GESTOR DE SERVICIOS</v>
          </cell>
          <cell r="G501" t="str">
            <v>JOSIMAR MARTINEZ (KARINA CAICEDO)</v>
          </cell>
        </row>
        <row r="502">
          <cell r="A502">
            <v>1107840909</v>
          </cell>
          <cell r="B502" t="str">
            <v>CORTES POPO BRAYAN ANDRES</v>
          </cell>
          <cell r="C502" t="str">
            <v>A135L4</v>
          </cell>
          <cell r="D502" t="str">
            <v>TQ SAN NICOLAS LIMPIEZA</v>
          </cell>
          <cell r="E502" t="str">
            <v>OFICINA PRINCIPAL</v>
          </cell>
          <cell r="F502" t="str">
            <v>GESTOR DE SERVICIOS</v>
          </cell>
          <cell r="G502" t="str">
            <v>ZULLY MEJIA S.</v>
          </cell>
        </row>
        <row r="503">
          <cell r="A503">
            <v>1082689657</v>
          </cell>
          <cell r="B503" t="str">
            <v>CORTES QUINONES ERIKA JOHANA</v>
          </cell>
          <cell r="C503" t="str">
            <v>0303</v>
          </cell>
          <cell r="D503" t="str">
            <v>SERVICIOS EVENTUALES</v>
          </cell>
          <cell r="E503" t="str">
            <v>OFICINA PRINCIPAL</v>
          </cell>
          <cell r="F503" t="str">
            <v>GESTOR DE SERVICIOS</v>
          </cell>
          <cell r="G503" t="str">
            <v>YESICA MANZANO</v>
          </cell>
        </row>
        <row r="504">
          <cell r="A504">
            <v>1143929014</v>
          </cell>
          <cell r="B504" t="str">
            <v>CORTES QUINONEZ JULY PAOLA</v>
          </cell>
          <cell r="C504" t="str">
            <v>0303</v>
          </cell>
          <cell r="D504" t="str">
            <v>SERVICIOS EVENTUALES</v>
          </cell>
          <cell r="E504" t="str">
            <v>OFICINA PRINCIPAL</v>
          </cell>
          <cell r="F504" t="str">
            <v>GESTOR DE SERVICIOS</v>
          </cell>
          <cell r="G504" t="str">
            <v>YESICA MANZANO</v>
          </cell>
        </row>
        <row r="505">
          <cell r="A505">
            <v>1113666061</v>
          </cell>
          <cell r="B505" t="str">
            <v>CORTES RENGIFO JOHN FREDDY</v>
          </cell>
          <cell r="C505" t="str">
            <v>C249L1</v>
          </cell>
          <cell r="D505" t="str">
            <v>SURAMERICA COMERCIAL LIMPIEZA GENERALES</v>
          </cell>
          <cell r="E505" t="str">
            <v>OFICINA PRINCIPAL</v>
          </cell>
          <cell r="F505" t="str">
            <v>GESTOR DE SERVICIOS</v>
          </cell>
          <cell r="G505" t="str">
            <v>JOSIMAR MARTINEZ (KARINA CAICEDO)</v>
          </cell>
        </row>
        <row r="506">
          <cell r="A506">
            <v>87431673</v>
          </cell>
          <cell r="B506" t="str">
            <v>CORTES SEGUNDO GABRIEL</v>
          </cell>
          <cell r="C506" t="str">
            <v>A23725</v>
          </cell>
          <cell r="D506" t="str">
            <v>INSTITUCION RONALD RODRIGO TAFUR</v>
          </cell>
          <cell r="E506" t="str">
            <v>OFICINA PRINCIPAL</v>
          </cell>
          <cell r="F506" t="str">
            <v>GESTOR DE SERVICIOS</v>
          </cell>
          <cell r="G506" t="str">
            <v>RICHARD MAIGUAL C.</v>
          </cell>
        </row>
        <row r="507">
          <cell r="A507">
            <v>1087420323</v>
          </cell>
          <cell r="B507" t="str">
            <v>CORTES SOLARTE JOSE ALIRIO</v>
          </cell>
          <cell r="C507" t="str">
            <v>FGNN01</v>
          </cell>
          <cell r="D507" t="str">
            <v>SEDE01 FISCALIA BUESACO</v>
          </cell>
          <cell r="E507" t="str">
            <v>OFICINA PRINCIPAL</v>
          </cell>
          <cell r="F507" t="str">
            <v>GESTOR DE SERVICIOS</v>
          </cell>
          <cell r="G507" t="str">
            <v>MARLY V. GONZALEZ G.</v>
          </cell>
        </row>
        <row r="508">
          <cell r="A508">
            <v>38901866</v>
          </cell>
          <cell r="B508" t="str">
            <v>CORTEZ GARCIA MARIA MARLENY</v>
          </cell>
          <cell r="C508" t="str">
            <v>FGNV24</v>
          </cell>
          <cell r="D508" t="str">
            <v>SEDE24 FISCALIA CARTAGO URI-SAU-CTI</v>
          </cell>
          <cell r="E508" t="str">
            <v>OFICINA PRINCIPAL</v>
          </cell>
          <cell r="F508" t="str">
            <v>GESTOR DE SERVICIOS</v>
          </cell>
          <cell r="G508" t="str">
            <v>J. VICENTE RAMIREZ T.</v>
          </cell>
        </row>
        <row r="509">
          <cell r="A509">
            <v>25619694</v>
          </cell>
          <cell r="B509" t="str">
            <v>COSME VASQUEZ DIANA LORENA</v>
          </cell>
          <cell r="C509" t="str">
            <v>A135L8</v>
          </cell>
          <cell r="D509" t="str">
            <v>TQ TECNOFAR LIMPIEZA</v>
          </cell>
          <cell r="E509" t="str">
            <v>OFICINA PRINCIPAL</v>
          </cell>
          <cell r="F509" t="str">
            <v>GESTOR DE SERVICIOS</v>
          </cell>
          <cell r="G509" t="str">
            <v>NUBIA RIVERA</v>
          </cell>
        </row>
        <row r="510">
          <cell r="A510">
            <v>1144046469</v>
          </cell>
          <cell r="B510" t="str">
            <v>CRIOLLO GUASAPUD INGRID MAYOLY</v>
          </cell>
          <cell r="C510" t="str">
            <v>A228</v>
          </cell>
          <cell r="D510" t="str">
            <v>COLEGIO ALEMAN</v>
          </cell>
          <cell r="E510" t="str">
            <v>OFICINA PRINCIPAL</v>
          </cell>
          <cell r="F510" t="str">
            <v>GESTOR DE SERVICIOS</v>
          </cell>
          <cell r="G510" t="str">
            <v>LILIANA GARCIA</v>
          </cell>
        </row>
        <row r="511">
          <cell r="A511">
            <v>1113670442</v>
          </cell>
          <cell r="B511" t="str">
            <v>CRIOLLO RIVERA AMALIA CAROLINA</v>
          </cell>
          <cell r="C511" t="str">
            <v>C317L1</v>
          </cell>
          <cell r="D511" t="str">
            <v>CENTRO COMERCIAL LLANOGRANDE LIMPIEZA</v>
          </cell>
          <cell r="E511" t="str">
            <v>OFICINA PRINCIPAL</v>
          </cell>
          <cell r="F511" t="str">
            <v>GESTOR DE SERVICIOS</v>
          </cell>
          <cell r="G511" t="str">
            <v>JOSIMAR MARTINEZ (PAOLA MARTINEZ)</v>
          </cell>
        </row>
        <row r="512">
          <cell r="A512">
            <v>1130646189</v>
          </cell>
          <cell r="B512" t="str">
            <v>CRUZ CUERO LAURA LILY</v>
          </cell>
          <cell r="C512" t="str">
            <v>A135L4</v>
          </cell>
          <cell r="D512" t="str">
            <v>TQ SAN NICOLAS LIMPIEZA</v>
          </cell>
          <cell r="E512" t="str">
            <v>OFICINA PRINCIPAL</v>
          </cell>
          <cell r="F512" t="str">
            <v>GESTOR DE SERVICIOS</v>
          </cell>
          <cell r="G512" t="str">
            <v>ZULLY MEJIA S.</v>
          </cell>
        </row>
        <row r="513">
          <cell r="A513">
            <v>29510305</v>
          </cell>
          <cell r="B513" t="str">
            <v>CRUZ DOLORES</v>
          </cell>
          <cell r="C513" t="str">
            <v>A073</v>
          </cell>
          <cell r="D513" t="str">
            <v>CR TORRES COMFANDI I</v>
          </cell>
          <cell r="E513" t="str">
            <v>OFICINA PRINCIPAL</v>
          </cell>
          <cell r="F513" t="str">
            <v>GESTOR DE SERVICIOS</v>
          </cell>
          <cell r="G513" t="str">
            <v>LORENA GUZMAN</v>
          </cell>
        </row>
        <row r="514">
          <cell r="A514">
            <v>52735615</v>
          </cell>
          <cell r="B514" t="str">
            <v>CRUZ GARZON SILVIA LORENA</v>
          </cell>
          <cell r="C514" t="str">
            <v>B02802</v>
          </cell>
          <cell r="D514" t="str">
            <v>GRUPO SUPERMOTOS SAS SEDE VENECIA BOGOTA</v>
          </cell>
          <cell r="E514" t="str">
            <v>OFICINA BOGOTA</v>
          </cell>
          <cell r="F514" t="str">
            <v>GESTOR DE SERVICIOS</v>
          </cell>
          <cell r="G514" t="str">
            <v>ANDREA PATRICIA MORALES</v>
          </cell>
        </row>
        <row r="515">
          <cell r="A515">
            <v>1118291554</v>
          </cell>
          <cell r="B515" t="str">
            <v>CRUZ URCUE DEISSY JOHANA</v>
          </cell>
          <cell r="C515" t="str">
            <v>C133L1</v>
          </cell>
          <cell r="D515" t="str">
            <v>COMESTIBLES ALDOR SAS LIMPIEZA</v>
          </cell>
          <cell r="E515" t="str">
            <v>OFICINA PRINCIPAL</v>
          </cell>
          <cell r="F515" t="str">
            <v>GESTOR DE SERVICIOS</v>
          </cell>
          <cell r="G515" t="str">
            <v>JOSIMAR MARTINEZ (KARINA CAICEDO)</v>
          </cell>
        </row>
        <row r="516">
          <cell r="A516">
            <v>16778300</v>
          </cell>
          <cell r="B516" t="str">
            <v>CUADROS BARONA CARLOS ARTURO</v>
          </cell>
          <cell r="C516" t="str">
            <v>C283</v>
          </cell>
          <cell r="D516" t="str">
            <v>EDIFICIO EL EDEN PH</v>
          </cell>
          <cell r="E516" t="str">
            <v>OFICINA PRINCIPAL</v>
          </cell>
          <cell r="F516" t="str">
            <v>GESTOR DE SERVICIOS</v>
          </cell>
          <cell r="G516" t="str">
            <v>MAURICIO CALDERON A.</v>
          </cell>
        </row>
        <row r="517">
          <cell r="A517">
            <v>16671878</v>
          </cell>
          <cell r="B517" t="str">
            <v>CUADROS GARCIA RAUL</v>
          </cell>
          <cell r="C517" t="str">
            <v>03341</v>
          </cell>
          <cell r="D517" t="str">
            <v>SERVICIOS EVENTUALES CALI</v>
          </cell>
          <cell r="E517" t="str">
            <v>OFICINA PRINCIPAL</v>
          </cell>
          <cell r="F517" t="str">
            <v>GESTOR DE SERVICIOS</v>
          </cell>
          <cell r="G517" t="str">
            <v>YESICA MANZANO</v>
          </cell>
        </row>
        <row r="518">
          <cell r="A518">
            <v>1005829954</v>
          </cell>
          <cell r="B518" t="str">
            <v>CUARAN BOLANOS JHOAN MANUEL</v>
          </cell>
          <cell r="C518" t="str">
            <v>CFMTPR14</v>
          </cell>
          <cell r="D518" t="str">
            <v>COMFANDI ZONA CENTRO (CALI)</v>
          </cell>
          <cell r="E518" t="str">
            <v>OFICINA PRINCIPAL</v>
          </cell>
          <cell r="F518" t="str">
            <v>OFICIAL DE MTTO</v>
          </cell>
          <cell r="G518" t="str">
            <v>BRYAN S. URBANO M.</v>
          </cell>
        </row>
        <row r="519">
          <cell r="A519">
            <v>5039777</v>
          </cell>
          <cell r="B519" t="str">
            <v>CUART MUJICA JOSLEINY MARIA</v>
          </cell>
          <cell r="C519" t="str">
            <v>A094</v>
          </cell>
          <cell r="D519" t="str">
            <v>FONAVIEMCALI</v>
          </cell>
          <cell r="E519" t="str">
            <v>OFICINA PRINCIPAL</v>
          </cell>
          <cell r="F519" t="str">
            <v>GESTOR DE SERVICIOS</v>
          </cell>
          <cell r="G519" t="str">
            <v>MAURICIO CALDERON A.</v>
          </cell>
        </row>
        <row r="520">
          <cell r="A520">
            <v>1113658648</v>
          </cell>
          <cell r="B520" t="str">
            <v>CUASTUMAL PORTILLO DIANA LORENA</v>
          </cell>
          <cell r="C520" t="str">
            <v>A375</v>
          </cell>
          <cell r="D520" t="str">
            <v>CONSORCIO TRANSITO PALMIRA</v>
          </cell>
          <cell r="E520" t="str">
            <v>OFICINA PRINCIPAL</v>
          </cell>
          <cell r="F520" t="str">
            <v>GESTOR DE SERVICIOS</v>
          </cell>
          <cell r="G520" t="str">
            <v>ANGEL PEREZ</v>
          </cell>
        </row>
        <row r="521">
          <cell r="A521">
            <v>1063807116</v>
          </cell>
          <cell r="B521" t="str">
            <v>CUCHUMBE ANAYA DIDIER FABIAN</v>
          </cell>
          <cell r="C521" t="str">
            <v>A421</v>
          </cell>
          <cell r="D521" t="str">
            <v>CONJ RESID LOMBARDIA CLUN HOUSE</v>
          </cell>
          <cell r="E521" t="str">
            <v>OFICINA PRINCIPAL</v>
          </cell>
          <cell r="F521" t="str">
            <v>GESTOR DE SERVICIOS</v>
          </cell>
          <cell r="G521" t="str">
            <v>CESAR LONDONO</v>
          </cell>
        </row>
        <row r="522">
          <cell r="A522">
            <v>1151951182</v>
          </cell>
          <cell r="B522" t="str">
            <v>CUELLAR SANCHEZ CHRISTIAN DAVID</v>
          </cell>
          <cell r="C522" t="str">
            <v>C056L1</v>
          </cell>
          <cell r="D522" t="str">
            <v>INGREDION LIMPIEZA CALI</v>
          </cell>
          <cell r="E522" t="str">
            <v>OFICINA PRINCIPAL</v>
          </cell>
          <cell r="F522" t="str">
            <v>AUXILIAR DE PROCESO</v>
          </cell>
          <cell r="G522" t="str">
            <v>JOSIMAR MARTINEZ V</v>
          </cell>
        </row>
        <row r="523">
          <cell r="A523">
            <v>1042438752</v>
          </cell>
          <cell r="B523" t="str">
            <v>CUELLO BARRIOS EYLER MANUEL</v>
          </cell>
          <cell r="C523" t="str">
            <v>C056L2</v>
          </cell>
          <cell r="D523" t="str">
            <v>INGREDION LIMPIEZA MALAMBO</v>
          </cell>
          <cell r="E523" t="str">
            <v>OFICINA PRINCIPAL</v>
          </cell>
          <cell r="F523" t="str">
            <v>GESTOR DE SERVICIOS</v>
          </cell>
          <cell r="G523" t="str">
            <v>JOSIMAR MARTINEZ (KARINA CAICEDO)</v>
          </cell>
        </row>
        <row r="524">
          <cell r="A524">
            <v>1087129248</v>
          </cell>
          <cell r="B524" t="str">
            <v>CUENU TORRES SUSAN YELIS</v>
          </cell>
          <cell r="C524" t="str">
            <v>FGNN01</v>
          </cell>
          <cell r="D524" t="str">
            <v>SEDE01 FISCALIA BUESACO</v>
          </cell>
          <cell r="E524" t="str">
            <v>OFICINA PRINCIPAL</v>
          </cell>
          <cell r="F524" t="str">
            <v>GESTOR DE SERVICIOS</v>
          </cell>
          <cell r="G524" t="str">
            <v>MARLY V. GONZALEZ G.</v>
          </cell>
        </row>
        <row r="525">
          <cell r="A525">
            <v>1089796836</v>
          </cell>
          <cell r="B525" t="str">
            <v>CUERO BANGUERA YAMILETH</v>
          </cell>
          <cell r="C525" t="str">
            <v>0303</v>
          </cell>
          <cell r="D525" t="str">
            <v>SERVICIOS EVENTUALES</v>
          </cell>
          <cell r="E525" t="str">
            <v>OFICINA PRINCIPAL</v>
          </cell>
          <cell r="F525" t="str">
            <v>GESTOR DE SERVICIOS</v>
          </cell>
          <cell r="G525" t="str">
            <v>YESICA MANZANO</v>
          </cell>
        </row>
        <row r="526">
          <cell r="A526">
            <v>1007509170</v>
          </cell>
          <cell r="B526" t="str">
            <v>CUERO CORTES DIANA PATRICIA</v>
          </cell>
          <cell r="C526" t="str">
            <v>C270</v>
          </cell>
          <cell r="D526" t="str">
            <v>LABORATORIO CLINICO COLMEDICOS IPS SAS</v>
          </cell>
          <cell r="E526" t="str">
            <v>OFICINA PRINCIPAL</v>
          </cell>
          <cell r="F526" t="str">
            <v>GESTOR DE SERVICIOS</v>
          </cell>
          <cell r="G526" t="str">
            <v>LUZ ENY MANRIQUE P.</v>
          </cell>
        </row>
        <row r="527">
          <cell r="A527">
            <v>31387425</v>
          </cell>
          <cell r="B527" t="str">
            <v>CUERO GOMEZ ELISABETH</v>
          </cell>
          <cell r="C527" t="str">
            <v>A251</v>
          </cell>
          <cell r="D527" t="str">
            <v>UNICENTRO DE PALMIRA</v>
          </cell>
          <cell r="E527" t="str">
            <v>OFICINA PRINCIPAL</v>
          </cell>
          <cell r="F527" t="str">
            <v>GESTOR DE SERVICIOS</v>
          </cell>
          <cell r="G527" t="str">
            <v>MARINO HURTADO</v>
          </cell>
        </row>
        <row r="528">
          <cell r="A528">
            <v>14676470</v>
          </cell>
          <cell r="B528" t="str">
            <v>CUERO JOHN JADER</v>
          </cell>
          <cell r="C528" t="str">
            <v>C089L1</v>
          </cell>
          <cell r="D528" t="str">
            <v>JGB CALI LIMPIEZA</v>
          </cell>
          <cell r="E528" t="str">
            <v>OFICINA PRINCIPAL</v>
          </cell>
          <cell r="F528" t="str">
            <v>GESTOR DE SERVICIOS</v>
          </cell>
          <cell r="G528" t="str">
            <v>DIANA DIAGO</v>
          </cell>
        </row>
        <row r="529">
          <cell r="A529">
            <v>1111802699</v>
          </cell>
          <cell r="B529" t="str">
            <v>CUERO RENTERIA LEDIS</v>
          </cell>
          <cell r="C529" t="str">
            <v>A257L1</v>
          </cell>
          <cell r="D529" t="str">
            <v>HARINERA DEL VALLE CALI LIMPIEZA</v>
          </cell>
          <cell r="E529" t="str">
            <v>OFICINA PRINCIPAL</v>
          </cell>
          <cell r="F529" t="str">
            <v>GESTOR DE SERVICIOS</v>
          </cell>
          <cell r="G529" t="str">
            <v>LORENA GUZMAN</v>
          </cell>
        </row>
        <row r="530">
          <cell r="A530">
            <v>25436061</v>
          </cell>
          <cell r="B530" t="str">
            <v>CUERO SOLIS MARIA SOFIA</v>
          </cell>
          <cell r="C530" t="str">
            <v>A23701</v>
          </cell>
          <cell r="D530" t="str">
            <v>SECRETARIA EDUCACION MUNICIPAL - CALI</v>
          </cell>
          <cell r="E530" t="str">
            <v>OFICINA PRINCIPAL</v>
          </cell>
          <cell r="F530" t="str">
            <v>GESTOR DE SERVICIOS</v>
          </cell>
          <cell r="G530" t="str">
            <v>CRISTRIAN SUAREZ U.</v>
          </cell>
        </row>
        <row r="531">
          <cell r="A531">
            <v>1114620965</v>
          </cell>
          <cell r="B531" t="str">
            <v>CUERO VALENCIA TATIANA</v>
          </cell>
          <cell r="C531" t="str">
            <v>C33101</v>
          </cell>
          <cell r="D531" t="str">
            <v>FUNDACION CULTURAL LAS CASITAS GENERALES</v>
          </cell>
          <cell r="E531" t="str">
            <v>OFICINA PRINCIPAL</v>
          </cell>
          <cell r="F531" t="str">
            <v>GESTOR DE SERVICIOS</v>
          </cell>
          <cell r="G531" t="str">
            <v>DUVAN HERNANDEZ M.</v>
          </cell>
        </row>
        <row r="532">
          <cell r="A532">
            <v>1113519992</v>
          </cell>
          <cell r="B532" t="str">
            <v>CUESTA ARANGO MAIRA ALEJANDRA</v>
          </cell>
          <cell r="C532" t="str">
            <v>C277L1</v>
          </cell>
          <cell r="D532" t="str">
            <v>RIOPAILA CASTILLA SA LIMPIEZA</v>
          </cell>
          <cell r="E532" t="str">
            <v>OFICINA PRINCIPAL</v>
          </cell>
          <cell r="F532" t="str">
            <v>GESTOR DE SERVICIOS</v>
          </cell>
          <cell r="G532" t="str">
            <v>JOSIMAR MARTINEZ (PAOLA MARTINEZ)</v>
          </cell>
        </row>
        <row r="533">
          <cell r="A533">
            <v>1113686960</v>
          </cell>
          <cell r="B533" t="str">
            <v>CULMA CARVAJAL KELLY JOHANA</v>
          </cell>
          <cell r="C533" t="str">
            <v>C145L1</v>
          </cell>
          <cell r="D533" t="str">
            <v>CLINICA SANTA BARBARA LIMPIEZA</v>
          </cell>
          <cell r="E533" t="str">
            <v>OFICINA PRINCIPAL</v>
          </cell>
          <cell r="F533" t="str">
            <v>GESTOR DE SERVICIOS</v>
          </cell>
          <cell r="G533" t="str">
            <v>JAIME OSORIO</v>
          </cell>
        </row>
        <row r="534">
          <cell r="A534">
            <v>1113698481</v>
          </cell>
          <cell r="B534" t="str">
            <v>DAZA DAZA KAROL MICHELLE</v>
          </cell>
          <cell r="C534" t="str">
            <v>C133L1</v>
          </cell>
          <cell r="D534" t="str">
            <v>COMESTIBLES ALDOR SAS LIMPIEZA</v>
          </cell>
          <cell r="E534" t="str">
            <v>OFICINA PRINCIPAL</v>
          </cell>
          <cell r="F534" t="str">
            <v>GESTOR DE SERVICIOS</v>
          </cell>
          <cell r="G534" t="str">
            <v>JOSIMAR MARTINEZ (KARINA CAICEDO)</v>
          </cell>
        </row>
        <row r="535">
          <cell r="A535">
            <v>24139118</v>
          </cell>
          <cell r="B535" t="str">
            <v>DAZA JUEZ GLORIA STELLA</v>
          </cell>
          <cell r="C535" t="str">
            <v>C090L2</v>
          </cell>
          <cell r="D535" t="str">
            <v>COPSERVIR BOGOTA LIMPIEZA</v>
          </cell>
          <cell r="E535" t="str">
            <v>OFICINA BOGOTA</v>
          </cell>
          <cell r="F535" t="str">
            <v>GESTOR DE SERVICIOS</v>
          </cell>
          <cell r="G535" t="str">
            <v>ANDREA PATRICIA MORALES</v>
          </cell>
        </row>
        <row r="536">
          <cell r="A536">
            <v>1107095638</v>
          </cell>
          <cell r="B536" t="str">
            <v>DAZA LONDONO ANGIE YULIET</v>
          </cell>
          <cell r="C536" t="str">
            <v>FGNV14</v>
          </cell>
          <cell r="D536" t="str">
            <v>SEDE14 FISCALIA CALI EL LIDO</v>
          </cell>
          <cell r="E536" t="str">
            <v>OFICINA PRINCIPAL</v>
          </cell>
          <cell r="F536" t="str">
            <v>GESTOR DE SERVICIOS</v>
          </cell>
          <cell r="G536" t="str">
            <v>J. VICENTE RAMIREZ T.</v>
          </cell>
        </row>
        <row r="537">
          <cell r="A537">
            <v>1005867276</v>
          </cell>
          <cell r="B537" t="str">
            <v>DAZA SANCHEZ GERALDIN</v>
          </cell>
          <cell r="C537" t="str">
            <v>C183</v>
          </cell>
          <cell r="D537" t="str">
            <v>CORPORACION CLUB CAMPESTRE FARALLONES</v>
          </cell>
          <cell r="E537" t="str">
            <v>OFICINA PRINCIPAL</v>
          </cell>
          <cell r="F537" t="str">
            <v>GESTOR DE SERVICIOS</v>
          </cell>
          <cell r="G537" t="str">
            <v>JORGE HOYOS</v>
          </cell>
        </row>
        <row r="538">
          <cell r="A538">
            <v>89009732</v>
          </cell>
          <cell r="B538" t="str">
            <v>DAZA ZUNIGA PEDRO</v>
          </cell>
          <cell r="C538" t="str">
            <v>A135L4</v>
          </cell>
          <cell r="D538" t="str">
            <v>TQ SAN NICOLAS LIMPIEZA</v>
          </cell>
          <cell r="E538" t="str">
            <v>OFICINA PRINCIPAL</v>
          </cell>
          <cell r="F538" t="str">
            <v>GESTOR DE SERVICIOS</v>
          </cell>
          <cell r="G538" t="str">
            <v>ZULLY MEJIA S.</v>
          </cell>
        </row>
        <row r="539">
          <cell r="A539">
            <v>31567980</v>
          </cell>
          <cell r="B539" t="str">
            <v>DE LA CRUZ DIAZ ADELAYDA</v>
          </cell>
          <cell r="C539" t="str">
            <v>C238</v>
          </cell>
          <cell r="D539" t="str">
            <v>CORP LICEO FRANCES PAUL VALERY</v>
          </cell>
          <cell r="E539" t="str">
            <v>OFICINA PRINCIPAL</v>
          </cell>
          <cell r="F539" t="str">
            <v>GESTOR DE SERVICIOS</v>
          </cell>
          <cell r="G539" t="str">
            <v>DANIEL RODRIGUEZ</v>
          </cell>
        </row>
        <row r="540">
          <cell r="A540">
            <v>72328265</v>
          </cell>
          <cell r="B540" t="str">
            <v>DE LA HOZ JIMENEZ ALCIDES ENRIQUE</v>
          </cell>
          <cell r="C540" t="str">
            <v>A257L3</v>
          </cell>
          <cell r="D540" t="str">
            <v>HARINERA DEL VALLE BOGOTA LIMPIEZA</v>
          </cell>
          <cell r="E540" t="str">
            <v>OFICINA BOGOTA</v>
          </cell>
          <cell r="F540" t="str">
            <v>GESTOR DE SERVICIOS</v>
          </cell>
          <cell r="G540" t="str">
            <v>ANDREA PATRICIA MORALES</v>
          </cell>
        </row>
        <row r="541">
          <cell r="A541">
            <v>1042346666</v>
          </cell>
          <cell r="B541" t="str">
            <v>DE LAS AGUAS PERALTA JUAN CARLOS</v>
          </cell>
          <cell r="C541" t="str">
            <v>C056L5</v>
          </cell>
          <cell r="D541" t="str">
            <v>INGREDION LIMPIEZA SABANA GRANDE</v>
          </cell>
          <cell r="E541" t="str">
            <v>OFICINA PRINCIPAL</v>
          </cell>
          <cell r="F541" t="str">
            <v>GESTOR DE SERVICIOS</v>
          </cell>
          <cell r="G541" t="str">
            <v>JOSIMAR MARTINEZ (KARINA CAICEDO)</v>
          </cell>
        </row>
        <row r="542">
          <cell r="A542">
            <v>5503539</v>
          </cell>
          <cell r="B542" t="str">
            <v>DELGADO BRAVO EDUARD JOSE</v>
          </cell>
          <cell r="C542" t="str">
            <v>A237A21</v>
          </cell>
          <cell r="D542" t="str">
            <v>I.E. CUADRILLA TANQUES</v>
          </cell>
          <cell r="E542" t="str">
            <v>OFICINA PRINCIPAL</v>
          </cell>
          <cell r="F542" t="str">
            <v>GESTOR DE SERVICIOS</v>
          </cell>
          <cell r="G542" t="str">
            <v>CRISTRIAN SUAREZ U.</v>
          </cell>
        </row>
        <row r="543">
          <cell r="A543">
            <v>38889571</v>
          </cell>
          <cell r="B543" t="str">
            <v>DELGADO CRUZ ELSA MARY</v>
          </cell>
          <cell r="C543" t="str">
            <v>0304</v>
          </cell>
          <cell r="D543" t="str">
            <v>PERSONAL VALOR AGREGADO</v>
          </cell>
          <cell r="E543" t="str">
            <v>OFICINA PRINCIPAL</v>
          </cell>
          <cell r="F543" t="str">
            <v>GESTOR DE SERVICIOS</v>
          </cell>
          <cell r="G543" t="str">
            <v>ANGEL PEREZ</v>
          </cell>
        </row>
        <row r="544">
          <cell r="A544">
            <v>1130603127</v>
          </cell>
          <cell r="B544" t="str">
            <v>DELGADO DIANA MARCELA</v>
          </cell>
          <cell r="C544" t="str">
            <v>C008L1</v>
          </cell>
          <cell r="D544" t="str">
            <v>AUTOPACIFICO COLICON LIMPIEZA</v>
          </cell>
          <cell r="E544" t="str">
            <v>OFICINA PRINCIPAL</v>
          </cell>
          <cell r="F544" t="str">
            <v>GESTOR DE SERVICIOS</v>
          </cell>
          <cell r="G544" t="str">
            <v>ANGEL PEREZ</v>
          </cell>
        </row>
        <row r="545">
          <cell r="A545">
            <v>1001875163</v>
          </cell>
          <cell r="B545" t="str">
            <v>DELGADO GUERRA MARYURIS PATRICIA</v>
          </cell>
          <cell r="C545" t="str">
            <v>B02707</v>
          </cell>
          <cell r="D545" t="str">
            <v>LAB. CLINICO COLMEDICOS TOBERIN</v>
          </cell>
          <cell r="E545" t="str">
            <v>OFICINA BOGOTA</v>
          </cell>
          <cell r="F545" t="str">
            <v>GESTOR DE SERVICIOS</v>
          </cell>
          <cell r="G545" t="str">
            <v>ANDREA PATRICIA MORALES</v>
          </cell>
        </row>
        <row r="546">
          <cell r="A546">
            <v>31658472</v>
          </cell>
          <cell r="B546" t="str">
            <v>DELGADO LOPEZ MONICA</v>
          </cell>
          <cell r="C546" t="str">
            <v>C010L1</v>
          </cell>
          <cell r="D546" t="str">
            <v>QBCO SA LIMPIEZA</v>
          </cell>
          <cell r="E546" t="str">
            <v>OFICINA PRINCIPAL</v>
          </cell>
          <cell r="F546" t="str">
            <v>GESTOR DE SERVICIOS</v>
          </cell>
          <cell r="G546" t="str">
            <v>JOSIMAR MARTINEZ (PAOLA MARTINEZ)</v>
          </cell>
        </row>
        <row r="547">
          <cell r="A547">
            <v>1085280676</v>
          </cell>
          <cell r="B547" t="str">
            <v>DELGADO NASTACUAS ROBERTO ALEXANDER</v>
          </cell>
          <cell r="C547" t="str">
            <v>FGNN01</v>
          </cell>
          <cell r="D547" t="str">
            <v>SEDE01 FISCALIA BUESACO</v>
          </cell>
          <cell r="E547" t="str">
            <v>OFICINA PRINCIPAL</v>
          </cell>
          <cell r="F547" t="str">
            <v>GESTOR DE SERVICIOS</v>
          </cell>
          <cell r="G547" t="str">
            <v>MARLY V. GONZALEZ G.</v>
          </cell>
        </row>
        <row r="548">
          <cell r="A548">
            <v>29344962</v>
          </cell>
          <cell r="B548" t="str">
            <v>DELGADO QUINTERO OLIVA</v>
          </cell>
          <cell r="C548" t="str">
            <v>FGNV01</v>
          </cell>
          <cell r="D548" t="str">
            <v>SEDE01 FISCALIA ALCALA</v>
          </cell>
          <cell r="E548" t="str">
            <v>OFICINA PRINCIPAL</v>
          </cell>
          <cell r="F548" t="str">
            <v>GESTOR DE SERVICIOS</v>
          </cell>
          <cell r="G548" t="str">
            <v>J. VICENTE RAMIREZ T.</v>
          </cell>
        </row>
        <row r="549">
          <cell r="A549">
            <v>1023035118</v>
          </cell>
          <cell r="B549" t="str">
            <v>DELGADO TOLE ALISSON</v>
          </cell>
          <cell r="C549" t="str">
            <v>B008</v>
          </cell>
          <cell r="D549" t="str">
            <v>EDIFICIO PALMA REAL PH</v>
          </cell>
          <cell r="E549" t="str">
            <v>OFICINA BOGOTA</v>
          </cell>
          <cell r="F549" t="str">
            <v>GESTOR DE SERVICIOS</v>
          </cell>
          <cell r="G549" t="str">
            <v>ANDREA PATRICIA MORALES</v>
          </cell>
        </row>
        <row r="550">
          <cell r="A550">
            <v>1144042877</v>
          </cell>
          <cell r="B550" t="str">
            <v>DEVIA ENRIQUE BRYAN</v>
          </cell>
          <cell r="C550" t="str">
            <v>0303</v>
          </cell>
          <cell r="D550" t="str">
            <v>SERVICIOS EVENTUALES</v>
          </cell>
          <cell r="E550" t="str">
            <v>OFICINA PRINCIPAL</v>
          </cell>
          <cell r="F550" t="str">
            <v>GESTOR DE SERVICIOS</v>
          </cell>
          <cell r="G550" t="str">
            <v>YESICA MANZANO</v>
          </cell>
        </row>
        <row r="551">
          <cell r="A551">
            <v>1006072126</v>
          </cell>
          <cell r="B551" t="str">
            <v>DEVIA LARA CESAR STIVEN</v>
          </cell>
          <cell r="C551" t="str">
            <v>A113L1</v>
          </cell>
          <cell r="D551" t="str">
            <v>MM PACKAGING LIMPIEZA</v>
          </cell>
          <cell r="E551" t="str">
            <v>OFICINA PRINCIPAL</v>
          </cell>
          <cell r="F551" t="str">
            <v>GESTOR DE SERVICIOS</v>
          </cell>
          <cell r="G551" t="str">
            <v>JOSIMAR MARTINEZ (PAOLA MARTINEZ)</v>
          </cell>
        </row>
        <row r="552">
          <cell r="A552">
            <v>1115077407</v>
          </cell>
          <cell r="B552" t="str">
            <v>DIAGO BERMUDEZ DIANA MARCELA</v>
          </cell>
          <cell r="C552" t="str">
            <v>C089L1</v>
          </cell>
          <cell r="D552" t="str">
            <v>JGB CALI LIMPIEZA</v>
          </cell>
          <cell r="E552" t="str">
            <v>OFICINA PRINCIPAL</v>
          </cell>
          <cell r="F552" t="str">
            <v>SUPERVISOR</v>
          </cell>
          <cell r="G552" t="str">
            <v>CESAR OROZCO</v>
          </cell>
        </row>
        <row r="553">
          <cell r="A553">
            <v>1112299171</v>
          </cell>
          <cell r="B553" t="str">
            <v>DIAZ ASPRILLA LUIS ENRIQUE</v>
          </cell>
          <cell r="C553" t="str">
            <v>C171L1</v>
          </cell>
          <cell r="D553" t="str">
            <v>INGENIO CARMELITA SAS LIMPIEZA</v>
          </cell>
          <cell r="E553" t="str">
            <v>OFICINA PRINCIPAL</v>
          </cell>
          <cell r="F553" t="str">
            <v>GESTOR DE SERVICIOS</v>
          </cell>
          <cell r="G553" t="str">
            <v>JOSIMAR MARTINEZ (MAGDALI BENAVIDEZ)</v>
          </cell>
        </row>
        <row r="554">
          <cell r="A554">
            <v>66878434</v>
          </cell>
          <cell r="B554" t="str">
            <v>DIAZ CARABALI MELFI MILENA</v>
          </cell>
          <cell r="C554" t="str">
            <v>0331</v>
          </cell>
          <cell r="D554" t="str">
            <v>PERSONAL CON INC. 180 DIAS</v>
          </cell>
          <cell r="E554" t="str">
            <v>OFICINA PRINCIPAL</v>
          </cell>
          <cell r="F554" t="str">
            <v>GESTOR DE SERVICIOS</v>
          </cell>
          <cell r="G554" t="str">
            <v>ALEXANDRA SALCEDO P.A.SST</v>
          </cell>
        </row>
        <row r="555">
          <cell r="A555">
            <v>1114731728</v>
          </cell>
          <cell r="B555" t="str">
            <v>DIAZ CARLOSAMA WILMAR GUILLERMO</v>
          </cell>
          <cell r="C555" t="str">
            <v>0306</v>
          </cell>
          <cell r="D555" t="str">
            <v>SERVICIO OPERATIVOS</v>
          </cell>
          <cell r="E555" t="str">
            <v>OFICINA PRINCIPAL</v>
          </cell>
          <cell r="F555" t="str">
            <v>GESTOR DE SERVICIOS</v>
          </cell>
          <cell r="G555" t="str">
            <v>YERALDI VILLA</v>
          </cell>
        </row>
        <row r="556">
          <cell r="A556">
            <v>16375653</v>
          </cell>
          <cell r="B556" t="str">
            <v>DIAZ CASTILLO JUAN CARLOS</v>
          </cell>
          <cell r="C556" t="str">
            <v>C056L1</v>
          </cell>
          <cell r="D556" t="str">
            <v>INGREDION LIMPIEZA CALI</v>
          </cell>
          <cell r="E556" t="str">
            <v>OFICINA PRINCIPAL</v>
          </cell>
          <cell r="F556" t="str">
            <v>GESTOR DE SERVICIOS</v>
          </cell>
          <cell r="G556" t="str">
            <v>JOSIMAR MARTINEZ (KARINA CAICEDO)</v>
          </cell>
        </row>
        <row r="557">
          <cell r="A557">
            <v>66949544</v>
          </cell>
          <cell r="B557" t="str">
            <v>DIAZ CEBALLOS BLANCA HERMENCIA</v>
          </cell>
          <cell r="C557" t="str">
            <v>A135L4</v>
          </cell>
          <cell r="D557" t="str">
            <v>TQ SAN NICOLAS LIMPIEZA</v>
          </cell>
          <cell r="E557" t="str">
            <v>OFICINA PRINCIPAL</v>
          </cell>
          <cell r="F557" t="str">
            <v>GESTOR DE SERVICIOS</v>
          </cell>
          <cell r="G557" t="str">
            <v>ZULLY MEJIA S.</v>
          </cell>
        </row>
        <row r="558">
          <cell r="A558">
            <v>1107517686</v>
          </cell>
          <cell r="B558" t="str">
            <v>DIAZ DUQUE JHON STIVEN</v>
          </cell>
          <cell r="C558" t="str">
            <v>0308</v>
          </cell>
          <cell r="D558" t="str">
            <v>PERSONAL INCAPACITADO</v>
          </cell>
          <cell r="E558" t="str">
            <v>OFICINA PRINCIPAL</v>
          </cell>
          <cell r="F558" t="str">
            <v>GESTOR DE SERVICIOS</v>
          </cell>
          <cell r="G558" t="str">
            <v>ALEXANDRA SALCEDO P.A.SST</v>
          </cell>
        </row>
        <row r="559">
          <cell r="A559">
            <v>10740218</v>
          </cell>
          <cell r="B559" t="str">
            <v>DIAZ GONZALEZ ALDEMIR</v>
          </cell>
          <cell r="C559" t="str">
            <v>C118</v>
          </cell>
          <cell r="D559" t="str">
            <v>FUNDACION EL COTTOLENGO DEL PADRE OCAMPO</v>
          </cell>
          <cell r="E559" t="str">
            <v>OFICINA PRINCIPAL</v>
          </cell>
          <cell r="F559" t="str">
            <v>GESTOR DE SERVICIOS</v>
          </cell>
          <cell r="G559" t="str">
            <v>SOLANYI CARABALI C</v>
          </cell>
        </row>
        <row r="560">
          <cell r="A560">
            <v>31794552</v>
          </cell>
          <cell r="B560" t="str">
            <v>DIAZ GUERRERO DIANA PATRICIA</v>
          </cell>
          <cell r="C560" t="str">
            <v>FGNV41</v>
          </cell>
          <cell r="D560" t="str">
            <v>SEDE41 FISCALIA TULUA</v>
          </cell>
          <cell r="E560" t="str">
            <v>OFICINA PRINCIPAL</v>
          </cell>
          <cell r="F560" t="str">
            <v>GESTOR DE SERVICIOS</v>
          </cell>
          <cell r="G560" t="str">
            <v>J. VICENTE RAMIREZ T.</v>
          </cell>
        </row>
        <row r="561">
          <cell r="A561">
            <v>1061712929</v>
          </cell>
          <cell r="B561" t="str">
            <v>DIAZ LOPEZ LILI JHOANA</v>
          </cell>
          <cell r="C561" t="str">
            <v>FGNC01</v>
          </cell>
          <cell r="D561" t="str">
            <v>SEDE01 FISCALIA POPAYAN LA PAMBA ADMIN.</v>
          </cell>
          <cell r="E561" t="str">
            <v>OFICINA PRINCIPAL</v>
          </cell>
          <cell r="F561" t="str">
            <v>GESTOR DE SERVICIOS</v>
          </cell>
          <cell r="G561" t="str">
            <v>MIREYA PIAMBA</v>
          </cell>
        </row>
        <row r="562">
          <cell r="A562">
            <v>1113690455</v>
          </cell>
          <cell r="B562" t="str">
            <v>DIAZ MEDINA JOHAN ESTEBAN</v>
          </cell>
          <cell r="C562" t="str">
            <v>C249L1</v>
          </cell>
          <cell r="D562" t="str">
            <v>SURAMERICA COMERCIAL LIMPIEZA GENERALES</v>
          </cell>
          <cell r="E562" t="str">
            <v>OFICINA PRINCIPAL</v>
          </cell>
          <cell r="F562" t="str">
            <v>GESTOR DE SERVICIOS</v>
          </cell>
          <cell r="G562" t="str">
            <v>JOSIMAR MARTINEZ (KARINA CAICEDO)</v>
          </cell>
        </row>
        <row r="563">
          <cell r="A563">
            <v>1114876533</v>
          </cell>
          <cell r="B563" t="str">
            <v>DIAZ MONTANO RUBEN DARIO</v>
          </cell>
          <cell r="C563" t="str">
            <v>A277L1</v>
          </cell>
          <cell r="D563" t="str">
            <v>INGENIO MAYAGUEZ LIMPIEZA GNRAL</v>
          </cell>
          <cell r="E563" t="str">
            <v>OFICINA PRINCIPAL</v>
          </cell>
          <cell r="F563" t="str">
            <v>GESTOR DE SERVICIOS</v>
          </cell>
          <cell r="G563" t="str">
            <v>JOSIMAR MARTINEZ (MAGDALI BENAVIDEZ)</v>
          </cell>
        </row>
        <row r="564">
          <cell r="A564">
            <v>1085660615</v>
          </cell>
          <cell r="B564" t="str">
            <v>DIAZ MUNOZ NATALIA</v>
          </cell>
          <cell r="C564" t="str">
            <v>0109B</v>
          </cell>
          <cell r="D564" t="str">
            <v>ANALISTA DE TESORERIA</v>
          </cell>
          <cell r="E564" t="str">
            <v>OFICINA PRINCIPAL</v>
          </cell>
          <cell r="F564" t="str">
            <v>ANALISTA</v>
          </cell>
          <cell r="G564" t="str">
            <v>MAURICIO BELTRAN</v>
          </cell>
        </row>
        <row r="565">
          <cell r="A565">
            <v>1114308072</v>
          </cell>
          <cell r="B565" t="str">
            <v>DIAZ NAVIA GERALDINE</v>
          </cell>
          <cell r="C565" t="str">
            <v>C317L1</v>
          </cell>
          <cell r="D565" t="str">
            <v>CENTRO COMERCIAL LLANOGRANDE LIMPIEZA</v>
          </cell>
          <cell r="E565" t="str">
            <v>OFICINA PRINCIPAL</v>
          </cell>
          <cell r="F565" t="str">
            <v>GESTOR DE SERVICIOS</v>
          </cell>
          <cell r="G565" t="str">
            <v>JOSIMAR MARTINEZ (PAOLA MARTINEZ)</v>
          </cell>
        </row>
        <row r="566">
          <cell r="A566">
            <v>1061432010</v>
          </cell>
          <cell r="B566" t="str">
            <v>DIAZ PALACIOS JUAN CARLOS</v>
          </cell>
          <cell r="C566" t="str">
            <v>A135L8</v>
          </cell>
          <cell r="D566" t="str">
            <v>TQ TECNOFAR LIMPIEZA</v>
          </cell>
          <cell r="E566" t="str">
            <v>OFICINA PRINCIPAL</v>
          </cell>
          <cell r="F566" t="str">
            <v>GESTOR DE SERVICIOS</v>
          </cell>
          <cell r="G566" t="str">
            <v>NUBIA RIVERA</v>
          </cell>
        </row>
        <row r="567">
          <cell r="A567">
            <v>31445637</v>
          </cell>
          <cell r="B567" t="str">
            <v>DIAZ PAZ EMILSE</v>
          </cell>
          <cell r="C567" t="str">
            <v>0308</v>
          </cell>
          <cell r="D567" t="str">
            <v>PERSONAL INCAPACITADO</v>
          </cell>
          <cell r="E567" t="str">
            <v>OFICINA PRINCIPAL</v>
          </cell>
          <cell r="F567" t="str">
            <v>GESTOR DE SERVICIOS</v>
          </cell>
          <cell r="G567" t="str">
            <v>ALEXANDRA SALCEDO P.A.SST</v>
          </cell>
        </row>
        <row r="568">
          <cell r="A568">
            <v>1001782230</v>
          </cell>
          <cell r="B568" t="str">
            <v>DIAZ RODELO YURANIS PATRICIA</v>
          </cell>
          <cell r="C568" t="str">
            <v>A041L4</v>
          </cell>
          <cell r="D568" t="str">
            <v>ETERNIT BARRANQUILLA LIMPIEZA</v>
          </cell>
          <cell r="E568" t="str">
            <v>OFICINA BOGOTA</v>
          </cell>
          <cell r="F568" t="str">
            <v>ASISTENTE SST</v>
          </cell>
          <cell r="G568" t="str">
            <v>MARCELA PATARROYO</v>
          </cell>
        </row>
        <row r="569">
          <cell r="A569">
            <v>16652318</v>
          </cell>
          <cell r="B569" t="str">
            <v>DIAZ ROMERO HERNANDO</v>
          </cell>
          <cell r="C569" t="str">
            <v>A034</v>
          </cell>
          <cell r="D569" t="str">
            <v>ESCUELA NACIONAL DEPORTE</v>
          </cell>
          <cell r="E569" t="str">
            <v>OFICINA PRINCIPAL</v>
          </cell>
          <cell r="F569" t="str">
            <v>GESTOR DE SERVICIOS</v>
          </cell>
          <cell r="G569" t="str">
            <v>DAGOBERTO CARDONA M.</v>
          </cell>
        </row>
        <row r="570">
          <cell r="A570">
            <v>75144627</v>
          </cell>
          <cell r="B570" t="str">
            <v>DIAZ SOTO MILLER</v>
          </cell>
          <cell r="C570" t="str">
            <v>C089L1</v>
          </cell>
          <cell r="D570" t="str">
            <v>JGB CALI LIMPIEZA</v>
          </cell>
          <cell r="E570" t="str">
            <v>OFICINA PRINCIPAL</v>
          </cell>
          <cell r="F570" t="str">
            <v>GESTOR DE SERVICIOS</v>
          </cell>
          <cell r="G570" t="str">
            <v>DIANA DIAGO</v>
          </cell>
        </row>
        <row r="571">
          <cell r="A571">
            <v>1006149121</v>
          </cell>
          <cell r="B571" t="str">
            <v>DIAZ YAIMA CLAUDIA PATRICIA</v>
          </cell>
          <cell r="C571" t="str">
            <v>B008</v>
          </cell>
          <cell r="D571" t="str">
            <v>EDIFICIO PALMA REAL PH</v>
          </cell>
          <cell r="E571" t="str">
            <v>OFICINA BOGOTA</v>
          </cell>
          <cell r="F571" t="str">
            <v>GESTOR DE SERVICIOS</v>
          </cell>
          <cell r="G571" t="str">
            <v>ANDREA PATRICIA MORALES</v>
          </cell>
        </row>
        <row r="572">
          <cell r="A572">
            <v>1144128650</v>
          </cell>
          <cell r="B572" t="str">
            <v>DIAZ ZAPATA JONATHAN</v>
          </cell>
          <cell r="C572" t="str">
            <v>C249L1</v>
          </cell>
          <cell r="D572" t="str">
            <v>SURAMERICA COMERCIAL LIMPIEZA GENERALES</v>
          </cell>
          <cell r="E572" t="str">
            <v>OFICINA PRINCIPAL</v>
          </cell>
          <cell r="F572" t="str">
            <v>SUPERVISOR</v>
          </cell>
          <cell r="G572" t="str">
            <v>JOSIMAR MARTINEZ V</v>
          </cell>
        </row>
        <row r="573">
          <cell r="A573">
            <v>1193249029</v>
          </cell>
          <cell r="B573" t="str">
            <v>DIAZ ZUNIGA LAURA</v>
          </cell>
          <cell r="C573" t="str">
            <v>C249L1</v>
          </cell>
          <cell r="D573" t="str">
            <v>SURAMERICA COMERCIAL LIMPIEZA GENERALES</v>
          </cell>
          <cell r="E573" t="str">
            <v>OFICINA PRINCIPAL</v>
          </cell>
          <cell r="F573" t="str">
            <v>GESTOR DE SERVICIOS</v>
          </cell>
          <cell r="G573" t="str">
            <v>JOSIMAR MARTINEZ (KARINA CAICEDO)</v>
          </cell>
        </row>
        <row r="574">
          <cell r="A574">
            <v>1062290704</v>
          </cell>
          <cell r="B574" t="str">
            <v>DINAS ORTIZ DAIBED ELENA</v>
          </cell>
          <cell r="C574" t="str">
            <v>A322L1</v>
          </cell>
          <cell r="D574" t="str">
            <v>HMCL COLOMBIA SAS LIMPIEZA</v>
          </cell>
          <cell r="E574" t="str">
            <v>OFICINA PRINCIPAL</v>
          </cell>
          <cell r="F574" t="str">
            <v>GESTOR DE SERVICIOS</v>
          </cell>
          <cell r="G574" t="str">
            <v>MARIA ALEJANDRA BALANTA</v>
          </cell>
        </row>
        <row r="575">
          <cell r="A575">
            <v>1118282207</v>
          </cell>
          <cell r="B575" t="str">
            <v>DOMINGUEZ ANGULO LINA MARIA</v>
          </cell>
          <cell r="C575" t="str">
            <v>C32101</v>
          </cell>
          <cell r="D575" t="str">
            <v>SL LATIN SURGERY CLINICA DE CIRUGIA PLAS</v>
          </cell>
          <cell r="E575" t="str">
            <v>OFICINA PRINCIPAL</v>
          </cell>
          <cell r="F575" t="str">
            <v>GESTOR DE SERVICIOS</v>
          </cell>
          <cell r="G575" t="str">
            <v>DUVAN HERNANDEZ M.</v>
          </cell>
        </row>
        <row r="576">
          <cell r="A576">
            <v>1006205960</v>
          </cell>
          <cell r="B576" t="str">
            <v>DOMINGUEZ BONILLA YANNEYDIS</v>
          </cell>
          <cell r="C576" t="str">
            <v>A135L15</v>
          </cell>
          <cell r="D576" t="str">
            <v>TQ TECNOCENDI LIMPIEZA</v>
          </cell>
          <cell r="E576" t="str">
            <v>OFICINA PRINCIPAL</v>
          </cell>
          <cell r="F576" t="str">
            <v>GESTOR DE SERVICIOS</v>
          </cell>
          <cell r="G576" t="str">
            <v>JUAN M MORENO</v>
          </cell>
        </row>
        <row r="577">
          <cell r="A577">
            <v>16970369</v>
          </cell>
          <cell r="B577" t="str">
            <v>DOMINGUEZ LOPEZ ENRIQUE</v>
          </cell>
          <cell r="C577" t="str">
            <v>C056L1</v>
          </cell>
          <cell r="D577" t="str">
            <v>INGREDION LIMPIEZA CALI</v>
          </cell>
          <cell r="E577" t="str">
            <v>OFICINA PRINCIPAL</v>
          </cell>
          <cell r="F577" t="str">
            <v>GESTOR DE SERVICIOS</v>
          </cell>
          <cell r="G577" t="str">
            <v>JOSIMAR MARTINEZ (KARINA CAICEDO)</v>
          </cell>
        </row>
        <row r="578">
          <cell r="A578">
            <v>94444709</v>
          </cell>
          <cell r="B578" t="str">
            <v>DOMINGUEZ MANCILLA LUIS FELIPE</v>
          </cell>
          <cell r="C578" t="str">
            <v>FGNV01</v>
          </cell>
          <cell r="D578" t="str">
            <v>SEDE01 FISCALIA ALCALA</v>
          </cell>
          <cell r="E578" t="str">
            <v>OFICINA PRINCIPAL</v>
          </cell>
          <cell r="F578" t="str">
            <v>GESTOR DE SERVICIOS</v>
          </cell>
          <cell r="G578" t="str">
            <v>J. VICENTE RAMIREZ T.</v>
          </cell>
        </row>
        <row r="579">
          <cell r="A579">
            <v>1107073326</v>
          </cell>
          <cell r="B579" t="str">
            <v>DOMINGUEZ MORENO BRYAN ANDRES</v>
          </cell>
          <cell r="C579" t="str">
            <v>0303</v>
          </cell>
          <cell r="D579" t="str">
            <v>SERVICIOS EVENTUALES</v>
          </cell>
          <cell r="E579" t="str">
            <v>OFICINA PRINCIPAL</v>
          </cell>
          <cell r="F579" t="str">
            <v>GESTOR DE SERVICIOS</v>
          </cell>
          <cell r="G579" t="str">
            <v>YESICA MANZANO</v>
          </cell>
        </row>
        <row r="580">
          <cell r="A580">
            <v>25634569</v>
          </cell>
          <cell r="B580" t="str">
            <v>DORADO CRUZ AIDA LUZ</v>
          </cell>
          <cell r="C580" t="str">
            <v>0304</v>
          </cell>
          <cell r="D580" t="str">
            <v>PERSONAL VALOR AGREGADO</v>
          </cell>
          <cell r="E580" t="str">
            <v>OFICINA PRINCIPAL</v>
          </cell>
          <cell r="F580" t="str">
            <v>GESTOR DE SERVICIOS</v>
          </cell>
          <cell r="G580" t="str">
            <v>MAURICIO CALDERON A.</v>
          </cell>
        </row>
        <row r="581">
          <cell r="A581">
            <v>1115062670</v>
          </cell>
          <cell r="B581" t="str">
            <v>DUARTE CORTEZ JHON JAIDER</v>
          </cell>
          <cell r="C581" t="str">
            <v>A135L2</v>
          </cell>
          <cell r="D581" t="str">
            <v>TQ YUMBO LIMPIEZA</v>
          </cell>
          <cell r="E581" t="str">
            <v>OFICINA PRINCIPAL</v>
          </cell>
          <cell r="F581" t="str">
            <v>GESTOR DE SERVICIOS</v>
          </cell>
          <cell r="G581" t="str">
            <v>JHON VIVAS</v>
          </cell>
        </row>
        <row r="582">
          <cell r="A582">
            <v>1130610213</v>
          </cell>
          <cell r="B582" t="str">
            <v>DUARTE ZAPATA ALDEMAR</v>
          </cell>
          <cell r="C582" t="str">
            <v>CFMTPR14</v>
          </cell>
          <cell r="D582" t="str">
            <v>COMFANDI ZONA CENTRO (CALI)</v>
          </cell>
          <cell r="E582" t="str">
            <v>OFICINA PRINCIPAL</v>
          </cell>
          <cell r="F582" t="str">
            <v>OFICIAL DE MTTO</v>
          </cell>
          <cell r="G582" t="str">
            <v>BRYAN S. URBANO M.</v>
          </cell>
        </row>
        <row r="583">
          <cell r="A583">
            <v>1006209887</v>
          </cell>
          <cell r="B583" t="str">
            <v>DUENAS RAMIREZ SHELSI LORENA</v>
          </cell>
          <cell r="C583" t="str">
            <v>FGNV04</v>
          </cell>
          <cell r="D583" t="str">
            <v>SEDE04 FISCALIA BUGA-LA CASONA</v>
          </cell>
          <cell r="E583" t="str">
            <v>OFICINA PRINCIPAL</v>
          </cell>
          <cell r="F583" t="str">
            <v>GESTOR DE SERVICIOS</v>
          </cell>
          <cell r="G583" t="str">
            <v>J. VICENTE RAMIREZ T.</v>
          </cell>
        </row>
        <row r="584">
          <cell r="A584">
            <v>31447464</v>
          </cell>
          <cell r="B584" t="str">
            <v>DUQUE BALANTA MARITZA</v>
          </cell>
          <cell r="C584" t="str">
            <v>0304</v>
          </cell>
          <cell r="D584" t="str">
            <v>PERSONAL VALOR AGREGADO</v>
          </cell>
          <cell r="E584" t="str">
            <v>OFICINA PRINCIPAL</v>
          </cell>
          <cell r="F584" t="str">
            <v>GESTOR DE SERVICIOS</v>
          </cell>
          <cell r="G584" t="str">
            <v>CESAR LONDONO</v>
          </cell>
        </row>
        <row r="585">
          <cell r="A585">
            <v>6413040</v>
          </cell>
          <cell r="B585" t="str">
            <v>DUQUE CALDERON JORGE ARLET</v>
          </cell>
          <cell r="C585" t="str">
            <v>A135L14</v>
          </cell>
          <cell r="D585" t="str">
            <v>TQ INDUGRAFICAS LIMPIEZA</v>
          </cell>
          <cell r="E585" t="str">
            <v>OFICINA PRINCIPAL</v>
          </cell>
          <cell r="F585" t="str">
            <v>GESTOR DE SERVICIOS</v>
          </cell>
          <cell r="G585" t="str">
            <v>ZULLY MEJIA S.</v>
          </cell>
        </row>
        <row r="586">
          <cell r="A586">
            <v>31474993</v>
          </cell>
          <cell r="B586" t="str">
            <v>DUQUE HOLGUIN TERESA DEL SOCORRO</v>
          </cell>
          <cell r="C586" t="str">
            <v>FGNV43</v>
          </cell>
          <cell r="D586" t="str">
            <v>SEDE43 FISCALIA YUMBO CENTRO</v>
          </cell>
          <cell r="E586" t="str">
            <v>OFICINA PRINCIPAL</v>
          </cell>
          <cell r="F586" t="str">
            <v>GESTOR DE SERVICIOS</v>
          </cell>
          <cell r="G586" t="str">
            <v>J. VICENTE RAMIREZ T.</v>
          </cell>
        </row>
        <row r="587">
          <cell r="A587">
            <v>6254264</v>
          </cell>
          <cell r="B587" t="str">
            <v>DUQUE SANCHEZ WILMER DUBERNEY</v>
          </cell>
          <cell r="C587" t="str">
            <v>A135L3</v>
          </cell>
          <cell r="D587" t="str">
            <v>TQ JAMUNDI LIMPIEZA</v>
          </cell>
          <cell r="E587" t="str">
            <v>OFICINA PRINCIPAL</v>
          </cell>
          <cell r="F587" t="str">
            <v>GESTOR DE SERVICIOS</v>
          </cell>
          <cell r="G587" t="str">
            <v>SOLANYI CARABALI C</v>
          </cell>
        </row>
        <row r="588">
          <cell r="A588">
            <v>1004794748</v>
          </cell>
          <cell r="B588" t="str">
            <v>DUQUE TUBERQUIA DIANA LORENA</v>
          </cell>
          <cell r="C588" t="str">
            <v>A19626</v>
          </cell>
          <cell r="D588" t="str">
            <v>CONSEJO J. LA VICTORIA</v>
          </cell>
          <cell r="E588" t="str">
            <v>OFICINA PRINCIPAL</v>
          </cell>
          <cell r="F588" t="str">
            <v>GESTOR DE SERVICIOS</v>
          </cell>
          <cell r="G588" t="str">
            <v>EDILSON MARIN</v>
          </cell>
        </row>
        <row r="589">
          <cell r="A589">
            <v>1112772325</v>
          </cell>
          <cell r="B589" t="str">
            <v>ECHEVERRI ARCILA JHON EDINSON</v>
          </cell>
          <cell r="C589" t="str">
            <v>CFMTPR11</v>
          </cell>
          <cell r="D589" t="str">
            <v>COMFANDI ZONA VALLE1 (TULUA-CARTAGO)</v>
          </cell>
          <cell r="E589" t="str">
            <v>OFICINA PRINCIPAL</v>
          </cell>
          <cell r="F589" t="str">
            <v>AUXILIAR MANTENIMIEN</v>
          </cell>
          <cell r="G589" t="str">
            <v>JOSE L. RODRIGUEZ G.</v>
          </cell>
        </row>
        <row r="590">
          <cell r="A590">
            <v>1007555264</v>
          </cell>
          <cell r="B590" t="str">
            <v>ENRIQUEZ ALBORNOZ MARIA CAMILA</v>
          </cell>
          <cell r="C590" t="str">
            <v>CFMTZ221</v>
          </cell>
          <cell r="D590" t="str">
            <v>COMFANDI EQUIPOS Z22 AVISOS MANO DE OBRA</v>
          </cell>
          <cell r="E590" t="str">
            <v>OFICINA PRINCIPAL</v>
          </cell>
          <cell r="F590" t="str">
            <v>AUXILIAR ADMON</v>
          </cell>
          <cell r="G590" t="str">
            <v>FERNANDO VILLACRECES H.</v>
          </cell>
        </row>
        <row r="591">
          <cell r="A591">
            <v>14698567</v>
          </cell>
          <cell r="B591" t="str">
            <v>ENRIQUEZ CUASMAYAN CARLOS EIBAR</v>
          </cell>
          <cell r="C591" t="str">
            <v>C159L1</v>
          </cell>
          <cell r="D591" t="str">
            <v>ITALCOL LIMPIEZA PALMIRA</v>
          </cell>
          <cell r="E591" t="str">
            <v>OFICINA PRINCIPAL</v>
          </cell>
          <cell r="F591" t="str">
            <v>GESTOR DE SERVICIOS</v>
          </cell>
          <cell r="G591" t="str">
            <v>JOSIMAR MARTINEZ (KARINA CAICEDO)</v>
          </cell>
        </row>
        <row r="592">
          <cell r="A592">
            <v>1007472194</v>
          </cell>
          <cell r="B592" t="str">
            <v>ERAZO BELALCAZAR NANCY JOHANA</v>
          </cell>
          <cell r="C592" t="str">
            <v>A138</v>
          </cell>
          <cell r="D592" t="str">
            <v>PROYECTO EDIF RINCON 3</v>
          </cell>
          <cell r="E592" t="str">
            <v>OFICINA PRINCIPAL</v>
          </cell>
          <cell r="F592" t="str">
            <v>GESTOR DE SERVICIOS</v>
          </cell>
          <cell r="G592" t="str">
            <v>CESAR LONDONO</v>
          </cell>
        </row>
        <row r="593">
          <cell r="A593">
            <v>1112218871</v>
          </cell>
          <cell r="B593" t="str">
            <v>ERAZO BURBANO OSCAR EDUARDO</v>
          </cell>
          <cell r="C593" t="str">
            <v>C202L1</v>
          </cell>
          <cell r="D593" t="str">
            <v>AMCOR HOLDINGS AUSTRALIA PTY COLOMBIA</v>
          </cell>
          <cell r="E593" t="str">
            <v>OFICINA PRINCIPAL</v>
          </cell>
          <cell r="F593" t="str">
            <v>GESTOR DE SERVICIOS</v>
          </cell>
          <cell r="G593" t="str">
            <v>JOSIMAR MARTINEZ (KARINA CAICEDO)</v>
          </cell>
        </row>
        <row r="594">
          <cell r="A594">
            <v>36952623</v>
          </cell>
          <cell r="B594" t="str">
            <v>ERAZO ERASO ANA MARIA</v>
          </cell>
          <cell r="C594" t="str">
            <v>FGNN01</v>
          </cell>
          <cell r="D594" t="str">
            <v>SEDE01 FISCALIA BUESACO</v>
          </cell>
          <cell r="E594" t="str">
            <v>OFICINA PRINCIPAL</v>
          </cell>
          <cell r="F594" t="str">
            <v>GESTOR DE SERVICIOS</v>
          </cell>
          <cell r="G594" t="str">
            <v>MARLY V. GONZALEZ G.</v>
          </cell>
        </row>
        <row r="595">
          <cell r="A595">
            <v>72310565</v>
          </cell>
          <cell r="B595" t="str">
            <v>ESCALONA VARGAS JULIO CESAR</v>
          </cell>
          <cell r="C595" t="str">
            <v>A041L4</v>
          </cell>
          <cell r="D595" t="str">
            <v>ETERNIT BARRANQUILLA LIMPIEZA</v>
          </cell>
          <cell r="E595" t="str">
            <v>OFICINA BOGOTA</v>
          </cell>
          <cell r="F595" t="str">
            <v>GESTOR DE SERVICIOS</v>
          </cell>
          <cell r="G595" t="str">
            <v>MARCELA PATARROYO</v>
          </cell>
        </row>
        <row r="596">
          <cell r="A596">
            <v>6406806</v>
          </cell>
          <cell r="B596" t="str">
            <v>ESCOBAR CAMBINDO WILMER</v>
          </cell>
          <cell r="C596" t="str">
            <v>A277L1</v>
          </cell>
          <cell r="D596" t="str">
            <v>INGENIO MAYAGUEZ LIMPIEZA GNRAL</v>
          </cell>
          <cell r="E596" t="str">
            <v>OFICINA PRINCIPAL</v>
          </cell>
          <cell r="F596" t="str">
            <v>COORDINADOR OPERATIV</v>
          </cell>
          <cell r="G596" t="str">
            <v>JOSIMAR MARTINEZ V</v>
          </cell>
        </row>
        <row r="597">
          <cell r="A597">
            <v>66985322</v>
          </cell>
          <cell r="B597" t="str">
            <v>ESCOBAR CHAVES MAGNOLIA</v>
          </cell>
          <cell r="C597" t="str">
            <v>A135L14</v>
          </cell>
          <cell r="D597" t="str">
            <v>TQ INDUGRAFICAS LIMPIEZA</v>
          </cell>
          <cell r="E597" t="str">
            <v>OFICINA PRINCIPAL</v>
          </cell>
          <cell r="F597" t="str">
            <v>GESTOR DE SERVICIOS</v>
          </cell>
          <cell r="G597" t="str">
            <v>ZULLY MEJIA S.</v>
          </cell>
        </row>
        <row r="598">
          <cell r="A598">
            <v>87065724</v>
          </cell>
          <cell r="B598" t="str">
            <v>ESCOBAR ENRIQUEZ MANUEL JESUS</v>
          </cell>
          <cell r="C598" t="str">
            <v>C008L9</v>
          </cell>
          <cell r="D598" t="str">
            <v>AUTOPACIFICO PASTO LIMPIEZA</v>
          </cell>
          <cell r="E598" t="str">
            <v>OFICINA PRINCIPAL</v>
          </cell>
          <cell r="F598" t="str">
            <v>GESTOR DE SERVICIOS</v>
          </cell>
          <cell r="G598" t="str">
            <v>MIREYA PIAMBA</v>
          </cell>
        </row>
        <row r="599">
          <cell r="A599">
            <v>31530183</v>
          </cell>
          <cell r="B599" t="str">
            <v>ESCOBAR GOMEZ EVANGELINA</v>
          </cell>
          <cell r="C599" t="str">
            <v>0308</v>
          </cell>
          <cell r="D599" t="str">
            <v>PERSONAL INCAPACITADO</v>
          </cell>
          <cell r="E599" t="str">
            <v>OFICINA PRINCIPAL</v>
          </cell>
          <cell r="F599" t="str">
            <v>GESTOR DE SERVICIOS</v>
          </cell>
          <cell r="G599" t="str">
            <v>ALEXANDRA SALCEDO P.A.SST</v>
          </cell>
        </row>
        <row r="600">
          <cell r="A600">
            <v>1004536754</v>
          </cell>
          <cell r="B600" t="str">
            <v>ESCOBAR GRUESO LUIS JUNIOR</v>
          </cell>
          <cell r="C600" t="str">
            <v>0303</v>
          </cell>
          <cell r="D600" t="str">
            <v>SERVICIOS EVENTUALES</v>
          </cell>
          <cell r="E600" t="str">
            <v>OFICINA PRINCIPAL</v>
          </cell>
          <cell r="F600" t="str">
            <v>GESTOR DE SERVICIOS</v>
          </cell>
          <cell r="G600" t="str">
            <v>YESICA MANZANO</v>
          </cell>
        </row>
        <row r="601">
          <cell r="A601">
            <v>1062314451</v>
          </cell>
          <cell r="B601" t="str">
            <v>ESCOBAR LARRAHONDO MARIA ANGELICA</v>
          </cell>
          <cell r="C601" t="str">
            <v>A135L8</v>
          </cell>
          <cell r="D601" t="str">
            <v>TQ TECNOFAR LIMPIEZA</v>
          </cell>
          <cell r="E601" t="str">
            <v>OFICINA PRINCIPAL</v>
          </cell>
          <cell r="F601" t="str">
            <v>GESTOR DE SERVICIOS</v>
          </cell>
          <cell r="G601" t="str">
            <v>NUBIA RIVERA</v>
          </cell>
        </row>
        <row r="602">
          <cell r="A602">
            <v>1061687383</v>
          </cell>
          <cell r="B602" t="str">
            <v>ESCOBAR RINCON BIBIANA</v>
          </cell>
          <cell r="C602" t="str">
            <v>FGNC01</v>
          </cell>
          <cell r="D602" t="str">
            <v>SEDE01 FISCALIA POPAYAN LA PAMBA ADMIN.</v>
          </cell>
          <cell r="E602" t="str">
            <v>OFICINA PRINCIPAL</v>
          </cell>
          <cell r="F602" t="str">
            <v>GESTOR DE SERVICIOS</v>
          </cell>
          <cell r="G602" t="str">
            <v>MIREYA PIAMBA</v>
          </cell>
        </row>
        <row r="603">
          <cell r="A603">
            <v>1112791289</v>
          </cell>
          <cell r="B603" t="str">
            <v>ESCOBAR RODAS VALENTINA</v>
          </cell>
          <cell r="C603" t="str">
            <v>A19613</v>
          </cell>
          <cell r="D603" t="str">
            <v>CONSEJO J. CARTAGO</v>
          </cell>
          <cell r="E603" t="str">
            <v>OFICINA PRINCIPAL</v>
          </cell>
          <cell r="F603" t="str">
            <v>GESTOR DE SERVICIOS</v>
          </cell>
          <cell r="G603" t="str">
            <v>EDILSON MARIN</v>
          </cell>
        </row>
        <row r="604">
          <cell r="A604">
            <v>1114340610</v>
          </cell>
          <cell r="B604" t="str">
            <v>ESCOBAR VALENCIA MARIO FERNANDO</v>
          </cell>
          <cell r="C604" t="str">
            <v>CFMTPR12</v>
          </cell>
          <cell r="D604" t="str">
            <v>COMFANDI ZONA VALLE2 (BUGA-CALIMA)</v>
          </cell>
          <cell r="E604" t="str">
            <v>OFICINA PRINCIPAL</v>
          </cell>
          <cell r="F604" t="str">
            <v>AUXILIAR MANTENIMIEN</v>
          </cell>
          <cell r="G604" t="str">
            <v>CESAR D. MONTES G.</v>
          </cell>
        </row>
        <row r="605">
          <cell r="A605">
            <v>1006362306</v>
          </cell>
          <cell r="B605" t="str">
            <v>ESCOBAR VELASQUEZ HEIDY KATHERINE</v>
          </cell>
          <cell r="C605" t="str">
            <v>A277L1</v>
          </cell>
          <cell r="D605" t="str">
            <v>INGENIO MAYAGUEZ LIMPIEZA GNRAL</v>
          </cell>
          <cell r="E605" t="str">
            <v>OFICINA PRINCIPAL</v>
          </cell>
          <cell r="F605" t="str">
            <v>GESTOR DE SERVICIOS</v>
          </cell>
          <cell r="G605" t="str">
            <v>JOSIMAR MARTINEZ (MAGDALI BENAVIDEZ)</v>
          </cell>
        </row>
        <row r="606">
          <cell r="A606">
            <v>22600867</v>
          </cell>
          <cell r="B606" t="str">
            <v>ESCORCIA CARRILLO KELIS YOJANA</v>
          </cell>
          <cell r="C606" t="str">
            <v>C230L1</v>
          </cell>
          <cell r="D606" t="str">
            <v>SUCROAL SA LIMPIEZA</v>
          </cell>
          <cell r="E606" t="str">
            <v>OFICINA PRINCIPAL</v>
          </cell>
          <cell r="F606" t="str">
            <v>GESTOR DE SERVICIOS</v>
          </cell>
          <cell r="G606" t="str">
            <v>JOSIMAR MARTINEZ (PAOLA MARTINEZ)</v>
          </cell>
        </row>
        <row r="607">
          <cell r="A607">
            <v>8770048</v>
          </cell>
          <cell r="B607" t="str">
            <v>ESCORCIA NAVARRO JESUS MARIA</v>
          </cell>
          <cell r="C607" t="str">
            <v>A041L4</v>
          </cell>
          <cell r="D607" t="str">
            <v>ETERNIT BARRANQUILLA LIMPIEZA</v>
          </cell>
          <cell r="E607" t="str">
            <v>OFICINA BOGOTA</v>
          </cell>
          <cell r="F607" t="str">
            <v>GESTOR DE SERVICIOS</v>
          </cell>
          <cell r="G607" t="str">
            <v>MARCELA PATARROYO</v>
          </cell>
        </row>
        <row r="608">
          <cell r="A608">
            <v>1004746702</v>
          </cell>
          <cell r="B608" t="str">
            <v>ESPANA ORDONEZ YARELI</v>
          </cell>
          <cell r="C608" t="str">
            <v>C293</v>
          </cell>
          <cell r="D608" t="str">
            <v>LABORATORIOS LAVERLAM SA</v>
          </cell>
          <cell r="E608" t="str">
            <v>OFICINA PRINCIPAL</v>
          </cell>
          <cell r="F608" t="str">
            <v>GESTOR DE SERVICIOS</v>
          </cell>
          <cell r="G608" t="str">
            <v>LORENA GUZMAN</v>
          </cell>
        </row>
        <row r="609">
          <cell r="A609">
            <v>1116281056</v>
          </cell>
          <cell r="B609" t="str">
            <v>ESPANA PEREZ CARLOS</v>
          </cell>
          <cell r="C609" t="str">
            <v>CFMTPR12</v>
          </cell>
          <cell r="D609" t="str">
            <v>COMFANDI ZONA VALLE2 (BUGA-CALIMA)</v>
          </cell>
          <cell r="E609" t="str">
            <v>OFICINA PRINCIPAL</v>
          </cell>
          <cell r="F609" t="str">
            <v>OFICIAL DE MTTO</v>
          </cell>
          <cell r="G609" t="str">
            <v>CESAR D. MONTES G.</v>
          </cell>
        </row>
        <row r="610">
          <cell r="A610">
            <v>1143866134</v>
          </cell>
          <cell r="B610" t="str">
            <v>ESPINOSA ANGIE LIZETH</v>
          </cell>
          <cell r="C610" t="str">
            <v>01190</v>
          </cell>
          <cell r="D610" t="str">
            <v>ANALISTA DE CONTABILIDAD</v>
          </cell>
          <cell r="E610" t="str">
            <v>OFICINA PRINCIPAL</v>
          </cell>
          <cell r="F610" t="str">
            <v>ANALISTA CONTABLE</v>
          </cell>
          <cell r="G610" t="str">
            <v>MAURICIO BELTRAN</v>
          </cell>
        </row>
        <row r="611">
          <cell r="A611">
            <v>17643138</v>
          </cell>
          <cell r="B611" t="str">
            <v>ESPINOSA CAYCEDO HERMILSON</v>
          </cell>
          <cell r="C611" t="str">
            <v>A104</v>
          </cell>
          <cell r="D611" t="str">
            <v>CR TORRES SAN AGUSTIN</v>
          </cell>
          <cell r="E611" t="str">
            <v>OFICINA PRINCIPAL</v>
          </cell>
          <cell r="F611" t="str">
            <v>GESTOR DE SERVICIOS</v>
          </cell>
          <cell r="G611" t="str">
            <v>CESAR LONDONO</v>
          </cell>
        </row>
        <row r="612">
          <cell r="A612">
            <v>52747999</v>
          </cell>
          <cell r="B612" t="str">
            <v>ESPINOSA PIRACHICAN YURY ESPERANZA</v>
          </cell>
          <cell r="C612" t="str">
            <v>0323</v>
          </cell>
          <cell r="D612" t="str">
            <v>PERSONAL EVENTUAL BOGOTA</v>
          </cell>
          <cell r="E612" t="str">
            <v>OFICINA BOGOTA</v>
          </cell>
          <cell r="F612" t="str">
            <v>GESTOR DE SERVICIOS</v>
          </cell>
          <cell r="G612" t="str">
            <v>ANDREA PATRICIA MORALES</v>
          </cell>
        </row>
        <row r="613">
          <cell r="A613">
            <v>1112878475</v>
          </cell>
          <cell r="B613" t="str">
            <v>ESPITIA ARICAPA FABIO ALFONSO</v>
          </cell>
          <cell r="C613" t="str">
            <v>CFMTPR14</v>
          </cell>
          <cell r="D613" t="str">
            <v>COMFANDI ZONA CENTRO (CALI)</v>
          </cell>
          <cell r="E613" t="str">
            <v>OFICINA PRINCIPAL</v>
          </cell>
          <cell r="F613" t="str">
            <v>AUXILIAR MANTENIMIEN</v>
          </cell>
          <cell r="G613" t="str">
            <v>BRYAN S. URBANO M.</v>
          </cell>
        </row>
        <row r="614">
          <cell r="A614">
            <v>1062681419</v>
          </cell>
          <cell r="B614" t="str">
            <v>ESPITIA IBANEZ ESEQUIEL ENRIQUE</v>
          </cell>
          <cell r="C614" t="str">
            <v>B018</v>
          </cell>
          <cell r="D614" t="str">
            <v>AMCOR RIGID PACKAGING - FUNZA</v>
          </cell>
          <cell r="E614" t="str">
            <v>OFICINA BOGOTA</v>
          </cell>
          <cell r="F614" t="str">
            <v>AUXILIAR MANTENIMIEN</v>
          </cell>
          <cell r="G614" t="str">
            <v>ROMERO CARDENAS NIDIAN DEL CARMEN</v>
          </cell>
        </row>
        <row r="615">
          <cell r="A615">
            <v>31192429</v>
          </cell>
          <cell r="B615" t="str">
            <v>ESQUIVEL NORA EUGENIA</v>
          </cell>
          <cell r="C615" t="str">
            <v>FGNV41</v>
          </cell>
          <cell r="D615" t="str">
            <v>SEDE41 FISCALIA TULUA</v>
          </cell>
          <cell r="E615" t="str">
            <v>OFICINA PRINCIPAL</v>
          </cell>
          <cell r="F615" t="str">
            <v>GESTOR DE SERVICIOS</v>
          </cell>
          <cell r="G615" t="str">
            <v>J. VICENTE RAMIREZ T.</v>
          </cell>
        </row>
        <row r="616">
          <cell r="A616">
            <v>67009545</v>
          </cell>
          <cell r="B616" t="str">
            <v>ESTACIO MARTINEZ NILSA DISNEY</v>
          </cell>
          <cell r="C616" t="str">
            <v>A131</v>
          </cell>
          <cell r="D616" t="str">
            <v>CR TORRES SAN JOAQUIN II</v>
          </cell>
          <cell r="E616" t="str">
            <v>OFICINA PRINCIPAL</v>
          </cell>
          <cell r="F616" t="str">
            <v>GESTOR DE SERVICIOS</v>
          </cell>
          <cell r="G616" t="str">
            <v>CESAR LONDONO</v>
          </cell>
        </row>
        <row r="617">
          <cell r="A617">
            <v>1059446360</v>
          </cell>
          <cell r="B617" t="str">
            <v>ESTACIO RIASCOS JOHN JAIRO</v>
          </cell>
          <cell r="C617" t="str">
            <v>A277L1</v>
          </cell>
          <cell r="D617" t="str">
            <v>INGENIO MAYAGUEZ LIMPIEZA GNRAL</v>
          </cell>
          <cell r="E617" t="str">
            <v>OFICINA PRINCIPAL</v>
          </cell>
          <cell r="F617" t="str">
            <v>GESTOR DE SERVICIOS</v>
          </cell>
          <cell r="G617" t="str">
            <v>JOSIMAR MARTINEZ (MAGDALI BENAVIDEZ)</v>
          </cell>
        </row>
        <row r="618">
          <cell r="A618">
            <v>1038819766</v>
          </cell>
          <cell r="B618" t="str">
            <v>ESTRADA BONFANTE ROBERT EDUARDO</v>
          </cell>
          <cell r="C618" t="str">
            <v>B008</v>
          </cell>
          <cell r="D618" t="str">
            <v>EDIFICIO PALMA REAL PH</v>
          </cell>
          <cell r="E618" t="str">
            <v>OFICINA BOGOTA</v>
          </cell>
          <cell r="F618" t="str">
            <v>GESTOR DE SERVICIOS</v>
          </cell>
          <cell r="G618" t="str">
            <v>ANDREA PATRICIA MORALES</v>
          </cell>
        </row>
        <row r="619">
          <cell r="A619">
            <v>31935352</v>
          </cell>
          <cell r="B619" t="str">
            <v>FAJARDO CAICEDO MIRYAN RUTH</v>
          </cell>
          <cell r="C619" t="str">
            <v>A379</v>
          </cell>
          <cell r="D619" t="str">
            <v>MEDICINA INTEGRAL EN CASA COLOMBIA</v>
          </cell>
          <cell r="E619" t="str">
            <v>OFICINA PRINCIPAL</v>
          </cell>
          <cell r="F619" t="str">
            <v>GESTOR DE SERVICIOS</v>
          </cell>
          <cell r="G619" t="str">
            <v>MAURICIO CALDERON A.</v>
          </cell>
        </row>
        <row r="620">
          <cell r="A620">
            <v>1061542418</v>
          </cell>
          <cell r="B620" t="str">
            <v>FAJARDO MENDEZ YESICA PAOLA</v>
          </cell>
          <cell r="C620" t="str">
            <v>A135L4</v>
          </cell>
          <cell r="D620" t="str">
            <v>TQ SAN NICOLAS LIMPIEZA</v>
          </cell>
          <cell r="E620" t="str">
            <v>OFICINA PRINCIPAL</v>
          </cell>
          <cell r="F620" t="str">
            <v>ASISTENTE SST</v>
          </cell>
          <cell r="G620" t="str">
            <v>CESAR OROZCO</v>
          </cell>
        </row>
        <row r="621">
          <cell r="A621">
            <v>31445940</v>
          </cell>
          <cell r="B621" t="str">
            <v>FAJARDO PENA ALEXANDRA</v>
          </cell>
          <cell r="C621" t="str">
            <v>C056L1</v>
          </cell>
          <cell r="D621" t="str">
            <v>INGREDION LIMPIEZA CALI</v>
          </cell>
          <cell r="E621" t="str">
            <v>OFICINA PRINCIPAL</v>
          </cell>
          <cell r="F621" t="str">
            <v>GESTOR DE SERVICIOS</v>
          </cell>
          <cell r="G621" t="str">
            <v>JOSIMAR MARTINEZ (KARINA CAICEDO)</v>
          </cell>
        </row>
        <row r="622">
          <cell r="A622">
            <v>36587578</v>
          </cell>
          <cell r="B622" t="str">
            <v>FARELO CARVAJAL CARMEN ELENA</v>
          </cell>
          <cell r="C622" t="str">
            <v>C317L1</v>
          </cell>
          <cell r="D622" t="str">
            <v>CENTRO COMERCIAL LLANOGRANDE LIMPIEZA</v>
          </cell>
          <cell r="E622" t="str">
            <v>OFICINA PRINCIPAL</v>
          </cell>
          <cell r="F622" t="str">
            <v>GESTOR DE SERVICIOS</v>
          </cell>
          <cell r="G622" t="str">
            <v>JOSIMAR MARTINEZ (PAOLA MARTINEZ)</v>
          </cell>
        </row>
        <row r="623">
          <cell r="A623">
            <v>1130642345</v>
          </cell>
          <cell r="B623" t="str">
            <v>FERNANDEZ AGREDO CHRISTIAN ANDRES</v>
          </cell>
          <cell r="C623" t="str">
            <v>C056L1</v>
          </cell>
          <cell r="D623" t="str">
            <v>INGREDION LIMPIEZA CALI</v>
          </cell>
          <cell r="E623" t="str">
            <v>OFICINA PRINCIPAL</v>
          </cell>
          <cell r="F623" t="str">
            <v>GESTOR DE SERVICIOS</v>
          </cell>
          <cell r="G623" t="str">
            <v>JOSIMAR MARTINEZ (KARINA CAICEDO)</v>
          </cell>
        </row>
        <row r="624">
          <cell r="A624">
            <v>3179458</v>
          </cell>
          <cell r="B624" t="str">
            <v>FERNANDEZ ANDRADE LENNON CARIDAD</v>
          </cell>
          <cell r="C624" t="str">
            <v>A135L1</v>
          </cell>
          <cell r="D624" t="str">
            <v>TQ COLDESIVOS LIMPIEZA</v>
          </cell>
          <cell r="E624" t="str">
            <v>OFICINA PRINCIPAL</v>
          </cell>
          <cell r="F624" t="str">
            <v>GESTOR DE SERVICIOS</v>
          </cell>
          <cell r="G624" t="str">
            <v>JHON VIVAS</v>
          </cell>
        </row>
        <row r="625">
          <cell r="A625">
            <v>5831251</v>
          </cell>
          <cell r="B625" t="str">
            <v>FERNANDEZ ANDRADE MIGUEL ANGEL</v>
          </cell>
          <cell r="C625" t="str">
            <v>0302</v>
          </cell>
          <cell r="D625" t="str">
            <v>SERVICIOS ESPECIALES</v>
          </cell>
          <cell r="E625" t="str">
            <v>OFICINA PRINCIPAL</v>
          </cell>
          <cell r="F625" t="str">
            <v>GESTOR DE SERVICIOS</v>
          </cell>
          <cell r="G625" t="str">
            <v>LUIS F. MARTINEZ</v>
          </cell>
        </row>
        <row r="626">
          <cell r="A626">
            <v>67030345</v>
          </cell>
          <cell r="B626" t="str">
            <v>FERNANDEZ ARCE YURANI</v>
          </cell>
          <cell r="C626" t="str">
            <v>C153</v>
          </cell>
          <cell r="D626" t="str">
            <v>WORLD TRADE CENTER CALI - PH</v>
          </cell>
          <cell r="E626" t="str">
            <v>OFICINA PRINCIPAL</v>
          </cell>
          <cell r="F626" t="str">
            <v>GESTOR DE SERVICIOS</v>
          </cell>
          <cell r="G626" t="str">
            <v>DUVAN HERNANDEZ M.</v>
          </cell>
        </row>
        <row r="627">
          <cell r="A627">
            <v>1143936180</v>
          </cell>
          <cell r="B627" t="str">
            <v>FERNANDEZ CASIERRA HEELEN JURANY</v>
          </cell>
          <cell r="C627" t="str">
            <v>C258</v>
          </cell>
          <cell r="D627" t="str">
            <v>ELECTRA MOTORS SAS</v>
          </cell>
          <cell r="E627" t="str">
            <v>OFICINA PRINCIPAL</v>
          </cell>
          <cell r="F627" t="str">
            <v>GESTOR DE SERVICIOS</v>
          </cell>
          <cell r="G627" t="str">
            <v>ELIZABETH MOSQUERA</v>
          </cell>
        </row>
        <row r="628">
          <cell r="A628">
            <v>1061428445</v>
          </cell>
          <cell r="B628" t="str">
            <v>FERNANDEZ CHOCUE MONICA</v>
          </cell>
          <cell r="C628" t="str">
            <v>A135L8</v>
          </cell>
          <cell r="D628" t="str">
            <v>TQ TECNOFAR LIMPIEZA</v>
          </cell>
          <cell r="E628" t="str">
            <v>OFICINA PRINCIPAL</v>
          </cell>
          <cell r="F628" t="str">
            <v>GESTOR DE SERVICIOS</v>
          </cell>
          <cell r="G628" t="str">
            <v>NUBIA RIVERA</v>
          </cell>
        </row>
        <row r="629">
          <cell r="A629">
            <v>38666837</v>
          </cell>
          <cell r="B629" t="str">
            <v>FERNANDEZ ESCOBAR DIANA MARIA</v>
          </cell>
          <cell r="C629" t="str">
            <v>C004</v>
          </cell>
          <cell r="D629" t="str">
            <v>LATCO LATINOAMERICANA DE CONSTRUCCION</v>
          </cell>
          <cell r="E629" t="str">
            <v>OFICINA PRINCIPAL</v>
          </cell>
          <cell r="F629" t="str">
            <v>GESTOR DE SERVICIOS</v>
          </cell>
          <cell r="G629" t="str">
            <v>MAURICIO CALDERON A.</v>
          </cell>
        </row>
        <row r="630">
          <cell r="A630">
            <v>10488967</v>
          </cell>
          <cell r="B630" t="str">
            <v>FERNANDEZ HUGO HERNAN</v>
          </cell>
          <cell r="C630" t="str">
            <v>0318</v>
          </cell>
          <cell r="D630" t="str">
            <v>CONSERVEMOS</v>
          </cell>
          <cell r="E630" t="str">
            <v>OFICINA PRINCIPAL</v>
          </cell>
          <cell r="F630" t="str">
            <v>GESTOR DE SERVICIOS</v>
          </cell>
          <cell r="G630" t="str">
            <v>MARIA F. AGUDELO</v>
          </cell>
        </row>
        <row r="631">
          <cell r="A631">
            <v>66873133</v>
          </cell>
          <cell r="B631" t="str">
            <v>FERNANDEZ MORALES OLGA PATRICIA</v>
          </cell>
          <cell r="C631" t="str">
            <v>FGNV38</v>
          </cell>
          <cell r="D631" t="str">
            <v>SEDE38 FISCALIA ROLDANILLO INFANCIA</v>
          </cell>
          <cell r="E631" t="str">
            <v>OFICINA PRINCIPAL</v>
          </cell>
          <cell r="F631" t="str">
            <v>GESTOR DE SERVICIOS</v>
          </cell>
          <cell r="G631" t="str">
            <v>J. VICENTE RAMIREZ T.</v>
          </cell>
        </row>
        <row r="632">
          <cell r="A632">
            <v>1045755906</v>
          </cell>
          <cell r="B632" t="str">
            <v>FERNANDEZ OLIVO SAUL ENRIQUE</v>
          </cell>
          <cell r="C632" t="str">
            <v>C056L2</v>
          </cell>
          <cell r="D632" t="str">
            <v>INGREDION LIMPIEZA MALAMBO</v>
          </cell>
          <cell r="E632" t="str">
            <v>OFICINA PRINCIPAL</v>
          </cell>
          <cell r="F632" t="str">
            <v>GESTOR DE SERVICIOS</v>
          </cell>
          <cell r="G632" t="str">
            <v>JOSIMAR MARTINEZ (KARINA CAICEDO)</v>
          </cell>
        </row>
        <row r="633">
          <cell r="A633">
            <v>25455281</v>
          </cell>
          <cell r="B633" t="str">
            <v>FERNANDEZ PILLIMUE NELLY BEATRIZ</v>
          </cell>
          <cell r="C633" t="str">
            <v>C280</v>
          </cell>
          <cell r="D633" t="str">
            <v>FABRICA NACIONAL DE AUTOPARTES FANALCA</v>
          </cell>
          <cell r="E633" t="str">
            <v>OFICINA PRINCIPAL</v>
          </cell>
          <cell r="F633" t="str">
            <v>GESTOR DE SERVICIOS</v>
          </cell>
          <cell r="G633" t="str">
            <v>LORENA GUZMAN</v>
          </cell>
        </row>
        <row r="634">
          <cell r="A634">
            <v>1144036435</v>
          </cell>
          <cell r="B634" t="str">
            <v>FERNANDEZ RAMIREZ LUZ CARIME</v>
          </cell>
          <cell r="C634" t="str">
            <v>C07901</v>
          </cell>
          <cell r="D634" t="str">
            <v>GAMANUCLEAR SEDE CALI</v>
          </cell>
          <cell r="E634" t="str">
            <v>OFICINA PRINCIPAL</v>
          </cell>
          <cell r="F634" t="str">
            <v>GESTOR DE SERVICIOS</v>
          </cell>
          <cell r="G634" t="str">
            <v>ELIZABETH MOSQUERA</v>
          </cell>
        </row>
        <row r="635">
          <cell r="A635">
            <v>94469001</v>
          </cell>
          <cell r="B635" t="str">
            <v>FERNANDEZ RODRIGUEZ ALEXANDER</v>
          </cell>
          <cell r="C635" t="str">
            <v>A277L1</v>
          </cell>
          <cell r="D635" t="str">
            <v>INGENIO MAYAGUEZ LIMPIEZA GNRAL</v>
          </cell>
          <cell r="E635" t="str">
            <v>OFICINA PRINCIPAL</v>
          </cell>
          <cell r="F635" t="str">
            <v>GESTOR DE SERVICIOS</v>
          </cell>
          <cell r="G635" t="str">
            <v>JOSIMAR MARTINEZ (MAGDALI BENAVIDEZ)</v>
          </cell>
        </row>
        <row r="636">
          <cell r="A636">
            <v>66768230</v>
          </cell>
          <cell r="B636" t="str">
            <v>FERRO MUNETON ESTHER LUCIA</v>
          </cell>
          <cell r="C636" t="str">
            <v>FGNV01</v>
          </cell>
          <cell r="D636" t="str">
            <v>SEDE01 FISCALIA ALCALA</v>
          </cell>
          <cell r="E636" t="str">
            <v>OFICINA PRINCIPAL</v>
          </cell>
          <cell r="F636" t="str">
            <v>GESTOR DE SERVICIOS</v>
          </cell>
          <cell r="G636" t="str">
            <v>J. VICENTE RAMIREZ T.</v>
          </cell>
        </row>
        <row r="637">
          <cell r="A637">
            <v>1130677924</v>
          </cell>
          <cell r="B637" t="str">
            <v>FILIGRANA CARABALI CARLOS ANDRES</v>
          </cell>
          <cell r="C637" t="str">
            <v>CFMT012</v>
          </cell>
          <cell r="D637" t="str">
            <v>COMFANDI MANTENIMIENTO OPERATIVO MOVIL</v>
          </cell>
          <cell r="E637" t="str">
            <v>OFICINA PRINCIPAL</v>
          </cell>
          <cell r="F637" t="str">
            <v>OFICIAL DE MTTO</v>
          </cell>
          <cell r="G637" t="str">
            <v>BRYAN S. URBANO M.</v>
          </cell>
        </row>
        <row r="638">
          <cell r="A638">
            <v>31568177</v>
          </cell>
          <cell r="B638" t="str">
            <v>FILIGRANA FIGUEROA JULIANA</v>
          </cell>
          <cell r="C638" t="str">
            <v>A237A6</v>
          </cell>
          <cell r="D638" t="str">
            <v>I.E. JOSE ANTONIO GALAN</v>
          </cell>
          <cell r="E638" t="str">
            <v>OFICINA PRINCIPAL</v>
          </cell>
          <cell r="F638" t="str">
            <v>GESTOR DE SERVICIOS</v>
          </cell>
          <cell r="G638" t="str">
            <v>CRISTRIAN SUAREZ U.</v>
          </cell>
        </row>
        <row r="639">
          <cell r="A639">
            <v>1151939624</v>
          </cell>
          <cell r="B639" t="str">
            <v>FILIGRANA IMBACHI JHOEN FERNANDO</v>
          </cell>
          <cell r="C639" t="str">
            <v>CFMT012</v>
          </cell>
          <cell r="D639" t="str">
            <v>COMFANDI MANTENIMIENTO OPERATIVO MOVIL</v>
          </cell>
          <cell r="E639" t="str">
            <v>OFICINA PRINCIPAL</v>
          </cell>
          <cell r="F639" t="str">
            <v>AUXILIAR MANTENIMIEN</v>
          </cell>
          <cell r="G639" t="str">
            <v>ADRIAN RESTREPO G.</v>
          </cell>
        </row>
        <row r="640">
          <cell r="A640">
            <v>1060798124</v>
          </cell>
          <cell r="B640" t="str">
            <v>FLOR CAMPO CAMILO</v>
          </cell>
          <cell r="C640" t="str">
            <v>A275</v>
          </cell>
          <cell r="D640" t="str">
            <v>CENTRO COMERCIAL SUPEROUTLET LA 80</v>
          </cell>
          <cell r="E640" t="str">
            <v>OFICINA PRINCIPAL</v>
          </cell>
          <cell r="F640" t="str">
            <v>GESTOR DE SERVICIOS</v>
          </cell>
          <cell r="G640" t="str">
            <v>ELIZABETH MOSQUERA</v>
          </cell>
        </row>
        <row r="641">
          <cell r="A641">
            <v>2672267</v>
          </cell>
          <cell r="B641" t="str">
            <v>FLORES FRANCO MARIANI DECIRE</v>
          </cell>
          <cell r="C641" t="str">
            <v>B02902</v>
          </cell>
          <cell r="D641" t="str">
            <v>SURAMERICA COMERCIAL SAS BARRANQUILLA</v>
          </cell>
          <cell r="E641" t="str">
            <v>OFICINA PRINCIPAL</v>
          </cell>
          <cell r="F641" t="str">
            <v>GESTOR DE SERVICIOS</v>
          </cell>
          <cell r="G641" t="str">
            <v>JOSIMAR MARTINEZ (KARINA CAICEDO)</v>
          </cell>
        </row>
        <row r="642">
          <cell r="A642">
            <v>94377624</v>
          </cell>
          <cell r="B642" t="str">
            <v>FLOREZ FIGUEROA PEDRO</v>
          </cell>
          <cell r="C642" t="str">
            <v>0303</v>
          </cell>
          <cell r="D642" t="str">
            <v>SERVICIOS EVENTUALES</v>
          </cell>
          <cell r="E642" t="str">
            <v>OFICINA PRINCIPAL</v>
          </cell>
          <cell r="F642" t="str">
            <v>GESTOR DE SERVICIOS</v>
          </cell>
          <cell r="G642" t="str">
            <v>YESICA MANZANO</v>
          </cell>
        </row>
        <row r="643">
          <cell r="A643">
            <v>1144028747</v>
          </cell>
          <cell r="B643" t="str">
            <v>FLOREZ GUTIERREZ YAMILETH</v>
          </cell>
          <cell r="C643" t="str">
            <v>A335</v>
          </cell>
          <cell r="D643" t="str">
            <v>FUNDACION SARMIENTO PALAU</v>
          </cell>
          <cell r="E643" t="str">
            <v>OFICINA PRINCIPAL</v>
          </cell>
          <cell r="F643" t="str">
            <v>GESTOR DE SERVICIOS</v>
          </cell>
          <cell r="G643" t="str">
            <v>DUVAN HERNANDEZ M.</v>
          </cell>
        </row>
        <row r="644">
          <cell r="A644">
            <v>1130949915</v>
          </cell>
          <cell r="B644" t="str">
            <v>FLOREZ LOPEZ JHONATAN STIVEN</v>
          </cell>
          <cell r="C644" t="str">
            <v>A16501</v>
          </cell>
          <cell r="D644" t="str">
            <v>FRIOMIX CAUCA</v>
          </cell>
          <cell r="E644" t="str">
            <v>OFICINA PRINCIPAL</v>
          </cell>
          <cell r="F644" t="str">
            <v>GESTOR DE SERVICIOS</v>
          </cell>
          <cell r="G644" t="str">
            <v>MARIA ALEJANDRA BALANTA</v>
          </cell>
        </row>
        <row r="645">
          <cell r="A645">
            <v>1111785669</v>
          </cell>
          <cell r="B645" t="str">
            <v>FLOREZ SINISTERRA JESSICA</v>
          </cell>
          <cell r="C645" t="str">
            <v>A135L3</v>
          </cell>
          <cell r="D645" t="str">
            <v>TQ JAMUNDI LIMPIEZA</v>
          </cell>
          <cell r="E645" t="str">
            <v>OFICINA PRINCIPAL</v>
          </cell>
          <cell r="F645" t="str">
            <v>GESTOR DE SERVICIOS</v>
          </cell>
          <cell r="G645" t="str">
            <v>SOLANYI CARABALI C</v>
          </cell>
        </row>
        <row r="646">
          <cell r="A646">
            <v>31629831</v>
          </cell>
          <cell r="B646" t="str">
            <v>FLOREZ TROCHEZ MARLEN EDITH</v>
          </cell>
          <cell r="C646" t="str">
            <v>A237A15</v>
          </cell>
          <cell r="D646" t="str">
            <v>I.E. INEM JORGE ISAACS</v>
          </cell>
          <cell r="E646" t="str">
            <v>OFICINA PRINCIPAL</v>
          </cell>
          <cell r="F646" t="str">
            <v>GESTOR DE SERVICIOS</v>
          </cell>
          <cell r="G646" t="str">
            <v>CRISTRIAN SUAREZ U.</v>
          </cell>
        </row>
        <row r="647">
          <cell r="A647">
            <v>1069944231</v>
          </cell>
          <cell r="B647" t="str">
            <v>FLORIDO DUQUE VICTOR MANUEL</v>
          </cell>
          <cell r="C647" t="str">
            <v>B018</v>
          </cell>
          <cell r="D647" t="str">
            <v>AMCOR RIGID PACKAGING - FUNZA</v>
          </cell>
          <cell r="E647" t="str">
            <v>OFICINA BOGOTA</v>
          </cell>
          <cell r="F647" t="str">
            <v>AUXILIAR MANTENIMIEN</v>
          </cell>
          <cell r="G647" t="str">
            <v>ROMERO CARDENAS NIDIAN DEL CARMEN</v>
          </cell>
        </row>
        <row r="648">
          <cell r="A648">
            <v>52984295</v>
          </cell>
          <cell r="B648" t="str">
            <v>FONSECA DUARTE YURY CAROLINA</v>
          </cell>
          <cell r="C648" t="str">
            <v>A257L3</v>
          </cell>
          <cell r="D648" t="str">
            <v>HARINERA DEL VALLE BOGOTA LIMPIEZA</v>
          </cell>
          <cell r="E648" t="str">
            <v>OFICINA BOGOTA</v>
          </cell>
          <cell r="F648" t="str">
            <v>GESTOR DE SERVICIOS</v>
          </cell>
          <cell r="G648" t="str">
            <v>ANDREA PATRICIA MORALES</v>
          </cell>
        </row>
        <row r="649">
          <cell r="A649">
            <v>1022346128</v>
          </cell>
          <cell r="B649" t="str">
            <v>FONSECA JEIMY MARCELA</v>
          </cell>
          <cell r="C649" t="str">
            <v>C285L28</v>
          </cell>
          <cell r="D649" t="str">
            <v>GRUPO SUPERMOTOS 1ER MAYO No. 1 LIMPIEZA</v>
          </cell>
          <cell r="E649" t="str">
            <v>OFICINA BOGOTA</v>
          </cell>
          <cell r="F649" t="str">
            <v>GESTOR DE SERVICIOS</v>
          </cell>
          <cell r="G649" t="str">
            <v>ANDREA PATRICIA MORALES</v>
          </cell>
        </row>
        <row r="650">
          <cell r="A650">
            <v>1081760197</v>
          </cell>
          <cell r="B650" t="str">
            <v>FONTALVO GARCIA JUAN FRANCISCO</v>
          </cell>
          <cell r="C650" t="str">
            <v>A041L4</v>
          </cell>
          <cell r="D650" t="str">
            <v>ETERNIT BARRANQUILLA LIMPIEZA</v>
          </cell>
          <cell r="E650" t="str">
            <v>OFICINA BOGOTA</v>
          </cell>
          <cell r="F650" t="str">
            <v>GESTOR DE SERVICIOS</v>
          </cell>
          <cell r="G650" t="str">
            <v>MARCELA PATARROYO</v>
          </cell>
        </row>
        <row r="651">
          <cell r="A651">
            <v>1130593747</v>
          </cell>
          <cell r="B651" t="str">
            <v>FORERO ARANGO ANGELICA MARIA</v>
          </cell>
          <cell r="C651" t="str">
            <v>A135L4</v>
          </cell>
          <cell r="D651" t="str">
            <v>TQ SAN NICOLAS LIMPIEZA</v>
          </cell>
          <cell r="E651" t="str">
            <v>OFICINA PRINCIPAL</v>
          </cell>
          <cell r="F651" t="str">
            <v>GESTOR DE SERVICIOS</v>
          </cell>
          <cell r="G651" t="str">
            <v>ZULLY MEJIA S.</v>
          </cell>
        </row>
        <row r="652">
          <cell r="A652">
            <v>1022368435</v>
          </cell>
          <cell r="B652" t="str">
            <v>FORERO SEGURA JENNIFER</v>
          </cell>
          <cell r="C652" t="str">
            <v>A0701</v>
          </cell>
          <cell r="D652" t="str">
            <v>INS CL 5 INSTIT NINOS CIEGOS Y SORDOS</v>
          </cell>
          <cell r="E652" t="str">
            <v>OFICINA PRINCIPAL</v>
          </cell>
          <cell r="F652" t="str">
            <v>GESTOR DE SERVICIOS</v>
          </cell>
          <cell r="G652" t="str">
            <v>HERNAN HERRERA M.</v>
          </cell>
        </row>
        <row r="653">
          <cell r="A653">
            <v>1130634211</v>
          </cell>
          <cell r="B653" t="str">
            <v>FORERO VARGAS LUIS ALBERTO</v>
          </cell>
          <cell r="C653" t="str">
            <v>C133L1</v>
          </cell>
          <cell r="D653" t="str">
            <v>COMESTIBLES ALDOR SAS LIMPIEZA</v>
          </cell>
          <cell r="E653" t="str">
            <v>OFICINA PRINCIPAL</v>
          </cell>
          <cell r="F653" t="str">
            <v>GESTOR DE SERVICIOS</v>
          </cell>
          <cell r="G653" t="str">
            <v>JOSIMAR MARTINEZ (KARINA CAICEDO)</v>
          </cell>
        </row>
        <row r="654">
          <cell r="A654">
            <v>1130652822</v>
          </cell>
          <cell r="B654" t="str">
            <v>FORI VALENCIA DIANA MARCELA</v>
          </cell>
          <cell r="C654" t="str">
            <v>A228</v>
          </cell>
          <cell r="D654" t="str">
            <v>COLEGIO ALEMAN</v>
          </cell>
          <cell r="E654" t="str">
            <v>OFICINA PRINCIPAL</v>
          </cell>
          <cell r="F654" t="str">
            <v>GESTOR DE SERVICIOS</v>
          </cell>
          <cell r="G654" t="str">
            <v>LILIANA GARCIA</v>
          </cell>
        </row>
        <row r="655">
          <cell r="A655">
            <v>1113542007</v>
          </cell>
          <cell r="B655" t="str">
            <v>FORY ARARAT MARLON ANDRES</v>
          </cell>
          <cell r="C655" t="str">
            <v>C317L1</v>
          </cell>
          <cell r="D655" t="str">
            <v>CENTRO COMERCIAL LLANOGRANDE LIMPIEZA</v>
          </cell>
          <cell r="E655" t="str">
            <v>OFICINA PRINCIPAL</v>
          </cell>
          <cell r="F655" t="str">
            <v>GESTOR DE SERVICIOS</v>
          </cell>
          <cell r="G655" t="str">
            <v>DANIELA PAREDES P.</v>
          </cell>
        </row>
        <row r="656">
          <cell r="A656">
            <v>1007145993</v>
          </cell>
          <cell r="B656" t="str">
            <v>FORY MINA DIANA PAOLA</v>
          </cell>
          <cell r="C656" t="str">
            <v>FGNC01</v>
          </cell>
          <cell r="D656" t="str">
            <v>SEDE01 FISCALIA POPAYAN LA PAMBA ADMIN.</v>
          </cell>
          <cell r="E656" t="str">
            <v>OFICINA PRINCIPAL</v>
          </cell>
          <cell r="F656" t="str">
            <v>GESTOR DE SERVICIOS</v>
          </cell>
          <cell r="G656" t="str">
            <v>MIREYA PIAMBA</v>
          </cell>
        </row>
        <row r="657">
          <cell r="A657">
            <v>43974627</v>
          </cell>
          <cell r="B657" t="str">
            <v>FRANCO COLORADO JOHANA MILENA</v>
          </cell>
          <cell r="C657" t="str">
            <v>01102</v>
          </cell>
          <cell r="D657" t="str">
            <v>ASISTENTE GESTION HUMANA</v>
          </cell>
          <cell r="E657" t="str">
            <v>OFICINA PRINCIPAL</v>
          </cell>
          <cell r="F657" t="str">
            <v>ASISTENTE</v>
          </cell>
          <cell r="G657" t="str">
            <v>ALBA MARINA GUERRERO ROMAN</v>
          </cell>
        </row>
        <row r="658">
          <cell r="A658">
            <v>1115086643</v>
          </cell>
          <cell r="B658" t="str">
            <v>FRANCO LEDESMA JONATHAN</v>
          </cell>
          <cell r="C658" t="str">
            <v>CFMTPR12</v>
          </cell>
          <cell r="D658" t="str">
            <v>COMFANDI ZONA VALLE2 (BUGA-CALIMA)</v>
          </cell>
          <cell r="E658" t="str">
            <v>OFICINA PRINCIPAL</v>
          </cell>
          <cell r="F658" t="str">
            <v>AUXILIAR MANTENIMIEN</v>
          </cell>
          <cell r="G658" t="str">
            <v>CESAR D. MONTES G.</v>
          </cell>
        </row>
        <row r="659">
          <cell r="A659">
            <v>1115086479</v>
          </cell>
          <cell r="B659" t="str">
            <v>FRANCO LLANOS ANDRES</v>
          </cell>
          <cell r="C659" t="str">
            <v>A19632</v>
          </cell>
          <cell r="D659" t="str">
            <v>CONSEJO J. ROLDANILLO</v>
          </cell>
          <cell r="E659" t="str">
            <v>OFICINA PRINCIPAL</v>
          </cell>
          <cell r="F659" t="str">
            <v>GESTOR DE SERVICIOS</v>
          </cell>
          <cell r="G659" t="str">
            <v>EDILSON MARIN</v>
          </cell>
        </row>
        <row r="660">
          <cell r="A660">
            <v>5824736</v>
          </cell>
          <cell r="B660" t="str">
            <v>FUENMAYOR ARTEAGA DAHINERY ELIZABETH</v>
          </cell>
          <cell r="C660" t="str">
            <v>C32601</v>
          </cell>
          <cell r="D660" t="str">
            <v>UM QUIRURGICA Y DE REPRODUCCION ASISTIDA</v>
          </cell>
          <cell r="E660" t="str">
            <v>OFICINA PRINCIPAL</v>
          </cell>
          <cell r="F660" t="str">
            <v>GESTOR DE SERVICIOS</v>
          </cell>
          <cell r="G660" t="str">
            <v>ELIZABETH MOSQUERA</v>
          </cell>
        </row>
        <row r="661">
          <cell r="A661">
            <v>66829767</v>
          </cell>
          <cell r="B661" t="str">
            <v>GAHONA CRUZ ELENA</v>
          </cell>
          <cell r="C661" t="str">
            <v>A135L4</v>
          </cell>
          <cell r="D661" t="str">
            <v>TQ SAN NICOLAS LIMPIEZA</v>
          </cell>
          <cell r="E661" t="str">
            <v>OFICINA PRINCIPAL</v>
          </cell>
          <cell r="F661" t="str">
            <v>GESTOR DE SERVICIOS</v>
          </cell>
          <cell r="G661" t="str">
            <v>ZULLY MEJIA S.</v>
          </cell>
        </row>
        <row r="662">
          <cell r="A662">
            <v>1113632006</v>
          </cell>
          <cell r="B662" t="str">
            <v>GAITAN DUQUE LADY GEOVANNA</v>
          </cell>
          <cell r="C662" t="str">
            <v>C145L1</v>
          </cell>
          <cell r="D662" t="str">
            <v>CLINICA SANTA BARBARA LIMPIEZA</v>
          </cell>
          <cell r="E662" t="str">
            <v>OFICINA PRINCIPAL</v>
          </cell>
          <cell r="F662" t="str">
            <v>GESTOR DE SERVICIOS</v>
          </cell>
          <cell r="G662" t="str">
            <v>JOSIMAR MARTINEZ (PAOLA MARTINEZ)</v>
          </cell>
        </row>
        <row r="663">
          <cell r="A663">
            <v>1144172136</v>
          </cell>
          <cell r="B663" t="str">
            <v>GALINDEZ DELGADO JENNIFER</v>
          </cell>
          <cell r="C663" t="str">
            <v>01108</v>
          </cell>
          <cell r="D663" t="str">
            <v>ASISTENTE DE GESTION HUMANA</v>
          </cell>
          <cell r="E663" t="str">
            <v>OFICINA PRINCIPAL</v>
          </cell>
          <cell r="F663" t="str">
            <v>ASIST GESTION HUMANA</v>
          </cell>
          <cell r="G663" t="str">
            <v>ALBA MARINA GUERRERO ROMAN</v>
          </cell>
        </row>
        <row r="664">
          <cell r="A664">
            <v>1140908225</v>
          </cell>
          <cell r="B664" t="str">
            <v>GALINDO BROCHERO RICARDO ENRIQUE</v>
          </cell>
          <cell r="C664" t="str">
            <v>C056L2</v>
          </cell>
          <cell r="D664" t="str">
            <v>INGREDION LIMPIEZA MALAMBO</v>
          </cell>
          <cell r="E664" t="str">
            <v>OFICINA PRINCIPAL</v>
          </cell>
          <cell r="F664" t="str">
            <v>GESTOR DE SERVICIOS</v>
          </cell>
          <cell r="G664" t="str">
            <v>JOSIMAR MARTINEZ (KARINA CAICEDO)</v>
          </cell>
        </row>
        <row r="665">
          <cell r="A665">
            <v>1118311860</v>
          </cell>
          <cell r="B665" t="str">
            <v>GALINDO MONTOYA GLORIA STEFAN</v>
          </cell>
          <cell r="C665" t="str">
            <v>C238</v>
          </cell>
          <cell r="D665" t="str">
            <v>CORP LICEO FRANCES PAUL VALERY</v>
          </cell>
          <cell r="E665" t="str">
            <v>OFICINA PRINCIPAL</v>
          </cell>
          <cell r="F665" t="str">
            <v>GESTOR DE SERVICIOS</v>
          </cell>
          <cell r="G665" t="str">
            <v>DANIEL RODRIGUEZ</v>
          </cell>
        </row>
        <row r="666">
          <cell r="A666">
            <v>94488519</v>
          </cell>
          <cell r="B666" t="str">
            <v>GALINDO RAMIREZ JUAN ALDEMAR</v>
          </cell>
          <cell r="C666" t="str">
            <v>A034</v>
          </cell>
          <cell r="D666" t="str">
            <v>ESCUELA NACIONAL DEPORTE</v>
          </cell>
          <cell r="E666" t="str">
            <v>OFICINA PRINCIPAL</v>
          </cell>
          <cell r="F666" t="str">
            <v>GESTOR DE SERVICIOS</v>
          </cell>
          <cell r="G666" t="str">
            <v>DAGOBERTO CARDONA M.</v>
          </cell>
        </row>
        <row r="667">
          <cell r="A667">
            <v>31999495</v>
          </cell>
          <cell r="B667" t="str">
            <v>GALINDO RODRIGUEZ MONICA MARCELA</v>
          </cell>
          <cell r="C667" t="str">
            <v>0101A</v>
          </cell>
          <cell r="D667" t="str">
            <v>DIRECTOR JURIDICO</v>
          </cell>
          <cell r="E667" t="str">
            <v>OFICINA PRINCIPAL</v>
          </cell>
          <cell r="F667" t="str">
            <v>DIRECTOR</v>
          </cell>
          <cell r="G667" t="str">
            <v>JAVIER RANGEL</v>
          </cell>
        </row>
        <row r="668">
          <cell r="A668">
            <v>31420991</v>
          </cell>
          <cell r="B668" t="str">
            <v>GALLEGO CARDONA GLORIA PATRICIA</v>
          </cell>
          <cell r="C668" t="str">
            <v>A19613</v>
          </cell>
          <cell r="D668" t="str">
            <v>CONSEJO J. CARTAGO</v>
          </cell>
          <cell r="E668" t="str">
            <v>OFICINA PRINCIPAL</v>
          </cell>
          <cell r="F668" t="str">
            <v>GESTOR DE SERVICIOS</v>
          </cell>
          <cell r="G668" t="str">
            <v>EDILSON MARIN</v>
          </cell>
        </row>
        <row r="669">
          <cell r="A669">
            <v>1053784246</v>
          </cell>
          <cell r="B669" t="str">
            <v>GALVEZ HURTADO SENELIA</v>
          </cell>
          <cell r="C669" t="str">
            <v>C262</v>
          </cell>
          <cell r="D669" t="str">
            <v>RETENES INDUSTRIALES SAS</v>
          </cell>
          <cell r="E669" t="str">
            <v>OFICINA PRINCIPAL</v>
          </cell>
          <cell r="F669" t="str">
            <v>GESTOR DE SERVICIOS</v>
          </cell>
          <cell r="G669" t="str">
            <v>ELIZABETH MOSQUERA</v>
          </cell>
        </row>
        <row r="670">
          <cell r="A670">
            <v>1005091944</v>
          </cell>
          <cell r="B670" t="str">
            <v>GALVIS MEJIA JUAN JOSE</v>
          </cell>
          <cell r="C670" t="str">
            <v>C277L1</v>
          </cell>
          <cell r="D670" t="str">
            <v>RIOPAILA CASTILLA SA LIMPIEZA</v>
          </cell>
          <cell r="E670" t="str">
            <v>OFICINA PRINCIPAL</v>
          </cell>
          <cell r="F670" t="str">
            <v>GESTOR DE SERVICIOS</v>
          </cell>
          <cell r="G670" t="str">
            <v>JOSIMAR MARTINEZ (PAOLA MARTINEZ)</v>
          </cell>
        </row>
        <row r="671">
          <cell r="A671">
            <v>94323194</v>
          </cell>
          <cell r="B671" t="str">
            <v>GALVIS ORTIZ JORGE ARIEL</v>
          </cell>
          <cell r="C671" t="str">
            <v>C291</v>
          </cell>
          <cell r="D671" t="str">
            <v>COGRUPO SA</v>
          </cell>
          <cell r="E671" t="str">
            <v>OFICINA PRINCIPAL</v>
          </cell>
          <cell r="F671" t="str">
            <v>GESTOR DE SERVICIOS</v>
          </cell>
          <cell r="G671" t="str">
            <v>ANGEL PEREZ</v>
          </cell>
        </row>
        <row r="672">
          <cell r="A672">
            <v>52229304</v>
          </cell>
          <cell r="B672" t="str">
            <v>GAMBA HERNANDEZ CARMEN OMAIRA</v>
          </cell>
          <cell r="C672" t="str">
            <v>B014</v>
          </cell>
          <cell r="D672" t="str">
            <v>INGENIEROS CONSULTORES CIVILES ELECTRICO</v>
          </cell>
          <cell r="E672" t="str">
            <v>OFICINA BOGOTA</v>
          </cell>
          <cell r="F672" t="str">
            <v>GESTOR DE SERVICIOS</v>
          </cell>
          <cell r="G672" t="str">
            <v>MARTA C. PALOMINO</v>
          </cell>
        </row>
        <row r="673">
          <cell r="A673">
            <v>16269741</v>
          </cell>
          <cell r="B673" t="str">
            <v>GAMBA PAEZ WILSON</v>
          </cell>
          <cell r="C673" t="str">
            <v>C279L1</v>
          </cell>
          <cell r="D673" t="str">
            <v>FLEISCHMANN FOODS SA LIMPIEZA</v>
          </cell>
          <cell r="E673" t="str">
            <v>OFICINA PRINCIPAL</v>
          </cell>
          <cell r="F673" t="str">
            <v>GESTOR DE SERVICIOS</v>
          </cell>
          <cell r="G673" t="str">
            <v>JOSIMAR MARTINEZ (PAOLA MARTINEZ)</v>
          </cell>
        </row>
        <row r="674">
          <cell r="A674">
            <v>1107065572</v>
          </cell>
          <cell r="B674" t="str">
            <v>GARCES CELORIO LUIS FERNANDO</v>
          </cell>
          <cell r="C674" t="str">
            <v>A135L8</v>
          </cell>
          <cell r="D674" t="str">
            <v>TQ TECNOFAR LIMPIEZA</v>
          </cell>
          <cell r="E674" t="str">
            <v>OFICINA PRINCIPAL</v>
          </cell>
          <cell r="F674" t="str">
            <v>GESTOR DE SERVICIOS</v>
          </cell>
          <cell r="G674" t="str">
            <v>NUBIA RIVERA</v>
          </cell>
        </row>
        <row r="675">
          <cell r="A675">
            <v>8061583</v>
          </cell>
          <cell r="B675" t="str">
            <v>GARCES FAJARDO JOHN EDISON</v>
          </cell>
          <cell r="C675" t="str">
            <v>C277L1</v>
          </cell>
          <cell r="D675" t="str">
            <v>RIOPAILA CASTILLA SA LIMPIEZA</v>
          </cell>
          <cell r="E675" t="str">
            <v>OFICINA PRINCIPAL</v>
          </cell>
          <cell r="F675" t="str">
            <v>GESTOR DE SERVICIOS</v>
          </cell>
          <cell r="G675" t="str">
            <v>JOSIMAR MARTINEZ (PAOLA MARTINEZ)</v>
          </cell>
        </row>
        <row r="676">
          <cell r="A676">
            <v>1116282530</v>
          </cell>
          <cell r="B676" t="str">
            <v>GARCIA CONDE LUIS FERNANDO</v>
          </cell>
          <cell r="C676" t="str">
            <v>C062L1</v>
          </cell>
          <cell r="D676" t="str">
            <v>ING SAN CARLOS LIMPIEZA</v>
          </cell>
          <cell r="E676" t="str">
            <v>OFICINA PRINCIPAL</v>
          </cell>
          <cell r="F676" t="str">
            <v>GESTOR DE SERVICIOS</v>
          </cell>
          <cell r="G676" t="str">
            <v>JOSIMAR MARTINEZ (MAGDALI BENAVIDEZ)</v>
          </cell>
        </row>
        <row r="677">
          <cell r="A677">
            <v>38889487</v>
          </cell>
          <cell r="B677" t="str">
            <v>GARCIA CORDOBA MAGNOLIA</v>
          </cell>
          <cell r="C677" t="str">
            <v>A215</v>
          </cell>
          <cell r="D677" t="str">
            <v>CLINICA BASILIA</v>
          </cell>
          <cell r="E677" t="str">
            <v>OFICINA PRINCIPAL</v>
          </cell>
          <cell r="F677" t="str">
            <v>GESTOR DE SERVICIOS</v>
          </cell>
          <cell r="G677" t="str">
            <v>DUVAN HERNANDEZ M.</v>
          </cell>
        </row>
        <row r="678">
          <cell r="A678">
            <v>1111778543</v>
          </cell>
          <cell r="B678" t="str">
            <v>GARCIA CUERO SILVIA KATHERINE</v>
          </cell>
          <cell r="C678" t="str">
            <v>C291</v>
          </cell>
          <cell r="D678" t="str">
            <v>COGRUPO SA</v>
          </cell>
          <cell r="E678" t="str">
            <v>OFICINA PRINCIPAL</v>
          </cell>
          <cell r="F678" t="str">
            <v>GESTOR DE SERVICIOS</v>
          </cell>
          <cell r="G678" t="str">
            <v>ANGEL PEREZ</v>
          </cell>
        </row>
        <row r="679">
          <cell r="A679">
            <v>1114735587</v>
          </cell>
          <cell r="B679" t="str">
            <v>GARCIA ESTRADA LINA FERNANDA</v>
          </cell>
          <cell r="C679" t="str">
            <v>A257L8</v>
          </cell>
          <cell r="D679" t="str">
            <v>HARINERA DEL VALLE DAGUA LIMPIEZA</v>
          </cell>
          <cell r="E679" t="str">
            <v>OFICINA PRINCIPAL</v>
          </cell>
          <cell r="F679" t="str">
            <v>GESTOR DE SERVICIOS</v>
          </cell>
          <cell r="G679" t="str">
            <v>LORENA GUZMAN</v>
          </cell>
        </row>
        <row r="680">
          <cell r="A680">
            <v>5760378</v>
          </cell>
          <cell r="B680" t="str">
            <v>GARCIA GARCIA RONAL</v>
          </cell>
          <cell r="C680" t="str">
            <v>A135L2</v>
          </cell>
          <cell r="D680" t="str">
            <v>TQ YUMBO LIMPIEZA</v>
          </cell>
          <cell r="E680" t="str">
            <v>OFICINA PRINCIPAL</v>
          </cell>
          <cell r="F680" t="str">
            <v>GESTOR DE SERVICIOS</v>
          </cell>
          <cell r="G680" t="str">
            <v>JHON VIVAS</v>
          </cell>
        </row>
        <row r="681">
          <cell r="A681">
            <v>39675514</v>
          </cell>
          <cell r="B681" t="str">
            <v>GARCIA GIRALDO YAQUELINE</v>
          </cell>
          <cell r="C681" t="str">
            <v>0304</v>
          </cell>
          <cell r="D681" t="str">
            <v>PERSONAL VALOR AGREGADO</v>
          </cell>
          <cell r="E681" t="str">
            <v>OFICINA BOGOTA</v>
          </cell>
          <cell r="F681" t="str">
            <v>GESTOR DE SERVICIOS</v>
          </cell>
          <cell r="G681" t="str">
            <v>MARCELA PATARROYO</v>
          </cell>
        </row>
        <row r="682">
          <cell r="A682">
            <v>94494097</v>
          </cell>
          <cell r="B682" t="str">
            <v>GARCIA GUTIERREZ FRANDER ODERIS</v>
          </cell>
          <cell r="C682" t="str">
            <v>A135L4</v>
          </cell>
          <cell r="D682" t="str">
            <v>TQ SAN NICOLAS LIMPIEZA</v>
          </cell>
          <cell r="E682" t="str">
            <v>OFICINA PRINCIPAL</v>
          </cell>
          <cell r="F682" t="str">
            <v>GESTOR DE SERVICIOS</v>
          </cell>
          <cell r="G682" t="str">
            <v>ZULLY MEJIA S.</v>
          </cell>
        </row>
        <row r="683">
          <cell r="A683">
            <v>1131084901</v>
          </cell>
          <cell r="B683" t="str">
            <v>GARCIA MARTINEZ ELSA ISABEL</v>
          </cell>
          <cell r="C683" t="str">
            <v>FGNN01</v>
          </cell>
          <cell r="D683" t="str">
            <v>SEDE01 FISCALIA BUESACO</v>
          </cell>
          <cell r="E683" t="str">
            <v>OFICINA PRINCIPAL</v>
          </cell>
          <cell r="F683" t="str">
            <v>GESTOR DE SERVICIOS</v>
          </cell>
          <cell r="G683" t="str">
            <v>MARLY V. GONZALEZ G.</v>
          </cell>
        </row>
        <row r="684">
          <cell r="A684">
            <v>1113677005</v>
          </cell>
          <cell r="B684" t="str">
            <v>GARCIA MARTINEZ STIVEN ALEJANDRO</v>
          </cell>
          <cell r="C684" t="str">
            <v>C230L1</v>
          </cell>
          <cell r="D684" t="str">
            <v>SUCROAL SA LIMPIEZA</v>
          </cell>
          <cell r="E684" t="str">
            <v>OFICINA PRINCIPAL</v>
          </cell>
          <cell r="F684" t="str">
            <v>GESTOR DE SERVICIOS</v>
          </cell>
          <cell r="G684" t="str">
            <v>JOSIMAR MARTINEZ (PAOLA MARTINEZ)</v>
          </cell>
        </row>
        <row r="685">
          <cell r="A685">
            <v>1143832597</v>
          </cell>
          <cell r="B685" t="str">
            <v>GARCIA MOLINA JHONATAN ORLANDO</v>
          </cell>
          <cell r="C685" t="str">
            <v>CFMTCO12</v>
          </cell>
          <cell r="D685" t="str">
            <v>COMFANDI ZONA VALLE2 (BUGA-CALIMA)</v>
          </cell>
          <cell r="E685" t="str">
            <v>OFICINA PRINCIPAL</v>
          </cell>
          <cell r="F685" t="str">
            <v>AUXILIAR MANTENIMIEN</v>
          </cell>
          <cell r="G685" t="str">
            <v>CESAR D. MONTES G.</v>
          </cell>
        </row>
        <row r="686">
          <cell r="A686">
            <v>1144026157</v>
          </cell>
          <cell r="B686" t="str">
            <v>GARCIA MUNOZ ESTHER NAYIBE</v>
          </cell>
          <cell r="C686" t="str">
            <v>C269</v>
          </cell>
          <cell r="D686" t="str">
            <v>CONJUNTO HABITACIONAL LA CASCADA UNIDAD2</v>
          </cell>
          <cell r="E686" t="str">
            <v>OFICINA PRINCIPAL</v>
          </cell>
          <cell r="F686" t="str">
            <v>GESTOR DE SERVICIOS</v>
          </cell>
          <cell r="G686" t="str">
            <v>ELIZABETH MOSQUERA</v>
          </cell>
        </row>
        <row r="687">
          <cell r="A687">
            <v>94497276</v>
          </cell>
          <cell r="B687" t="str">
            <v>GARCIA ORTIZ JOSE ANIBAL</v>
          </cell>
          <cell r="C687" t="str">
            <v>C273</v>
          </cell>
          <cell r="D687" t="str">
            <v>CONJUNTO RESIDENCIAL SAMANES DEL LILI II</v>
          </cell>
          <cell r="E687" t="str">
            <v>OFICINA PRINCIPAL</v>
          </cell>
          <cell r="F687" t="str">
            <v>GESTOR DE SERVICIOS</v>
          </cell>
          <cell r="G687" t="str">
            <v>CESAR LONDONO</v>
          </cell>
        </row>
        <row r="688">
          <cell r="A688">
            <v>52315751</v>
          </cell>
          <cell r="B688" t="str">
            <v>GARCIA OSORIO LILIANA ANARELY</v>
          </cell>
          <cell r="C688" t="str">
            <v>A228</v>
          </cell>
          <cell r="D688" t="str">
            <v>COLEGIO ALEMAN</v>
          </cell>
          <cell r="E688" t="str">
            <v>OFICINA PRINCIPAL</v>
          </cell>
          <cell r="F688" t="str">
            <v>SUPERVISOR</v>
          </cell>
          <cell r="G688" t="str">
            <v>CESAR OROZCO</v>
          </cell>
        </row>
        <row r="689">
          <cell r="A689">
            <v>1062082390</v>
          </cell>
          <cell r="B689" t="str">
            <v>GARCIA OSSA MAIRA LUCELLY</v>
          </cell>
          <cell r="C689" t="str">
            <v>FGNC16</v>
          </cell>
          <cell r="D689" t="str">
            <v>SEDE16 FISCALIA BELARCAZAR</v>
          </cell>
          <cell r="E689" t="str">
            <v>OFICINA PRINCIPAL</v>
          </cell>
          <cell r="F689" t="str">
            <v>GESTOR DE SERVICIOS</v>
          </cell>
          <cell r="G689" t="str">
            <v>MIREYA PIAMBA</v>
          </cell>
        </row>
        <row r="690">
          <cell r="A690">
            <v>1151972376</v>
          </cell>
          <cell r="B690" t="str">
            <v>GARCIA PEREZ FRANKLIN ARTURO</v>
          </cell>
          <cell r="C690" t="str">
            <v>CFMTPR14</v>
          </cell>
          <cell r="D690" t="str">
            <v>COMFANDI ZONA CENTRO (CALI)</v>
          </cell>
          <cell r="E690" t="str">
            <v>OFICINA PRINCIPAL</v>
          </cell>
          <cell r="F690" t="str">
            <v>AUXILIAR MANTENIMIEN</v>
          </cell>
          <cell r="G690" t="str">
            <v>BRYAN S. URBANO M.</v>
          </cell>
        </row>
        <row r="691">
          <cell r="A691">
            <v>1089539958</v>
          </cell>
          <cell r="B691" t="str">
            <v>GARCIA PRADO CLAUDIA MARITZA</v>
          </cell>
          <cell r="C691" t="str">
            <v>C008L3</v>
          </cell>
          <cell r="D691" t="str">
            <v>AUTOPACIFICO NORTE LIMPIEZA</v>
          </cell>
          <cell r="E691" t="str">
            <v>OFICINA PRINCIPAL</v>
          </cell>
          <cell r="F691" t="str">
            <v>GESTOR DE SERVICIOS</v>
          </cell>
          <cell r="G691" t="str">
            <v>ANGEL PEREZ</v>
          </cell>
        </row>
        <row r="692">
          <cell r="A692">
            <v>16926920</v>
          </cell>
          <cell r="B692" t="str">
            <v>GARCIA RODRIGUEZ EVER MAURICIO</v>
          </cell>
          <cell r="C692" t="str">
            <v>0306</v>
          </cell>
          <cell r="D692" t="str">
            <v>SERVICIO OPERATIVOS</v>
          </cell>
          <cell r="E692" t="str">
            <v>OFICINA PRINCIPAL</v>
          </cell>
          <cell r="F692" t="str">
            <v>GESTOR DE SERVICIOS</v>
          </cell>
          <cell r="G692" t="str">
            <v>YERALDI VILLA</v>
          </cell>
        </row>
        <row r="693">
          <cell r="A693">
            <v>1114455370</v>
          </cell>
          <cell r="B693" t="str">
            <v>GARCIA SALOMON ALEJANDRO</v>
          </cell>
          <cell r="C693" t="str">
            <v>CFMTCO12</v>
          </cell>
          <cell r="D693" t="str">
            <v>COMFANDI ZONA VALLE2 (BUGA-CALIMA)</v>
          </cell>
          <cell r="E693" t="str">
            <v>OFICINA PRINCIPAL</v>
          </cell>
          <cell r="F693" t="str">
            <v>OFICIAL DE MTTO</v>
          </cell>
          <cell r="G693" t="str">
            <v>CESAR D. MONTES G.</v>
          </cell>
        </row>
        <row r="694">
          <cell r="A694">
            <v>29673213</v>
          </cell>
          <cell r="B694" t="str">
            <v>GARCIA SANCHEZ GISELA ANDREA</v>
          </cell>
          <cell r="C694" t="str">
            <v>01120</v>
          </cell>
          <cell r="D694" t="str">
            <v>ANALISTA DE SST</v>
          </cell>
          <cell r="E694" t="str">
            <v>OFICINA PRINCIPAL</v>
          </cell>
          <cell r="F694" t="str">
            <v>ANALISTA DE SST</v>
          </cell>
          <cell r="G694" t="str">
            <v>ALEXANDRA SALCEDO P.A.SST</v>
          </cell>
        </row>
        <row r="695">
          <cell r="A695">
            <v>1067467216</v>
          </cell>
          <cell r="B695" t="str">
            <v>GARCIA SOLIS WILMER</v>
          </cell>
          <cell r="C695" t="str">
            <v>C32201</v>
          </cell>
          <cell r="D695" t="str">
            <v>CENTRO COMERCIAL ALFAGUARA PH GENERALES</v>
          </cell>
          <cell r="E695" t="str">
            <v>OFICINA PRINCIPAL</v>
          </cell>
          <cell r="F695" t="str">
            <v>GESTOR DE SERVICIOS</v>
          </cell>
          <cell r="G695" t="str">
            <v>CESAR LONDONO</v>
          </cell>
        </row>
        <row r="696">
          <cell r="A696">
            <v>29202249</v>
          </cell>
          <cell r="B696" t="str">
            <v>GARCIA VARGAS LUZ AMPARO</v>
          </cell>
          <cell r="C696" t="str">
            <v>C120</v>
          </cell>
          <cell r="D696" t="str">
            <v>MADEM CARRETES DE COLOMBIA SAS</v>
          </cell>
          <cell r="E696" t="str">
            <v>OFICINA PRINCIPAL</v>
          </cell>
          <cell r="F696" t="str">
            <v>GESTOR DE SERVICIOS</v>
          </cell>
          <cell r="G696" t="str">
            <v>ANGEL PEREZ</v>
          </cell>
        </row>
        <row r="697">
          <cell r="A697">
            <v>66827027</v>
          </cell>
          <cell r="B697" t="str">
            <v>GARCIA VARGAS YOLANDA</v>
          </cell>
          <cell r="C697" t="str">
            <v>0308</v>
          </cell>
          <cell r="D697" t="str">
            <v>PERSONAL INCAPACITADO</v>
          </cell>
          <cell r="E697" t="str">
            <v>OFICINA PRINCIPAL</v>
          </cell>
          <cell r="F697" t="str">
            <v>GESTOR DE SERVICIOS</v>
          </cell>
          <cell r="G697" t="str">
            <v>ALEXANDRA SALCEDO P.A.SST</v>
          </cell>
        </row>
        <row r="698">
          <cell r="A698">
            <v>16786258</v>
          </cell>
          <cell r="B698" t="str">
            <v>GARCIA YIMMY ANTONIO</v>
          </cell>
          <cell r="C698" t="str">
            <v>0304</v>
          </cell>
          <cell r="D698" t="str">
            <v>PERSONAL VALOR AGREGADO</v>
          </cell>
          <cell r="E698" t="str">
            <v>OFICINA PRINCIPAL</v>
          </cell>
          <cell r="F698" t="str">
            <v>GESTOR DE SERVICIOS</v>
          </cell>
          <cell r="G698" t="str">
            <v>J. VICENTE RAMIREZ T.</v>
          </cell>
        </row>
        <row r="699">
          <cell r="A699">
            <v>59827566</v>
          </cell>
          <cell r="B699" t="str">
            <v>GARRETA ROMERO ANA LUCIA</v>
          </cell>
          <cell r="C699" t="str">
            <v>C277L1</v>
          </cell>
          <cell r="D699" t="str">
            <v>RIOPAILA CASTILLA SA LIMPIEZA</v>
          </cell>
          <cell r="E699" t="str">
            <v>OFICINA PRINCIPAL</v>
          </cell>
          <cell r="F699" t="str">
            <v>GESTOR DE SERVICIOS</v>
          </cell>
          <cell r="G699" t="str">
            <v>JOSIMAR MARTINEZ (PAOLA MARTINEZ)</v>
          </cell>
        </row>
        <row r="700">
          <cell r="A700">
            <v>14880146</v>
          </cell>
          <cell r="B700" t="str">
            <v>GARZON JAIRO ANTONIO</v>
          </cell>
          <cell r="C700" t="str">
            <v>C010L1</v>
          </cell>
          <cell r="D700" t="str">
            <v>QBCO SA LIMPIEZA</v>
          </cell>
          <cell r="E700" t="str">
            <v>OFICINA PRINCIPAL</v>
          </cell>
          <cell r="F700" t="str">
            <v>GESTOR DE SERVICIOS</v>
          </cell>
          <cell r="G700" t="str">
            <v>JOSIMAR MARTINEZ (PAOLA MARTINEZ)</v>
          </cell>
        </row>
        <row r="701">
          <cell r="A701">
            <v>1075301827</v>
          </cell>
          <cell r="B701" t="str">
            <v>GARZON PAUL DANIELA</v>
          </cell>
          <cell r="C701" t="str">
            <v>FGNV01</v>
          </cell>
          <cell r="D701" t="str">
            <v>SEDE01 FISCALIA ALCALA</v>
          </cell>
          <cell r="E701" t="str">
            <v>OFICINA PRINCIPAL</v>
          </cell>
          <cell r="F701" t="str">
            <v>GESTOR DE SERVICIOS</v>
          </cell>
          <cell r="G701" t="str">
            <v>J. VICENTE RAMIREZ T.</v>
          </cell>
        </row>
        <row r="702">
          <cell r="A702">
            <v>1130644647</v>
          </cell>
          <cell r="B702" t="str">
            <v>GARZON PEREZ VELIMIR</v>
          </cell>
          <cell r="C702" t="str">
            <v>0308</v>
          </cell>
          <cell r="D702" t="str">
            <v>PERSONAL INCAPACITADO</v>
          </cell>
          <cell r="E702" t="str">
            <v>OFICINA PRINCIPAL</v>
          </cell>
          <cell r="F702" t="str">
            <v>GESTOR DE SERVICIOS</v>
          </cell>
          <cell r="G702" t="str">
            <v>ALEXANDRA SALCEDO P.A.SST</v>
          </cell>
        </row>
        <row r="703">
          <cell r="A703">
            <v>16791889</v>
          </cell>
          <cell r="B703" t="str">
            <v>GARZON URREA GILDARDO</v>
          </cell>
          <cell r="C703" t="str">
            <v>A102</v>
          </cell>
          <cell r="D703" t="str">
            <v>UR TEQUENDAMA ET 6</v>
          </cell>
          <cell r="E703" t="str">
            <v>OFICINA PRINCIPAL</v>
          </cell>
          <cell r="F703" t="str">
            <v>GESTOR DE SERVICIOS</v>
          </cell>
          <cell r="G703" t="str">
            <v>DUVAN HERNANDEZ M.</v>
          </cell>
        </row>
        <row r="704">
          <cell r="A704">
            <v>16770730</v>
          </cell>
          <cell r="B704" t="str">
            <v>GAVIRIA JAVIER</v>
          </cell>
          <cell r="C704" t="str">
            <v>C297</v>
          </cell>
          <cell r="D704" t="str">
            <v>AGRICOLA HIMALAYA SA</v>
          </cell>
          <cell r="E704" t="str">
            <v>OFICINA PRINCIPAL</v>
          </cell>
          <cell r="F704" t="str">
            <v>GESTOR DE SERVICIOS</v>
          </cell>
          <cell r="G704" t="str">
            <v>ANGEL PEREZ</v>
          </cell>
        </row>
        <row r="705">
          <cell r="A705">
            <v>1193141339</v>
          </cell>
          <cell r="B705" t="str">
            <v>GAVIRIA NARVAEZ YONATAN DANILO</v>
          </cell>
          <cell r="C705" t="str">
            <v>C056L1</v>
          </cell>
          <cell r="D705" t="str">
            <v>INGREDION LIMPIEZA CALI</v>
          </cell>
          <cell r="E705" t="str">
            <v>OFICINA PRINCIPAL</v>
          </cell>
          <cell r="F705" t="str">
            <v>GESTOR DE SERVICIOS</v>
          </cell>
          <cell r="G705" t="str">
            <v>JOSIMAR MARTINEZ (KARINA CAICEDO)</v>
          </cell>
        </row>
        <row r="706">
          <cell r="A706">
            <v>65769198</v>
          </cell>
          <cell r="B706" t="str">
            <v>GERENA RODRIGUEZ YANETH</v>
          </cell>
          <cell r="C706" t="str">
            <v>C249L1</v>
          </cell>
          <cell r="D706" t="str">
            <v>SURAMERICA COMERCIAL LIMPIEZA GENERALES</v>
          </cell>
          <cell r="E706" t="str">
            <v>OFICINA PRINCIPAL</v>
          </cell>
          <cell r="F706" t="str">
            <v>GESTOR DE SERVICIOS</v>
          </cell>
          <cell r="G706" t="str">
            <v>JOSIMAR MARTINEZ (KARINA CAICEDO)</v>
          </cell>
        </row>
        <row r="707">
          <cell r="A707">
            <v>1144109428</v>
          </cell>
          <cell r="B707" t="str">
            <v>GERMAN MORENO DIANA VANESA</v>
          </cell>
          <cell r="C707" t="str">
            <v>01188</v>
          </cell>
          <cell r="D707" t="str">
            <v>AUXILIAR DE GESTION HUMANA</v>
          </cell>
          <cell r="E707" t="str">
            <v>OFICINA PRINCIPAL</v>
          </cell>
          <cell r="F707" t="str">
            <v>AUXILIAR</v>
          </cell>
          <cell r="G707" t="str">
            <v>ALBA MARINA GUERRERO ROMAN</v>
          </cell>
        </row>
        <row r="708">
          <cell r="A708">
            <v>66905060</v>
          </cell>
          <cell r="B708" t="str">
            <v>GIL BECERRA SANDRA PATRICIA</v>
          </cell>
          <cell r="C708" t="str">
            <v>A23741</v>
          </cell>
          <cell r="D708" t="str">
            <v>INSTITUCION RAFAEL NACIA VARON</v>
          </cell>
          <cell r="E708" t="str">
            <v>OFICINA PRINCIPAL</v>
          </cell>
          <cell r="F708" t="str">
            <v>GESTOR DE SERVICIOS</v>
          </cell>
          <cell r="G708" t="str">
            <v>YAMILETH MEJIA U.</v>
          </cell>
        </row>
        <row r="709">
          <cell r="A709">
            <v>1442558</v>
          </cell>
          <cell r="B709" t="str">
            <v>GIL HERNANDEZ DARWIN ALONSO</v>
          </cell>
          <cell r="C709" t="str">
            <v>C268L1</v>
          </cell>
          <cell r="D709" t="str">
            <v>D 1 SAS LIMPIEZA</v>
          </cell>
          <cell r="E709" t="str">
            <v>OFICINA PRINCIPAL</v>
          </cell>
          <cell r="F709" t="str">
            <v>AUXILIAR OPERATIVO</v>
          </cell>
          <cell r="G709" t="str">
            <v>JOSIMAR MARTINEZ V</v>
          </cell>
        </row>
        <row r="710">
          <cell r="A710">
            <v>94507147</v>
          </cell>
          <cell r="B710" t="str">
            <v>GIL NAVARRETE ANDRES FELIPE</v>
          </cell>
          <cell r="C710" t="str">
            <v>A277L1</v>
          </cell>
          <cell r="D710" t="str">
            <v>INGENIO MAYAGUEZ LIMPIEZA GNRAL</v>
          </cell>
          <cell r="E710" t="str">
            <v>OFICINA PRINCIPAL</v>
          </cell>
          <cell r="F710" t="str">
            <v>JEFE OPERACIONES</v>
          </cell>
          <cell r="G710" t="str">
            <v>JOSIMAR MARTINEZ V</v>
          </cell>
        </row>
        <row r="711">
          <cell r="A711">
            <v>1112790425</v>
          </cell>
          <cell r="B711" t="str">
            <v>GIRALDO CASTRO YULIANA ANDREA</v>
          </cell>
          <cell r="C711" t="str">
            <v>A19613</v>
          </cell>
          <cell r="D711" t="str">
            <v>CONSEJO J. CARTAGO</v>
          </cell>
          <cell r="E711" t="str">
            <v>OFICINA PRINCIPAL</v>
          </cell>
          <cell r="F711" t="str">
            <v>GESTOR DE SERVICIOS</v>
          </cell>
          <cell r="G711" t="str">
            <v>EDILSON MARIN</v>
          </cell>
        </row>
        <row r="712">
          <cell r="A712">
            <v>94371720</v>
          </cell>
          <cell r="B712" t="str">
            <v>GIRALDO GARZON GUILLERMO</v>
          </cell>
          <cell r="C712" t="str">
            <v>01121</v>
          </cell>
          <cell r="D712" t="str">
            <v>MOTORISTA KIA</v>
          </cell>
          <cell r="E712" t="str">
            <v>OFICINA PRINCIPAL</v>
          </cell>
          <cell r="F712" t="str">
            <v>CONDUCTOR</v>
          </cell>
          <cell r="G712" t="str">
            <v>ALEJANDRA BONILLA</v>
          </cell>
        </row>
        <row r="713">
          <cell r="A713">
            <v>79525848</v>
          </cell>
          <cell r="B713" t="str">
            <v>GIRALDO QUINTERO JAIRO ALBERTO</v>
          </cell>
          <cell r="C713" t="str">
            <v>B014</v>
          </cell>
          <cell r="D713" t="str">
            <v>INGENIEROS CONSULTORES CIVILES ELECTRICO</v>
          </cell>
          <cell r="E713" t="str">
            <v>OFICINA BOGOTA</v>
          </cell>
          <cell r="F713" t="str">
            <v>GESTOR DE SERVICIOS</v>
          </cell>
          <cell r="G713" t="str">
            <v>MARTA C. PALOMINO</v>
          </cell>
        </row>
        <row r="714">
          <cell r="A714">
            <v>29347215</v>
          </cell>
          <cell r="B714" t="str">
            <v>GIRON CORDOBA VIVIANA</v>
          </cell>
          <cell r="C714" t="str">
            <v>C208L1</v>
          </cell>
          <cell r="D714" t="str">
            <v>C.I. DE LA CANA DE AZUCAR LIMPIEZA</v>
          </cell>
          <cell r="E714" t="str">
            <v>OFICINA PRINCIPAL</v>
          </cell>
          <cell r="F714" t="str">
            <v>GESTOR DE SERVICIOS</v>
          </cell>
          <cell r="G714" t="str">
            <v>JOSIMAR MARTINEZ (PAOLA MARTINEZ)</v>
          </cell>
        </row>
        <row r="715">
          <cell r="A715">
            <v>6254121</v>
          </cell>
          <cell r="B715" t="str">
            <v>GIRON FORERO CARLOS HUMBERTO</v>
          </cell>
          <cell r="C715" t="str">
            <v>A228</v>
          </cell>
          <cell r="D715" t="str">
            <v>COLEGIO ALEMAN</v>
          </cell>
          <cell r="E715" t="str">
            <v>OFICINA PRINCIPAL</v>
          </cell>
          <cell r="F715" t="str">
            <v>GESTOR DE SERVICIOS</v>
          </cell>
          <cell r="G715" t="str">
            <v>LILIANA GARCIA</v>
          </cell>
        </row>
        <row r="716">
          <cell r="A716">
            <v>66838843</v>
          </cell>
          <cell r="B716" t="str">
            <v>GIRONZA ARROYO MARICEL</v>
          </cell>
          <cell r="C716" t="str">
            <v>A237A17</v>
          </cell>
          <cell r="D716" t="str">
            <v>I.E. TEC. IND PEDRO ANTONIO MOLINA</v>
          </cell>
          <cell r="E716" t="str">
            <v>OFICINA PRINCIPAL</v>
          </cell>
          <cell r="F716" t="str">
            <v>GESTOR DE SERVICIOS</v>
          </cell>
          <cell r="G716" t="str">
            <v>CRISTRIAN SUAREZ U.</v>
          </cell>
        </row>
        <row r="717">
          <cell r="A717">
            <v>29182596</v>
          </cell>
          <cell r="B717" t="str">
            <v>GOMEZ ACEVEDO YADIRA</v>
          </cell>
          <cell r="C717" t="str">
            <v>C231</v>
          </cell>
          <cell r="D717" t="str">
            <v>MODA DE COLOMBIA SAS</v>
          </cell>
          <cell r="E717" t="str">
            <v>OFICINA PRINCIPAL</v>
          </cell>
          <cell r="F717" t="str">
            <v>GESTOR DE SERVICIOS</v>
          </cell>
          <cell r="G717" t="str">
            <v>DUVAN HERNANDEZ M.</v>
          </cell>
        </row>
        <row r="718">
          <cell r="A718">
            <v>1038417094</v>
          </cell>
          <cell r="B718" t="str">
            <v>GOMEZ ARBELAEZ DEYSI YULIED</v>
          </cell>
          <cell r="C718" t="str">
            <v>C318L1</v>
          </cell>
          <cell r="D718" t="str">
            <v>PRODUCTOS LACTEOS AURA SAS LIMPIEZA</v>
          </cell>
          <cell r="E718" t="str">
            <v>OFICINA PRINCIPAL</v>
          </cell>
          <cell r="F718" t="str">
            <v>COORDINADOR DE CUENT</v>
          </cell>
          <cell r="G718" t="str">
            <v>JOSIMAR MARTINEZ V</v>
          </cell>
        </row>
        <row r="719">
          <cell r="A719">
            <v>66882011</v>
          </cell>
          <cell r="B719" t="str">
            <v>GOMEZ ARCE SONIA MILENA</v>
          </cell>
          <cell r="C719" t="str">
            <v>C208L1</v>
          </cell>
          <cell r="D719" t="str">
            <v>C.I. DE LA CANA DE AZUCAR LIMPIEZA</v>
          </cell>
          <cell r="E719" t="str">
            <v>OFICINA PRINCIPAL</v>
          </cell>
          <cell r="F719" t="str">
            <v>GESTOR DE SERVICIOS</v>
          </cell>
          <cell r="G719" t="str">
            <v>JOSIMAR MARTINEZ (PAOLA MARTINEZ)</v>
          </cell>
        </row>
        <row r="720">
          <cell r="A720">
            <v>1112882600</v>
          </cell>
          <cell r="B720" t="str">
            <v>GOMEZ BURGOS DUVAN STEVEN</v>
          </cell>
          <cell r="C720" t="str">
            <v>C249L1</v>
          </cell>
          <cell r="D720" t="str">
            <v>SURAMERICA COMERCIAL LIMPIEZA GENERALES</v>
          </cell>
          <cell r="E720" t="str">
            <v>OFICINA PRINCIPAL</v>
          </cell>
          <cell r="F720" t="str">
            <v>GESTOR DE SERVICIOS</v>
          </cell>
          <cell r="G720" t="str">
            <v>JOSIMAR MARTINEZ (KARINA CAICEDO)</v>
          </cell>
        </row>
        <row r="721">
          <cell r="A721">
            <v>30739018</v>
          </cell>
          <cell r="B721" t="str">
            <v>GOMEZ CALDERON NOHORA BERTHA</v>
          </cell>
          <cell r="C721" t="str">
            <v>FGNN17</v>
          </cell>
          <cell r="D721" t="str">
            <v>SEDE17 FISCALIA PASTO - CAF</v>
          </cell>
          <cell r="E721" t="str">
            <v>OFICINA PRINCIPAL</v>
          </cell>
          <cell r="F721" t="str">
            <v>GESTOR DE SERVICIOS</v>
          </cell>
          <cell r="G721" t="str">
            <v>MARLY V. GONZALEZ G.</v>
          </cell>
        </row>
        <row r="722">
          <cell r="A722">
            <v>1116436407</v>
          </cell>
          <cell r="B722" t="str">
            <v>GOMEZ CASTRO ANA ISABEL</v>
          </cell>
          <cell r="C722" t="str">
            <v>C281</v>
          </cell>
          <cell r="D722" t="str">
            <v>PROCESOS DE MANUFACTURA SAS</v>
          </cell>
          <cell r="E722" t="str">
            <v>OFICINA PRINCIPAL</v>
          </cell>
          <cell r="F722" t="str">
            <v>GESTOR DE SERVICIOS</v>
          </cell>
          <cell r="G722" t="str">
            <v>ANGEL PEREZ</v>
          </cell>
        </row>
        <row r="723">
          <cell r="A723">
            <v>34771025</v>
          </cell>
          <cell r="B723" t="str">
            <v>GOMEZ CIFUENTES OLGA LILIANA</v>
          </cell>
          <cell r="C723" t="str">
            <v>FGNC01</v>
          </cell>
          <cell r="D723" t="str">
            <v>SEDE01 FISCALIA POPAYAN LA PAMBA ADMIN.</v>
          </cell>
          <cell r="E723" t="str">
            <v>OFICINA PRINCIPAL</v>
          </cell>
          <cell r="F723" t="str">
            <v>GESTOR DE SERVICIOS</v>
          </cell>
          <cell r="G723" t="str">
            <v>MIREYA PIAMBA</v>
          </cell>
        </row>
        <row r="724">
          <cell r="A724">
            <v>1107049627</v>
          </cell>
          <cell r="B724" t="str">
            <v>GOMEZ CORDOBA ALEJANDRO</v>
          </cell>
          <cell r="C724" t="str">
            <v>C056L1</v>
          </cell>
          <cell r="D724" t="str">
            <v>INGREDION LIMPIEZA CALI</v>
          </cell>
          <cell r="E724" t="str">
            <v>OFICINA PRINCIPAL</v>
          </cell>
          <cell r="F724" t="str">
            <v>OFICIAL DE MTTO</v>
          </cell>
          <cell r="G724" t="str">
            <v>JOSIMAR MARTINEZ (KARINA CAICEDO)</v>
          </cell>
        </row>
        <row r="725">
          <cell r="A725">
            <v>1112487769</v>
          </cell>
          <cell r="B725" t="str">
            <v>GOMEZ CORDOBA JAN CARLOS</v>
          </cell>
          <cell r="C725" t="str">
            <v>A135L9</v>
          </cell>
          <cell r="D725" t="str">
            <v>TQ TECNOSUR LIMPIEZA</v>
          </cell>
          <cell r="E725" t="str">
            <v>OFICINA PRINCIPAL</v>
          </cell>
          <cell r="F725" t="str">
            <v>GESTOR DE SERVICIOS</v>
          </cell>
          <cell r="G725" t="str">
            <v>JUAN M MORENO</v>
          </cell>
        </row>
        <row r="726">
          <cell r="A726">
            <v>1113692837</v>
          </cell>
          <cell r="B726" t="str">
            <v>GOMEZ CORREA WILLIAM ANDRES</v>
          </cell>
          <cell r="C726" t="str">
            <v>CFMTPR13</v>
          </cell>
          <cell r="D726" t="str">
            <v>COMFANDI ZONA NORTE (CALI)</v>
          </cell>
          <cell r="E726" t="str">
            <v>OFICINA PRINCIPAL</v>
          </cell>
          <cell r="F726" t="str">
            <v>AUXILIAR MANTENIMIEN</v>
          </cell>
          <cell r="G726" t="str">
            <v>ADRIAN RESTREPO G.</v>
          </cell>
        </row>
        <row r="727">
          <cell r="A727">
            <v>1130948193</v>
          </cell>
          <cell r="B727" t="str">
            <v>GOMEZ DIAZ VICTOR HUGO</v>
          </cell>
          <cell r="C727" t="str">
            <v>A135L15</v>
          </cell>
          <cell r="D727" t="str">
            <v>TQ TECNOCENDI LIMPIEZA</v>
          </cell>
          <cell r="E727" t="str">
            <v>OFICINA PRINCIPAL</v>
          </cell>
          <cell r="F727" t="str">
            <v>GESTOR DE SERVICIOS</v>
          </cell>
          <cell r="G727" t="str">
            <v>JUAN M MORENO</v>
          </cell>
        </row>
        <row r="728">
          <cell r="A728">
            <v>37294815</v>
          </cell>
          <cell r="B728" t="str">
            <v>GOMEZ FRANCO CLAUDIA PATRICIA</v>
          </cell>
          <cell r="C728" t="str">
            <v>B02702</v>
          </cell>
          <cell r="D728" t="str">
            <v>LAB. CLINICO COLMEDICOS IPS SEDE EL LAGO</v>
          </cell>
          <cell r="E728" t="str">
            <v>OFICINA BOGOTA</v>
          </cell>
          <cell r="F728" t="str">
            <v>GESTOR DE SERVICIOS</v>
          </cell>
          <cell r="G728" t="str">
            <v>ANDREA PATRICIA MORALES</v>
          </cell>
        </row>
        <row r="729">
          <cell r="A729">
            <v>1107093140</v>
          </cell>
          <cell r="B729" t="str">
            <v>GOMEZ GALINDEZ ESTIVEN DAVID</v>
          </cell>
          <cell r="C729" t="str">
            <v>CFMTPR15</v>
          </cell>
          <cell r="D729" t="str">
            <v>COMFANDI ZONA SUR (CALI)</v>
          </cell>
          <cell r="E729" t="str">
            <v>OFICINA PRINCIPAL</v>
          </cell>
          <cell r="F729" t="str">
            <v>OFICIAL DE MTTO</v>
          </cell>
          <cell r="G729" t="str">
            <v>EZEQUIEL JIMENEZ M</v>
          </cell>
        </row>
        <row r="730">
          <cell r="A730">
            <v>2681149</v>
          </cell>
          <cell r="B730" t="str">
            <v>GOMEZ GARCIA JOSE ELIER</v>
          </cell>
          <cell r="C730" t="str">
            <v>C124</v>
          </cell>
          <cell r="D730" t="str">
            <v>FUNDACION ACADEMIA DE DIBUJO PROFESIONAL</v>
          </cell>
          <cell r="E730" t="str">
            <v>OFICINA PRINCIPAL</v>
          </cell>
          <cell r="F730" t="str">
            <v>GESTOR DE SERVICIOS</v>
          </cell>
          <cell r="G730" t="str">
            <v>LORENA GUZMAN</v>
          </cell>
        </row>
        <row r="731">
          <cell r="A731">
            <v>31482357</v>
          </cell>
          <cell r="B731" t="str">
            <v>GOMEZ GONZALEZ ADRIANA BETHY</v>
          </cell>
          <cell r="C731" t="str">
            <v>A135L3</v>
          </cell>
          <cell r="D731" t="str">
            <v>TQ JAMUNDI LIMPIEZA</v>
          </cell>
          <cell r="E731" t="str">
            <v>OFICINA PRINCIPAL</v>
          </cell>
          <cell r="F731" t="str">
            <v>GESTOR DE SERVICIOS</v>
          </cell>
          <cell r="G731" t="str">
            <v>SOLANYI CARABALI C</v>
          </cell>
        </row>
        <row r="732">
          <cell r="A732">
            <v>1143970085</v>
          </cell>
          <cell r="B732" t="str">
            <v>GOMEZ GRANADOS ANDRES FELIPE</v>
          </cell>
          <cell r="C732" t="str">
            <v>C293</v>
          </cell>
          <cell r="D732" t="str">
            <v>LABORATORIOS LAVERLAM SA</v>
          </cell>
          <cell r="E732" t="str">
            <v>OFICINA PRINCIPAL</v>
          </cell>
          <cell r="F732" t="str">
            <v>GESTOR DE SERVICIOS</v>
          </cell>
          <cell r="G732" t="str">
            <v>LORENA GUZMAN</v>
          </cell>
        </row>
        <row r="733">
          <cell r="A733">
            <v>6248278</v>
          </cell>
          <cell r="B733" t="str">
            <v>GOMEZ HOYOS FARUK</v>
          </cell>
          <cell r="C733" t="str">
            <v>C153</v>
          </cell>
          <cell r="D733" t="str">
            <v>WORLD TRADE CENTER CALI - PH</v>
          </cell>
          <cell r="E733" t="str">
            <v>OFICINA PRINCIPAL</v>
          </cell>
          <cell r="F733" t="str">
            <v>GESTOR DE SERVICIOS</v>
          </cell>
          <cell r="G733" t="str">
            <v>DUVAN HERNANDEZ M.</v>
          </cell>
        </row>
        <row r="734">
          <cell r="A734">
            <v>51969374</v>
          </cell>
          <cell r="B734" t="str">
            <v>GOMEZ JIMENEZ ROSA STELLA</v>
          </cell>
          <cell r="C734" t="str">
            <v>B02705</v>
          </cell>
          <cell r="D734" t="str">
            <v>LAB. CLINICO COLMEDICOS LA CASTELLANA</v>
          </cell>
          <cell r="E734" t="str">
            <v>OFICINA BOGOTA</v>
          </cell>
          <cell r="F734" t="str">
            <v>GESTOR DE SERVICIOS</v>
          </cell>
          <cell r="G734" t="str">
            <v>ANDREA PATRICIA MORALES</v>
          </cell>
        </row>
        <row r="735">
          <cell r="A735">
            <v>1112224701</v>
          </cell>
          <cell r="B735" t="str">
            <v>GOMEZ LARRAHONDO GUILLERMO ADOLFO</v>
          </cell>
          <cell r="C735" t="str">
            <v>C230L1</v>
          </cell>
          <cell r="D735" t="str">
            <v>SUCROAL SA LIMPIEZA</v>
          </cell>
          <cell r="E735" t="str">
            <v>OFICINA PRINCIPAL</v>
          </cell>
          <cell r="F735" t="str">
            <v>GESTOR DE SERVICIOS</v>
          </cell>
          <cell r="G735" t="str">
            <v>JOSIMAR MARTINEZ (PAOLA MARTINEZ)</v>
          </cell>
        </row>
        <row r="736">
          <cell r="A736">
            <v>1107836456</v>
          </cell>
          <cell r="B736" t="str">
            <v>GOMEZ LOPEZ ALANIS YESENIA</v>
          </cell>
          <cell r="C736" t="str">
            <v>A37601</v>
          </cell>
          <cell r="D736" t="str">
            <v>TELECENTER PANAMERICANA (CALI)</v>
          </cell>
          <cell r="E736" t="str">
            <v>OFICINA PRINCIPAL</v>
          </cell>
          <cell r="F736" t="str">
            <v>GESTOR DE SERVICIOS</v>
          </cell>
          <cell r="G736" t="str">
            <v>ELIZABETH MOSQUERA</v>
          </cell>
        </row>
        <row r="737">
          <cell r="A737">
            <v>10740320</v>
          </cell>
          <cell r="B737" t="str">
            <v>GOMEZ MAQUILON BENICIO</v>
          </cell>
          <cell r="C737" t="str">
            <v>A135L9</v>
          </cell>
          <cell r="D737" t="str">
            <v>TQ TECNOSUR LIMPIEZA</v>
          </cell>
          <cell r="E737" t="str">
            <v>OFICINA PRINCIPAL</v>
          </cell>
          <cell r="F737" t="str">
            <v>GESTOR DE SERVICIOS</v>
          </cell>
          <cell r="G737" t="str">
            <v>JUAN M MORENO</v>
          </cell>
        </row>
        <row r="738">
          <cell r="A738">
            <v>1144026777</v>
          </cell>
          <cell r="B738" t="str">
            <v>GOMEZ MONTOYA DANIELA</v>
          </cell>
          <cell r="C738" t="str">
            <v>CFMT011</v>
          </cell>
          <cell r="D738" t="str">
            <v>COMFANDI MANTENIMIENTO ADMINISTRACION</v>
          </cell>
          <cell r="E738" t="str">
            <v>OFICINA PRINCIPAL</v>
          </cell>
          <cell r="F738" t="str">
            <v>AUXILIAR ADMON</v>
          </cell>
          <cell r="G738" t="str">
            <v>BRAYAN VILLEGAS</v>
          </cell>
        </row>
        <row r="739">
          <cell r="A739">
            <v>38683502</v>
          </cell>
          <cell r="B739" t="str">
            <v>GOMEZ MORA SANDRA MILENA</v>
          </cell>
          <cell r="C739" t="str">
            <v>C213</v>
          </cell>
          <cell r="D739" t="str">
            <v>FUNDACION IDEAL PARA LA REHABILITACION I</v>
          </cell>
          <cell r="E739" t="str">
            <v>OFICINA PRINCIPAL</v>
          </cell>
          <cell r="F739" t="str">
            <v>GESTOR DE SERVICIOS</v>
          </cell>
          <cell r="G739" t="str">
            <v>DUVAN HERNANDEZ M.</v>
          </cell>
        </row>
        <row r="740">
          <cell r="A740">
            <v>1026550382</v>
          </cell>
          <cell r="B740" t="str">
            <v>GOMEZ MOSQUERA LORD</v>
          </cell>
          <cell r="C740" t="str">
            <v>A135L1</v>
          </cell>
          <cell r="D740" t="str">
            <v>TQ COLDESIVOS LIMPIEZA</v>
          </cell>
          <cell r="E740" t="str">
            <v>OFICINA PRINCIPAL</v>
          </cell>
          <cell r="F740" t="str">
            <v>GESTOR DE SERVICIOS</v>
          </cell>
          <cell r="G740" t="str">
            <v>JHON VIVAS</v>
          </cell>
        </row>
        <row r="741">
          <cell r="A741">
            <v>1113646496</v>
          </cell>
          <cell r="B741" t="str">
            <v>GOMEZ PALOMINO KAREN DAYANA</v>
          </cell>
          <cell r="C741" t="str">
            <v>C249L1</v>
          </cell>
          <cell r="D741" t="str">
            <v>SURAMERICA COMERCIAL LIMPIEZA GENERALES</v>
          </cell>
          <cell r="E741" t="str">
            <v>OFICINA PRINCIPAL</v>
          </cell>
          <cell r="F741" t="str">
            <v>GESTOR DE SERVICIOS</v>
          </cell>
          <cell r="G741" t="str">
            <v>JOSIMAR MARTINEZ (KARINA CAICEDO)</v>
          </cell>
        </row>
        <row r="742">
          <cell r="A742">
            <v>1023882245</v>
          </cell>
          <cell r="B742" t="str">
            <v>GOMEZ PAPAMIJA LEYDI ROCIO</v>
          </cell>
          <cell r="C742" t="str">
            <v>A257L3</v>
          </cell>
          <cell r="D742" t="str">
            <v>HARINERA DEL VALLE BOGOTA LIMPIEZA</v>
          </cell>
          <cell r="E742" t="str">
            <v>OFICINA BOGOTA</v>
          </cell>
          <cell r="F742" t="str">
            <v>GESTOR DE SERVICIOS</v>
          </cell>
          <cell r="G742" t="str">
            <v>ANDREA PATRICIA MORALES</v>
          </cell>
        </row>
        <row r="743">
          <cell r="A743">
            <v>1116249829</v>
          </cell>
          <cell r="B743" t="str">
            <v>GOMEZ PERALTA NORLEYBA</v>
          </cell>
          <cell r="C743" t="str">
            <v>C171L1</v>
          </cell>
          <cell r="D743" t="str">
            <v>INGENIO CARMELITA SAS LIMPIEZA</v>
          </cell>
          <cell r="E743" t="str">
            <v>OFICINA PRINCIPAL</v>
          </cell>
          <cell r="F743" t="str">
            <v>GESTOR DE SERVICIOS</v>
          </cell>
          <cell r="G743" t="str">
            <v>JOSIMAR MARTINEZ (MAGDALI BENAVIDEZ)</v>
          </cell>
        </row>
        <row r="744">
          <cell r="A744">
            <v>1143931370</v>
          </cell>
          <cell r="B744" t="str">
            <v>GOMEZ RIASCOS LUZ ADRIANA</v>
          </cell>
          <cell r="C744" t="str">
            <v>0303</v>
          </cell>
          <cell r="D744" t="str">
            <v>SERVICIOS EVENTUALES</v>
          </cell>
          <cell r="E744" t="str">
            <v>OFICINA PRINCIPAL</v>
          </cell>
          <cell r="F744" t="str">
            <v>GESTOR DE SERVICIOS</v>
          </cell>
          <cell r="G744" t="str">
            <v>YESICA MANZANO</v>
          </cell>
        </row>
        <row r="745">
          <cell r="A745">
            <v>1010116040</v>
          </cell>
          <cell r="B745" t="str">
            <v>GOMEZ RIOS JUAN CARLOS</v>
          </cell>
          <cell r="C745" t="str">
            <v>CFMTPR15</v>
          </cell>
          <cell r="D745" t="str">
            <v>COMFANDI ZONA SUR (CALI)</v>
          </cell>
          <cell r="E745" t="str">
            <v>OFICINA PRINCIPAL</v>
          </cell>
          <cell r="F745" t="str">
            <v>AUXILIAR MANTENIMIEN</v>
          </cell>
          <cell r="G745" t="str">
            <v>EZEQUIEL JIMENEZ M</v>
          </cell>
        </row>
        <row r="746">
          <cell r="A746">
            <v>16798982</v>
          </cell>
          <cell r="B746" t="str">
            <v>GOMEZ RUIZ MIGUEL AURELIO</v>
          </cell>
          <cell r="C746" t="str">
            <v>A228</v>
          </cell>
          <cell r="D746" t="str">
            <v>COLEGIO ALEMAN</v>
          </cell>
          <cell r="E746" t="str">
            <v>OFICINA PRINCIPAL</v>
          </cell>
          <cell r="F746" t="str">
            <v>GESTOR DE SERVICIOS</v>
          </cell>
          <cell r="G746" t="str">
            <v>LILIANA GARCIA</v>
          </cell>
        </row>
        <row r="747">
          <cell r="A747">
            <v>1023009568</v>
          </cell>
          <cell r="B747" t="str">
            <v>GOMEZ SALCEDO DIANA MARCELA</v>
          </cell>
          <cell r="C747" t="str">
            <v>0323</v>
          </cell>
          <cell r="D747" t="str">
            <v>PERSONAL EVENTUAL BOGOTA</v>
          </cell>
          <cell r="E747" t="str">
            <v>OFICINA BOGOTA</v>
          </cell>
          <cell r="F747" t="str">
            <v>GESTOR DE SERVICIOS</v>
          </cell>
          <cell r="G747" t="str">
            <v>ANDREA PATRICIA MORALES</v>
          </cell>
        </row>
        <row r="748">
          <cell r="A748">
            <v>1059534346</v>
          </cell>
          <cell r="B748" t="str">
            <v>GOMEZ SAMBONY JHON WILMER</v>
          </cell>
          <cell r="C748" t="str">
            <v>C133L1</v>
          </cell>
          <cell r="D748" t="str">
            <v>COMESTIBLES ALDOR SAS LIMPIEZA</v>
          </cell>
          <cell r="E748" t="str">
            <v>OFICINA PRINCIPAL</v>
          </cell>
          <cell r="F748" t="str">
            <v>GESTOR DE SERVICIOS</v>
          </cell>
          <cell r="G748" t="str">
            <v>JOSIMAR MARTINEZ (KARINA CAICEDO)</v>
          </cell>
        </row>
        <row r="749">
          <cell r="A749">
            <v>66907037</v>
          </cell>
          <cell r="B749" t="str">
            <v>GOMEZ VALDEZ ANA LIDA</v>
          </cell>
          <cell r="C749" t="str">
            <v>A135L4</v>
          </cell>
          <cell r="D749" t="str">
            <v>TQ SAN NICOLAS LIMPIEZA</v>
          </cell>
          <cell r="E749" t="str">
            <v>OFICINA PRINCIPAL</v>
          </cell>
          <cell r="F749" t="str">
            <v>GESTOR DE SERVICIOS</v>
          </cell>
          <cell r="G749" t="str">
            <v>ZULLY MEJIA S.</v>
          </cell>
        </row>
        <row r="750">
          <cell r="A750">
            <v>2471538</v>
          </cell>
          <cell r="B750" t="str">
            <v>GOMEZ VICTOR HUGO</v>
          </cell>
          <cell r="C750" t="str">
            <v>C153</v>
          </cell>
          <cell r="D750" t="str">
            <v>WORLD TRADE CENTER CALI - PH</v>
          </cell>
          <cell r="E750" t="str">
            <v>OFICINA PRINCIPAL</v>
          </cell>
          <cell r="F750" t="str">
            <v>GESTOR DE SERVICIOS</v>
          </cell>
          <cell r="G750" t="str">
            <v>DUVAN HERNANDEZ M.</v>
          </cell>
        </row>
        <row r="751">
          <cell r="A751">
            <v>1112495414</v>
          </cell>
          <cell r="B751" t="str">
            <v>GOMEZ ZAMBRANO JHON EDINSON</v>
          </cell>
          <cell r="C751" t="str">
            <v>C118</v>
          </cell>
          <cell r="D751" t="str">
            <v>FUNDACION EL COTTOLENGO DEL PADRE OCAMPO</v>
          </cell>
          <cell r="E751" t="str">
            <v>OFICINA PRINCIPAL</v>
          </cell>
          <cell r="F751" t="str">
            <v>GESTOR DE SERVICIOS</v>
          </cell>
          <cell r="G751" t="str">
            <v>SOLANYI CARABALI C</v>
          </cell>
        </row>
        <row r="752">
          <cell r="A752">
            <v>1061016489</v>
          </cell>
          <cell r="B752" t="str">
            <v>GOMEZ ZUNIGA PAULA ANDREA</v>
          </cell>
          <cell r="C752" t="str">
            <v>FGNC02</v>
          </cell>
          <cell r="D752" t="str">
            <v>SEDE02 FISCALIA POPAYAN URI-CAIVAS-SAU</v>
          </cell>
          <cell r="E752" t="str">
            <v>OFICINA PRINCIPAL</v>
          </cell>
          <cell r="F752" t="str">
            <v>GESTOR DE SERVICIOS</v>
          </cell>
          <cell r="G752" t="str">
            <v>MIREYA PIAMBA</v>
          </cell>
        </row>
        <row r="753">
          <cell r="A753">
            <v>13107296</v>
          </cell>
          <cell r="B753" t="str">
            <v>GONGORA CADENA JHONNY</v>
          </cell>
          <cell r="C753" t="str">
            <v>C238</v>
          </cell>
          <cell r="D753" t="str">
            <v>CORP LICEO FRANCES PAUL VALERY</v>
          </cell>
          <cell r="E753" t="str">
            <v>OFICINA PRINCIPAL</v>
          </cell>
          <cell r="F753" t="str">
            <v>GESTOR DE SERVICIOS</v>
          </cell>
          <cell r="G753" t="str">
            <v>DANIEL RODRIGUEZ</v>
          </cell>
        </row>
        <row r="754">
          <cell r="A754">
            <v>59165989</v>
          </cell>
          <cell r="B754" t="str">
            <v>GONGORA VALLEJO MAYERLIN</v>
          </cell>
          <cell r="C754" t="str">
            <v>FGNN02</v>
          </cell>
          <cell r="D754" t="str">
            <v>SEDE02 FISCALIA EL CHARCO</v>
          </cell>
          <cell r="E754" t="str">
            <v>OFICINA PRINCIPAL</v>
          </cell>
          <cell r="F754" t="str">
            <v>GESTOR DE SERVICIOS</v>
          </cell>
          <cell r="G754" t="str">
            <v>MARLY V. GONZALEZ G.</v>
          </cell>
        </row>
        <row r="755">
          <cell r="A755">
            <v>38889803</v>
          </cell>
          <cell r="B755" t="str">
            <v>GONZALES HURTADO GILDA YANETH</v>
          </cell>
          <cell r="C755" t="str">
            <v>A132</v>
          </cell>
          <cell r="D755" t="str">
            <v>EDIF VIENTOS GUADALUPE</v>
          </cell>
          <cell r="E755" t="str">
            <v>OFICINA PRINCIPAL</v>
          </cell>
          <cell r="F755" t="str">
            <v>GESTOR DE SERVICIOS</v>
          </cell>
          <cell r="G755" t="str">
            <v>ELIZABETH MOSQUERA</v>
          </cell>
        </row>
        <row r="756">
          <cell r="A756">
            <v>1193374203</v>
          </cell>
          <cell r="B756" t="str">
            <v>GONZALEZ ALVAREZ SERGIO ALEXANDER</v>
          </cell>
          <cell r="C756" t="str">
            <v>CFMT012</v>
          </cell>
          <cell r="D756" t="str">
            <v>COMFANDI MANTENIMIENTO OPERATIVO MOVIL</v>
          </cell>
          <cell r="E756" t="str">
            <v>OFICINA PRINCIPAL</v>
          </cell>
          <cell r="F756" t="str">
            <v>OFICIAL DE MTTO</v>
          </cell>
          <cell r="G756" t="str">
            <v>ADRIAN RESTREPO G.</v>
          </cell>
        </row>
        <row r="757">
          <cell r="A757">
            <v>94519914</v>
          </cell>
          <cell r="B757" t="str">
            <v>GONZALEZ AYALA DIEGO FIDEL</v>
          </cell>
          <cell r="C757" t="str">
            <v>A275</v>
          </cell>
          <cell r="D757" t="str">
            <v>CENTRO COMERCIAL SUPEROUTLET LA 80</v>
          </cell>
          <cell r="E757" t="str">
            <v>OFICINA PRINCIPAL</v>
          </cell>
          <cell r="F757" t="str">
            <v>GESTOR DE SERVICIOS</v>
          </cell>
          <cell r="G757" t="str">
            <v>ELIZABETH MOSQUERA</v>
          </cell>
        </row>
        <row r="758">
          <cell r="A758">
            <v>76141774</v>
          </cell>
          <cell r="B758" t="str">
            <v>GONZALEZ BALANTA ESAMIR</v>
          </cell>
          <cell r="C758" t="str">
            <v>A135L9</v>
          </cell>
          <cell r="D758" t="str">
            <v>TQ TECNOSUR LIMPIEZA</v>
          </cell>
          <cell r="E758" t="str">
            <v>OFICINA PRINCIPAL</v>
          </cell>
          <cell r="F758" t="str">
            <v>GESTOR DE SERVICIOS</v>
          </cell>
          <cell r="G758" t="str">
            <v>JUAN M MORENO</v>
          </cell>
        </row>
        <row r="759">
          <cell r="A759">
            <v>1005707332</v>
          </cell>
          <cell r="B759" t="str">
            <v>GONZALEZ BAUTISTA DIANA LORENA</v>
          </cell>
          <cell r="C759" t="str">
            <v>C067</v>
          </cell>
          <cell r="D759" t="str">
            <v>CORP. UNIV. CENTRO SUPERIOR UNICUCES</v>
          </cell>
          <cell r="E759" t="str">
            <v>OFICINA PRINCIPAL</v>
          </cell>
          <cell r="F759" t="str">
            <v>GESTOR DE SERVICIOS</v>
          </cell>
          <cell r="G759" t="str">
            <v>MAURICIO CALDERON A.</v>
          </cell>
        </row>
        <row r="760">
          <cell r="A760">
            <v>53890314</v>
          </cell>
          <cell r="B760" t="str">
            <v>GONZALEZ BOCANEGRA DIANA MERCEDES</v>
          </cell>
          <cell r="C760" t="str">
            <v>B008</v>
          </cell>
          <cell r="D760" t="str">
            <v>EDIFICIO PALMA REAL PH</v>
          </cell>
          <cell r="E760" t="str">
            <v>OFICINA BOGOTA</v>
          </cell>
          <cell r="F760" t="str">
            <v>GESTOR DE SERVICIOS</v>
          </cell>
          <cell r="G760" t="str">
            <v>ANDREA PATRICIA MORALES</v>
          </cell>
        </row>
        <row r="761">
          <cell r="A761">
            <v>1114822715</v>
          </cell>
          <cell r="B761" t="str">
            <v>GONZALEZ CAICEDO PAOLA ANDREA</v>
          </cell>
          <cell r="C761" t="str">
            <v>C249L1</v>
          </cell>
          <cell r="D761" t="str">
            <v>SURAMERICA COMERCIAL LIMPIEZA GENERALES</v>
          </cell>
          <cell r="E761" t="str">
            <v>OFICINA PRINCIPAL</v>
          </cell>
          <cell r="F761" t="str">
            <v>GESTOR DE SERVICIOS</v>
          </cell>
          <cell r="G761" t="str">
            <v>JOSIMAR MARTINEZ (KARINA CAICEDO)</v>
          </cell>
        </row>
        <row r="762">
          <cell r="A762">
            <v>1010095794</v>
          </cell>
          <cell r="B762" t="str">
            <v>GONZALEZ CARABALI FABIAN STEVEN</v>
          </cell>
          <cell r="C762" t="str">
            <v>CFMTCO14</v>
          </cell>
          <cell r="D762" t="str">
            <v>COMFANDI ZONA CENTRO (CALI)</v>
          </cell>
          <cell r="E762" t="str">
            <v>OFICINA PRINCIPAL</v>
          </cell>
          <cell r="F762" t="str">
            <v>AUXILIAR MANTENIMIEN</v>
          </cell>
          <cell r="G762" t="str">
            <v>BRYAN S. URBANO M.</v>
          </cell>
        </row>
        <row r="763">
          <cell r="A763">
            <v>52930500</v>
          </cell>
          <cell r="B763" t="str">
            <v>GONZALEZ CARO YAQUELIN</v>
          </cell>
          <cell r="C763" t="str">
            <v>B014</v>
          </cell>
          <cell r="D763" t="str">
            <v>INGENIEROS CONSULTORES CIVILES ELECTRICO</v>
          </cell>
          <cell r="E763" t="str">
            <v>OFICINA BOGOTA</v>
          </cell>
          <cell r="F763" t="str">
            <v>GESTOR DE SERVICIOS</v>
          </cell>
          <cell r="G763" t="str">
            <v>MARTA C. PALOMINO</v>
          </cell>
        </row>
        <row r="764">
          <cell r="A764">
            <v>10558986</v>
          </cell>
          <cell r="B764" t="str">
            <v>GONZALEZ CARVAJAL MISAEL</v>
          </cell>
          <cell r="C764" t="str">
            <v>A135L9</v>
          </cell>
          <cell r="D764" t="str">
            <v>TQ TECNOSUR LIMPIEZA</v>
          </cell>
          <cell r="E764" t="str">
            <v>OFICINA PRINCIPAL</v>
          </cell>
          <cell r="F764" t="str">
            <v>GESTOR DE SERVICIOS</v>
          </cell>
          <cell r="G764" t="str">
            <v>JUAN M MORENO</v>
          </cell>
        </row>
        <row r="765">
          <cell r="A765">
            <v>1085944740</v>
          </cell>
          <cell r="B765" t="str">
            <v>GONZALEZ CHARA MICHAEL ALEXANDER</v>
          </cell>
          <cell r="C765" t="str">
            <v>A257L1</v>
          </cell>
          <cell r="D765" t="str">
            <v>HARINERA DEL VALLE CALI LIMPIEZA</v>
          </cell>
          <cell r="E765" t="str">
            <v>OFICINA PRINCIPAL</v>
          </cell>
          <cell r="F765" t="str">
            <v>GESTOR DE SERVICIOS</v>
          </cell>
          <cell r="G765" t="str">
            <v>LORENA GUZMAN</v>
          </cell>
        </row>
        <row r="766">
          <cell r="A766">
            <v>76041239</v>
          </cell>
          <cell r="B766" t="str">
            <v>GONZALEZ COLLAZOS LUIS ALBERTO</v>
          </cell>
          <cell r="C766" t="str">
            <v>A135L13</v>
          </cell>
          <cell r="D766" t="str">
            <v>TQ ARPACK SAS LIMPIEZA</v>
          </cell>
          <cell r="E766" t="str">
            <v>OFICINA PRINCIPAL</v>
          </cell>
          <cell r="F766" t="str">
            <v>GESTOR DE SERVICIOS</v>
          </cell>
          <cell r="G766" t="str">
            <v>NUBIA RIVERA</v>
          </cell>
        </row>
        <row r="767">
          <cell r="A767">
            <v>1006306604</v>
          </cell>
          <cell r="B767" t="str">
            <v>GONZALEZ COLORADO KEVIN ARMANDO</v>
          </cell>
          <cell r="C767" t="str">
            <v>C159L1</v>
          </cell>
          <cell r="D767" t="str">
            <v>ITALCOL LIMPIEZA PALMIRA</v>
          </cell>
          <cell r="E767" t="str">
            <v>OFICINA PRINCIPAL</v>
          </cell>
          <cell r="F767" t="str">
            <v>GESTOR DE SERVICIOS</v>
          </cell>
          <cell r="G767" t="str">
            <v>JOSIMAR MARTINEZ (KARINA CAICEDO)</v>
          </cell>
        </row>
        <row r="768">
          <cell r="A768">
            <v>1069282300</v>
          </cell>
          <cell r="B768" t="str">
            <v>GONZALEZ CORTES JORGE HUMBERTO</v>
          </cell>
          <cell r="C768" t="str">
            <v>A257L3</v>
          </cell>
          <cell r="D768" t="str">
            <v>HARINERA DEL VALLE BOGOTA LIMPIEZA</v>
          </cell>
          <cell r="E768" t="str">
            <v>OFICINA BOGOTA</v>
          </cell>
          <cell r="F768" t="str">
            <v>GESTOR DE SERVICIOS</v>
          </cell>
          <cell r="G768" t="str">
            <v>ANDREA PATRICIA MORALES</v>
          </cell>
        </row>
        <row r="769">
          <cell r="A769">
            <v>29112646</v>
          </cell>
          <cell r="B769" t="str">
            <v>GONZALEZ ESPITIA RAQUEL EMILSE</v>
          </cell>
          <cell r="C769" t="str">
            <v>C229</v>
          </cell>
          <cell r="D769" t="str">
            <v>LIGA VALLECAUCANA DE NATACION,CLAVADOS</v>
          </cell>
          <cell r="E769" t="str">
            <v>OFICINA PRINCIPAL</v>
          </cell>
          <cell r="F769" t="str">
            <v>GESTOR DE SERVICIOS</v>
          </cell>
          <cell r="G769" t="str">
            <v>ELIZABETH MOSQUERA</v>
          </cell>
        </row>
        <row r="770">
          <cell r="A770">
            <v>1439282</v>
          </cell>
          <cell r="B770" t="str">
            <v>GONZALEZ GONZALEZ FRANCISCO DE JESUS</v>
          </cell>
          <cell r="C770" t="str">
            <v>C056L1</v>
          </cell>
          <cell r="D770" t="str">
            <v>INGREDION LIMPIEZA CALI</v>
          </cell>
          <cell r="E770" t="str">
            <v>OFICINA PRINCIPAL</v>
          </cell>
          <cell r="F770" t="str">
            <v>GESTOR DE SERVICIOS</v>
          </cell>
          <cell r="G770" t="str">
            <v>JOSIMAR MARTINEZ (KARINA CAICEDO)</v>
          </cell>
        </row>
        <row r="771">
          <cell r="A771">
            <v>37081642</v>
          </cell>
          <cell r="B771" t="str">
            <v>GONZALEZ GONZALEZ MARLY VIVIANA</v>
          </cell>
          <cell r="C771" t="str">
            <v>FGNN01</v>
          </cell>
          <cell r="D771" t="str">
            <v>SEDE01 FISCALIA BUESACO</v>
          </cell>
          <cell r="E771" t="str">
            <v>OFICINA PRINCIPAL</v>
          </cell>
          <cell r="F771" t="str">
            <v>SUPERVISOR</v>
          </cell>
          <cell r="G771" t="str">
            <v>CESAR OROZCO</v>
          </cell>
        </row>
        <row r="772">
          <cell r="A772">
            <v>53107945</v>
          </cell>
          <cell r="B772" t="str">
            <v>GONZALEZ HERRERA VIVIANA</v>
          </cell>
          <cell r="C772" t="str">
            <v>B02701</v>
          </cell>
          <cell r="D772" t="str">
            <v>LAB. CLINICO COLMEDICOS IPS SEDE HEROES</v>
          </cell>
          <cell r="E772" t="str">
            <v>OFICINA BOGOTA</v>
          </cell>
          <cell r="F772" t="str">
            <v>GESTOR DE SERVICIOS</v>
          </cell>
          <cell r="G772" t="str">
            <v>ANDREA PATRICIA MORALES</v>
          </cell>
        </row>
        <row r="773">
          <cell r="A773">
            <v>6466799</v>
          </cell>
          <cell r="B773" t="str">
            <v>GONZALEZ ITRIAGO WILLY RAFAEL</v>
          </cell>
          <cell r="C773" t="str">
            <v>C32201</v>
          </cell>
          <cell r="D773" t="str">
            <v>CENTRO COMERCIAL ALFAGUARA PH GENERALES</v>
          </cell>
          <cell r="E773" t="str">
            <v>OFICINA PRINCIPAL</v>
          </cell>
          <cell r="F773" t="str">
            <v>GESTOR DE SERVICIOS</v>
          </cell>
          <cell r="G773" t="str">
            <v>CESAR LONDONO</v>
          </cell>
        </row>
        <row r="774">
          <cell r="A774">
            <v>1059900313</v>
          </cell>
          <cell r="B774" t="str">
            <v>GONZALEZ LEYSON</v>
          </cell>
          <cell r="C774" t="str">
            <v>A135L8</v>
          </cell>
          <cell r="D774" t="str">
            <v>TQ TECNOFAR LIMPIEZA</v>
          </cell>
          <cell r="E774" t="str">
            <v>OFICINA PRINCIPAL</v>
          </cell>
          <cell r="F774" t="str">
            <v>GESTOR DE SERVICIOS</v>
          </cell>
          <cell r="G774" t="str">
            <v>NUBIA RIVERA</v>
          </cell>
        </row>
        <row r="775">
          <cell r="A775">
            <v>16678171</v>
          </cell>
          <cell r="B775" t="str">
            <v>GONZALEZ MIRANDA GUILLERMO ALONSO</v>
          </cell>
          <cell r="C775" t="str">
            <v>C089L1</v>
          </cell>
          <cell r="D775" t="str">
            <v>JGB CALI LIMPIEZA</v>
          </cell>
          <cell r="E775" t="str">
            <v>OFICINA PRINCIPAL</v>
          </cell>
          <cell r="F775" t="str">
            <v>GESTOR DE SERVICIOS</v>
          </cell>
          <cell r="G775" t="str">
            <v>DIANA DIAGO</v>
          </cell>
        </row>
        <row r="776">
          <cell r="A776">
            <v>1115080518</v>
          </cell>
          <cell r="B776" t="str">
            <v>GONZALEZ MOYA RICARDO ESTEBAN</v>
          </cell>
          <cell r="C776" t="str">
            <v>C010L1</v>
          </cell>
          <cell r="D776" t="str">
            <v>QBCO SA LIMPIEZA</v>
          </cell>
          <cell r="E776" t="str">
            <v>OFICINA PRINCIPAL</v>
          </cell>
          <cell r="F776" t="str">
            <v>GESTOR DE SERVICIOS</v>
          </cell>
          <cell r="G776" t="str">
            <v>JOSIMAR MARTINEZ (PAOLA MARTINEZ)</v>
          </cell>
        </row>
        <row r="777">
          <cell r="A777">
            <v>1083571666</v>
          </cell>
          <cell r="B777" t="str">
            <v>GONZALEZ OJEDA IRIANA MARCELA</v>
          </cell>
          <cell r="C777" t="str">
            <v>0323</v>
          </cell>
          <cell r="D777" t="str">
            <v>PERSONAL EVENTUAL BOGOTA</v>
          </cell>
          <cell r="E777" t="str">
            <v>OFICINA BOGOTA</v>
          </cell>
          <cell r="F777" t="str">
            <v>GESTOR DE SERVICIOS</v>
          </cell>
          <cell r="G777" t="str">
            <v>ANDREA PATRICIA MORALES</v>
          </cell>
        </row>
        <row r="778">
          <cell r="A778">
            <v>94512329</v>
          </cell>
          <cell r="B778" t="str">
            <v>GONZALEZ OSORIO ANDRES FELIPE</v>
          </cell>
          <cell r="C778" t="str">
            <v>01019</v>
          </cell>
          <cell r="D778" t="str">
            <v>GERENTE ADMINISTRATIVO</v>
          </cell>
          <cell r="E778" t="str">
            <v>OFICINA PRINCIPAL</v>
          </cell>
          <cell r="F778" t="str">
            <v>GERENTE</v>
          </cell>
          <cell r="G778" t="str">
            <v>GERENCIA GENERAL</v>
          </cell>
        </row>
        <row r="779">
          <cell r="A779">
            <v>66954156</v>
          </cell>
          <cell r="B779" t="str">
            <v>GONZALEZ OSORIO CLAUDIA PATRICIA</v>
          </cell>
          <cell r="C779" t="str">
            <v>0314</v>
          </cell>
          <cell r="D779" t="str">
            <v>OFICINA PPAL</v>
          </cell>
          <cell r="E779" t="str">
            <v>OFICINA PRINCIPAL</v>
          </cell>
          <cell r="F779" t="str">
            <v>ASIST ADMINISTRATIVO</v>
          </cell>
          <cell r="G779" t="str">
            <v>GERENCIA GENERAL</v>
          </cell>
        </row>
        <row r="780">
          <cell r="A780">
            <v>16787499</v>
          </cell>
          <cell r="B780" t="str">
            <v>GONZALEZ OSORIO JULIO ENRIQUE</v>
          </cell>
          <cell r="C780" t="str">
            <v>01019</v>
          </cell>
          <cell r="D780" t="str">
            <v>GERENTE ADMINISTRATIVO</v>
          </cell>
          <cell r="E780" t="str">
            <v>OFICINA PRINCIPAL</v>
          </cell>
          <cell r="F780" t="str">
            <v>SUB GERENTE</v>
          </cell>
          <cell r="G780" t="str">
            <v>ANDRES FELIPE GONZALEZ</v>
          </cell>
        </row>
        <row r="781">
          <cell r="A781">
            <v>1107085309</v>
          </cell>
          <cell r="B781" t="str">
            <v>GONZALEZ PAREDES JHON WILLIAM</v>
          </cell>
          <cell r="C781" t="str">
            <v>A228</v>
          </cell>
          <cell r="D781" t="str">
            <v>COLEGIO ALEMAN</v>
          </cell>
          <cell r="E781" t="str">
            <v>OFICINA PRINCIPAL</v>
          </cell>
          <cell r="F781" t="str">
            <v>GESTOR DE SERVICIOS</v>
          </cell>
          <cell r="G781" t="str">
            <v>LILIANA GARCIA</v>
          </cell>
        </row>
        <row r="782">
          <cell r="A782">
            <v>34599567</v>
          </cell>
          <cell r="B782" t="str">
            <v>GONZALEZ PENA ALBA NUR</v>
          </cell>
          <cell r="C782" t="str">
            <v>A379</v>
          </cell>
          <cell r="D782" t="str">
            <v>MEDICINA INTEGRAL EN CASA COLOMBIA</v>
          </cell>
          <cell r="E782" t="str">
            <v>OFICINA PRINCIPAL</v>
          </cell>
          <cell r="F782" t="str">
            <v>GESTOR DE SERVICIOS</v>
          </cell>
          <cell r="G782" t="str">
            <v>MAURICIO CALDERON A.</v>
          </cell>
        </row>
        <row r="783">
          <cell r="A783">
            <v>1107046692</v>
          </cell>
          <cell r="B783" t="str">
            <v>GONZALEZ POPO CAROLINA</v>
          </cell>
          <cell r="C783" t="str">
            <v>C183</v>
          </cell>
          <cell r="D783" t="str">
            <v>CORPORACION CLUB CAMPESTRE FARALLONES</v>
          </cell>
          <cell r="E783" t="str">
            <v>OFICINA PRINCIPAL</v>
          </cell>
          <cell r="F783" t="str">
            <v>GESTOR DE SERVICIOS</v>
          </cell>
          <cell r="G783" t="str">
            <v>JORGE HOYOS</v>
          </cell>
        </row>
        <row r="784">
          <cell r="A784">
            <v>66706780</v>
          </cell>
          <cell r="B784" t="str">
            <v>GONZALEZ RAMIREZ MARIA DEL PILAR</v>
          </cell>
          <cell r="C784" t="str">
            <v>C090L1</v>
          </cell>
          <cell r="D784" t="str">
            <v>COPSERVIR CALI LIMPIEZA</v>
          </cell>
          <cell r="E784" t="str">
            <v>OFICINA PRINCIPAL</v>
          </cell>
          <cell r="F784" t="str">
            <v>GESTOR DE SERVICIOS</v>
          </cell>
          <cell r="G784" t="str">
            <v>ELIZABETH MOSQUERA</v>
          </cell>
        </row>
        <row r="785">
          <cell r="A785">
            <v>1143981328</v>
          </cell>
          <cell r="B785" t="str">
            <v>GONZALEZ RONCANCIO OSCAR JAVIER</v>
          </cell>
          <cell r="C785" t="str">
            <v>A207</v>
          </cell>
          <cell r="D785" t="str">
            <v>CONJ RES VILLA ALLEGRA ETAPA I</v>
          </cell>
          <cell r="E785" t="str">
            <v>OFICINA PRINCIPAL</v>
          </cell>
          <cell r="F785" t="str">
            <v>GESTOR DE SERVICIOS</v>
          </cell>
          <cell r="G785" t="str">
            <v>CESAR LONDONO</v>
          </cell>
        </row>
        <row r="786">
          <cell r="A786">
            <v>66838361</v>
          </cell>
          <cell r="B786" t="str">
            <v>GONZALEZ SANCHEZ JUSTINA</v>
          </cell>
          <cell r="C786" t="str">
            <v>A135L4</v>
          </cell>
          <cell r="D786" t="str">
            <v>TQ SAN NICOLAS LIMPIEZA</v>
          </cell>
          <cell r="E786" t="str">
            <v>OFICINA PRINCIPAL</v>
          </cell>
          <cell r="F786" t="str">
            <v>GESTOR DE SERVICIOS</v>
          </cell>
          <cell r="G786" t="str">
            <v>ZULLY MEJIA S.</v>
          </cell>
        </row>
        <row r="787">
          <cell r="A787">
            <v>1143874839</v>
          </cell>
          <cell r="B787" t="str">
            <v>GONZALEZ TOBAR NICOLAS ALBERTO</v>
          </cell>
          <cell r="C787" t="str">
            <v>CFMT011</v>
          </cell>
          <cell r="D787" t="str">
            <v>COMFANDI MANTENIMIENTO ADMINISTRACION</v>
          </cell>
          <cell r="E787" t="str">
            <v>OFICINA PRINCIPAL</v>
          </cell>
          <cell r="F787" t="str">
            <v>AUXILIAR</v>
          </cell>
          <cell r="G787" t="str">
            <v>BRAYAN VILLEGAS</v>
          </cell>
        </row>
        <row r="788">
          <cell r="A788">
            <v>94308018</v>
          </cell>
          <cell r="B788" t="str">
            <v>GONZALEZ VALDERRUTEN MAURICIO</v>
          </cell>
          <cell r="C788" t="str">
            <v>C279L1</v>
          </cell>
          <cell r="D788" t="str">
            <v>FLEISCHMANN FOODS SA LIMPIEZA</v>
          </cell>
          <cell r="E788" t="str">
            <v>OFICINA PRINCIPAL</v>
          </cell>
          <cell r="F788" t="str">
            <v>GESTOR DE SERVICIOS</v>
          </cell>
          <cell r="G788" t="str">
            <v>JOSIMAR MARTINEZ (PAOLA MARTINEZ)</v>
          </cell>
        </row>
        <row r="789">
          <cell r="A789">
            <v>38610186</v>
          </cell>
          <cell r="B789" t="str">
            <v>GONZALIAS PAI DAIRA PATRICIA</v>
          </cell>
          <cell r="C789" t="str">
            <v>A135L3</v>
          </cell>
          <cell r="D789" t="str">
            <v>TQ JAMUNDI LIMPIEZA</v>
          </cell>
          <cell r="E789" t="str">
            <v>OFICINA PRINCIPAL</v>
          </cell>
          <cell r="F789" t="str">
            <v>GESTOR DE SERVICIOS</v>
          </cell>
          <cell r="G789" t="str">
            <v>SOLANYI CARABALI C</v>
          </cell>
        </row>
        <row r="790">
          <cell r="A790">
            <v>4902296</v>
          </cell>
          <cell r="B790" t="str">
            <v>GOTOPO YENMELYS</v>
          </cell>
          <cell r="C790" t="str">
            <v>C318L1</v>
          </cell>
          <cell r="D790" t="str">
            <v>PRODUCTOS LACTEOS AURA SAS LIMPIEZA</v>
          </cell>
          <cell r="E790" t="str">
            <v>OFICINA PRINCIPAL</v>
          </cell>
          <cell r="F790" t="str">
            <v>GESTOR DE SERVICIOS</v>
          </cell>
          <cell r="G790" t="str">
            <v>JOSIMAR MARTINEZ (PAOLA MARTINEZ)</v>
          </cell>
        </row>
        <row r="791">
          <cell r="A791">
            <v>1006433262</v>
          </cell>
          <cell r="B791" t="str">
            <v>GRAJALES LIBREROS JHOVANY</v>
          </cell>
          <cell r="C791" t="str">
            <v>C171L1</v>
          </cell>
          <cell r="D791" t="str">
            <v>INGENIO CARMELITA SAS LIMPIEZA</v>
          </cell>
          <cell r="E791" t="str">
            <v>OFICINA PRINCIPAL</v>
          </cell>
          <cell r="F791" t="str">
            <v>GESTOR DE SERVICIOS</v>
          </cell>
          <cell r="G791" t="str">
            <v>JOSIMAR MARTINEZ (MAGDALI BENAVIDEZ)</v>
          </cell>
        </row>
        <row r="792">
          <cell r="A792">
            <v>16454107</v>
          </cell>
          <cell r="B792" t="str">
            <v>GRAJALES TABORDA JULIO EDER</v>
          </cell>
          <cell r="C792" t="str">
            <v>0308</v>
          </cell>
          <cell r="D792" t="str">
            <v>PERSONAL INCAPACITADO</v>
          </cell>
          <cell r="E792" t="str">
            <v>OFICINA PRINCIPAL</v>
          </cell>
          <cell r="F792" t="str">
            <v>GESTOR DE SERVICIOS</v>
          </cell>
          <cell r="G792" t="str">
            <v>ALEXANDRA SALCEDO P.A.SST</v>
          </cell>
        </row>
        <row r="793">
          <cell r="A793">
            <v>66980466</v>
          </cell>
          <cell r="B793" t="str">
            <v>GRANADA CAICEDO CLAUDIA FERNANDA</v>
          </cell>
          <cell r="C793" t="str">
            <v>A275</v>
          </cell>
          <cell r="D793" t="str">
            <v>CENTRO COMERCIAL SUPEROUTLET LA 80</v>
          </cell>
          <cell r="E793" t="str">
            <v>OFICINA PRINCIPAL</v>
          </cell>
          <cell r="F793" t="str">
            <v>GESTOR DE SERVICIOS</v>
          </cell>
          <cell r="G793" t="str">
            <v>ELIZABETH MOSQUERA</v>
          </cell>
        </row>
        <row r="794">
          <cell r="A794">
            <v>1114895964</v>
          </cell>
          <cell r="B794" t="str">
            <v>GRANJA MONTANO YEISON STIVEN</v>
          </cell>
          <cell r="C794" t="str">
            <v>A277L1</v>
          </cell>
          <cell r="D794" t="str">
            <v>INGENIO MAYAGUEZ LIMPIEZA GNRAL</v>
          </cell>
          <cell r="E794" t="str">
            <v>OFICINA PRINCIPAL</v>
          </cell>
          <cell r="F794" t="str">
            <v>GESTOR DE SERVICIOS</v>
          </cell>
          <cell r="G794" t="str">
            <v>JOSIMAR MARTINEZ (MAGDALI BENAVIDEZ)</v>
          </cell>
        </row>
        <row r="795">
          <cell r="A795">
            <v>1143975002</v>
          </cell>
          <cell r="B795" t="str">
            <v>GRANJA RIASCOS ANA EDITH</v>
          </cell>
          <cell r="C795" t="str">
            <v>C270</v>
          </cell>
          <cell r="D795" t="str">
            <v>LABORATORIO CLINICO COLMEDICOS IPS SAS</v>
          </cell>
          <cell r="E795" t="str">
            <v>OFICINA PRINCIPAL</v>
          </cell>
          <cell r="F795" t="str">
            <v>GESTOR DE SERVICIOS</v>
          </cell>
          <cell r="G795" t="str">
            <v>DUVAN HERNANDEZ M.</v>
          </cell>
        </row>
        <row r="796">
          <cell r="A796">
            <v>16896848</v>
          </cell>
          <cell r="B796" t="str">
            <v>GRANJA TORRES JUAN CARLOS</v>
          </cell>
          <cell r="C796" t="str">
            <v>A277L1</v>
          </cell>
          <cell r="D796" t="str">
            <v>INGENIO MAYAGUEZ LIMPIEZA GNRAL</v>
          </cell>
          <cell r="E796" t="str">
            <v>OFICINA PRINCIPAL</v>
          </cell>
          <cell r="F796" t="str">
            <v>GESTOR DE SERVICIOS</v>
          </cell>
          <cell r="G796" t="str">
            <v>JOSIMAR MARTINEZ (MAGDALI BENAVIDEZ)</v>
          </cell>
        </row>
        <row r="797">
          <cell r="A797">
            <v>1148950950</v>
          </cell>
          <cell r="B797" t="str">
            <v>GRANJA VALENCIA JHAN CARLOS</v>
          </cell>
          <cell r="C797" t="str">
            <v>A322L1</v>
          </cell>
          <cell r="D797" t="str">
            <v>HMCL COLOMBIA SAS LIMPIEZA</v>
          </cell>
          <cell r="E797" t="str">
            <v>OFICINA PRINCIPAL</v>
          </cell>
          <cell r="F797" t="str">
            <v>GESTOR DE SERVICIOS</v>
          </cell>
          <cell r="G797" t="str">
            <v>MARIA ALEJANDRA BALANTA</v>
          </cell>
        </row>
        <row r="798">
          <cell r="A798">
            <v>16891681</v>
          </cell>
          <cell r="B798" t="str">
            <v>GRANOBLES VICTOR MANUEL</v>
          </cell>
          <cell r="C798" t="str">
            <v>A277L1</v>
          </cell>
          <cell r="D798" t="str">
            <v>INGENIO MAYAGUEZ LIMPIEZA GNRAL</v>
          </cell>
          <cell r="E798" t="str">
            <v>OFICINA PRINCIPAL</v>
          </cell>
          <cell r="F798" t="str">
            <v>GESTOR DE SERVICIOS</v>
          </cell>
          <cell r="G798" t="str">
            <v>JOSIMAR MARTINEZ (MAGDALI BENAVIDEZ)</v>
          </cell>
        </row>
        <row r="799">
          <cell r="A799">
            <v>5342427</v>
          </cell>
          <cell r="B799" t="str">
            <v>GRIMONT RIVAS DAVIANYELIS VANESSA</v>
          </cell>
          <cell r="C799" t="str">
            <v>C31201</v>
          </cell>
          <cell r="D799" t="str">
            <v>BRANCH OF INVERSOFT GROUP COL. GENERALES</v>
          </cell>
          <cell r="E799" t="str">
            <v>OFICINA PRINCIPAL</v>
          </cell>
          <cell r="F799" t="str">
            <v>GESTOR DE SERVICIOS</v>
          </cell>
          <cell r="G799" t="str">
            <v>MAURICIO CALDERON A.</v>
          </cell>
        </row>
        <row r="800">
          <cell r="A800">
            <v>1006207850</v>
          </cell>
          <cell r="B800" t="str">
            <v>GRISALES LOPEZ SOLANGIE ANDREA</v>
          </cell>
          <cell r="C800" t="str">
            <v>A135L9</v>
          </cell>
          <cell r="D800" t="str">
            <v>TQ TECNOSUR LIMPIEZA</v>
          </cell>
          <cell r="E800" t="str">
            <v>OFICINA PRINCIPAL</v>
          </cell>
          <cell r="F800" t="str">
            <v>GESTOR DE SERVICIOS</v>
          </cell>
          <cell r="G800" t="str">
            <v>JUAN M MORENO</v>
          </cell>
        </row>
        <row r="801">
          <cell r="A801">
            <v>1059450583</v>
          </cell>
          <cell r="B801" t="str">
            <v>GRUESO CHIRIPUA OSCAR ADELMO</v>
          </cell>
          <cell r="C801" t="str">
            <v>A176</v>
          </cell>
          <cell r="D801" t="str">
            <v>EDIF LOMAS DE JUANANBU-PH</v>
          </cell>
          <cell r="E801" t="str">
            <v>OFICINA PRINCIPAL</v>
          </cell>
          <cell r="F801" t="str">
            <v>GESTOR DE SERVICIOS</v>
          </cell>
          <cell r="G801" t="str">
            <v>ELIZABETH MOSQUERA</v>
          </cell>
        </row>
        <row r="802">
          <cell r="A802">
            <v>1087832318</v>
          </cell>
          <cell r="B802" t="str">
            <v>GRUESO RIASCOS ALONSO</v>
          </cell>
          <cell r="C802" t="str">
            <v>A228</v>
          </cell>
          <cell r="D802" t="str">
            <v>COLEGIO ALEMAN</v>
          </cell>
          <cell r="E802" t="str">
            <v>OFICINA PRINCIPAL</v>
          </cell>
          <cell r="F802" t="str">
            <v>GESTOR DE SERVICIOS</v>
          </cell>
          <cell r="G802" t="str">
            <v>LILIANA GARCIA</v>
          </cell>
        </row>
        <row r="803">
          <cell r="A803">
            <v>16762583</v>
          </cell>
          <cell r="B803" t="str">
            <v>GUAMPE PONCE RICARDO</v>
          </cell>
          <cell r="C803" t="str">
            <v>A340</v>
          </cell>
          <cell r="D803" t="str">
            <v>COLFACTORY S A</v>
          </cell>
          <cell r="E803" t="str">
            <v>OFICINA PRINCIPAL</v>
          </cell>
          <cell r="F803" t="str">
            <v>GESTOR DE SERVICIOS</v>
          </cell>
          <cell r="G803" t="str">
            <v>LORENA GUZMAN</v>
          </cell>
        </row>
        <row r="804">
          <cell r="A804">
            <v>29539329</v>
          </cell>
          <cell r="B804" t="str">
            <v>GUANCHA MUNOZ DELIA DEL ROSARIO</v>
          </cell>
          <cell r="C804" t="str">
            <v>FGNV01</v>
          </cell>
          <cell r="D804" t="str">
            <v>SEDE01 FISCALIA ALCALA</v>
          </cell>
          <cell r="E804" t="str">
            <v>OFICINA PRINCIPAL</v>
          </cell>
          <cell r="F804" t="str">
            <v>GESTOR DE SERVICIOS</v>
          </cell>
          <cell r="G804" t="str">
            <v>J. VICENTE RAMIREZ T.</v>
          </cell>
        </row>
        <row r="805">
          <cell r="A805">
            <v>16487386</v>
          </cell>
          <cell r="B805" t="str">
            <v>GUAPI CASTILLO ATILANO</v>
          </cell>
          <cell r="C805" t="str">
            <v>A269</v>
          </cell>
          <cell r="D805" t="str">
            <v>CONJ RES MULTICENTRO UNIDAD 10</v>
          </cell>
          <cell r="E805" t="str">
            <v>OFICINA PRINCIPAL</v>
          </cell>
          <cell r="F805" t="str">
            <v>GESTOR DE SERVICIOS</v>
          </cell>
          <cell r="G805" t="str">
            <v>CESAR LONDONO</v>
          </cell>
        </row>
        <row r="806">
          <cell r="A806">
            <v>1058789815</v>
          </cell>
          <cell r="B806" t="str">
            <v>GUATAPO PALECHOR JUAN GABRIEL</v>
          </cell>
          <cell r="C806" t="str">
            <v>CFMTPR15</v>
          </cell>
          <cell r="D806" t="str">
            <v>COMFANDI ZONA SUR (CALI)</v>
          </cell>
          <cell r="E806" t="str">
            <v>OFICINA PRINCIPAL</v>
          </cell>
          <cell r="F806" t="str">
            <v>OFICIAL DE MTTO</v>
          </cell>
          <cell r="G806" t="str">
            <v>EZEQUIEL JIMENEZ M</v>
          </cell>
        </row>
        <row r="807">
          <cell r="A807">
            <v>1112487633</v>
          </cell>
          <cell r="B807" t="str">
            <v>GUAZA LUCUMI LEYDI JHOANNA</v>
          </cell>
          <cell r="C807" t="str">
            <v>A135L3</v>
          </cell>
          <cell r="D807" t="str">
            <v>TQ JAMUNDI LIMPIEZA</v>
          </cell>
          <cell r="E807" t="str">
            <v>OFICINA PRINCIPAL</v>
          </cell>
          <cell r="F807" t="str">
            <v>GESTOR DE SERVICIOS</v>
          </cell>
          <cell r="G807" t="str">
            <v>SOLANYI CARABALI C</v>
          </cell>
        </row>
        <row r="808">
          <cell r="A808">
            <v>66764879</v>
          </cell>
          <cell r="B808" t="str">
            <v>GUERRERO AGREDO AMANDA</v>
          </cell>
          <cell r="C808" t="str">
            <v>C317L1</v>
          </cell>
          <cell r="D808" t="str">
            <v>CENTRO COMERCIAL LLANOGRANDE LIMPIEZA</v>
          </cell>
          <cell r="E808" t="str">
            <v>OFICINA PRINCIPAL</v>
          </cell>
          <cell r="F808" t="str">
            <v>GESTOR DE SERVICIOS</v>
          </cell>
          <cell r="G808" t="str">
            <v>JOSIMAR MARTINEZ (PAOLA MARTINEZ)</v>
          </cell>
        </row>
        <row r="809">
          <cell r="A809">
            <v>1143230009</v>
          </cell>
          <cell r="B809" t="str">
            <v>GUERRERO BARRETO ELIANA PAOLA</v>
          </cell>
          <cell r="C809" t="str">
            <v>A303</v>
          </cell>
          <cell r="D809" t="str">
            <v>JAQUIN DE FRANCIA SA</v>
          </cell>
          <cell r="E809" t="str">
            <v>OFICINA PRINCIPAL</v>
          </cell>
          <cell r="F809" t="str">
            <v>GESTOR DE SERVICIOS</v>
          </cell>
          <cell r="G809" t="str">
            <v>MAURICIO CALDERON A.</v>
          </cell>
        </row>
        <row r="810">
          <cell r="A810">
            <v>1113515958</v>
          </cell>
          <cell r="B810" t="str">
            <v>GUERRERO CARABALY JHON ANDERSON</v>
          </cell>
          <cell r="C810" t="str">
            <v>C133L1</v>
          </cell>
          <cell r="D810" t="str">
            <v>COMESTIBLES ALDOR SAS LIMPIEZA</v>
          </cell>
          <cell r="E810" t="str">
            <v>OFICINA PRINCIPAL</v>
          </cell>
          <cell r="F810" t="str">
            <v>COORDINADOR OPERATIV</v>
          </cell>
          <cell r="G810" t="str">
            <v>JOSIMAR MARTINEZ V</v>
          </cell>
        </row>
        <row r="811">
          <cell r="A811">
            <v>1144037002</v>
          </cell>
          <cell r="B811" t="str">
            <v>GUERRERO GUZMAN JORGE LEONARDO</v>
          </cell>
          <cell r="C811" t="str">
            <v>0303</v>
          </cell>
          <cell r="D811" t="str">
            <v>SERVICIOS EVENTUALES</v>
          </cell>
          <cell r="E811" t="str">
            <v>OFICINA PRINCIPAL</v>
          </cell>
          <cell r="F811" t="str">
            <v>GESTOR DE SERVICIOS</v>
          </cell>
          <cell r="G811" t="str">
            <v>YESICA MANZANO</v>
          </cell>
        </row>
        <row r="812">
          <cell r="A812">
            <v>1113534540</v>
          </cell>
          <cell r="B812" t="str">
            <v>GUERRERO JURADO MAYCOL ANDRES</v>
          </cell>
          <cell r="C812" t="str">
            <v>A277L7</v>
          </cell>
          <cell r="D812" t="str">
            <v>INGENIO MAYAGUEZ LIMPIEZA SERV. ADICIONA</v>
          </cell>
          <cell r="E812" t="str">
            <v>OFICINA PRINCIPAL</v>
          </cell>
          <cell r="F812" t="str">
            <v>GESTOR DE SERVICIOS</v>
          </cell>
          <cell r="G812" t="str">
            <v>JOSIMAR MARTINEZ (MAGDALI BENAVIDEZ)</v>
          </cell>
        </row>
        <row r="813">
          <cell r="A813">
            <v>29663716</v>
          </cell>
          <cell r="B813" t="str">
            <v>GUERRERO MEZA LUZ NYDIA</v>
          </cell>
          <cell r="C813" t="str">
            <v>A228</v>
          </cell>
          <cell r="D813" t="str">
            <v>COLEGIO ALEMAN</v>
          </cell>
          <cell r="E813" t="str">
            <v>OFICINA PRINCIPAL</v>
          </cell>
          <cell r="F813" t="str">
            <v>GESTOR DE SERVICIOS</v>
          </cell>
          <cell r="G813" t="str">
            <v>LILIANA GARCIA</v>
          </cell>
        </row>
        <row r="814">
          <cell r="A814">
            <v>31484541</v>
          </cell>
          <cell r="B814" t="str">
            <v>GUERRERO ROMAN ALBA MARINA</v>
          </cell>
          <cell r="C814" t="str">
            <v>01101</v>
          </cell>
          <cell r="D814" t="str">
            <v>DIRECTOR DE GESTION HUMANA</v>
          </cell>
          <cell r="E814" t="str">
            <v>OFICINA PRINCIPAL</v>
          </cell>
          <cell r="F814" t="str">
            <v>GERENTE</v>
          </cell>
          <cell r="G814" t="str">
            <v>GERENCIA GENERAL</v>
          </cell>
        </row>
        <row r="815">
          <cell r="A815">
            <v>38867222</v>
          </cell>
          <cell r="B815" t="str">
            <v>GUERRERO TEJADA CLAUDIA MARIA</v>
          </cell>
          <cell r="C815" t="str">
            <v>FGNV08</v>
          </cell>
          <cell r="D815" t="str">
            <v>SEDE08 FISCALIA BUGA-URI</v>
          </cell>
          <cell r="E815" t="str">
            <v>OFICINA PRINCIPAL</v>
          </cell>
          <cell r="F815" t="str">
            <v>GESTOR DE SERVICIOS</v>
          </cell>
          <cell r="G815" t="str">
            <v>J. VICENTE RAMIREZ T.</v>
          </cell>
        </row>
        <row r="816">
          <cell r="A816">
            <v>1062279602</v>
          </cell>
          <cell r="B816" t="str">
            <v>GUETIO CAMAYO SANDRA PATRICIA</v>
          </cell>
          <cell r="C816" t="str">
            <v>A135L4</v>
          </cell>
          <cell r="D816" t="str">
            <v>TQ SAN NICOLAS LIMPIEZA</v>
          </cell>
          <cell r="E816" t="str">
            <v>OFICINA PRINCIPAL</v>
          </cell>
          <cell r="F816" t="str">
            <v>GESTOR DE SERVICIOS</v>
          </cell>
          <cell r="G816" t="str">
            <v>ZULLY MEJIA S.</v>
          </cell>
        </row>
        <row r="817">
          <cell r="A817">
            <v>59686726</v>
          </cell>
          <cell r="B817" t="str">
            <v>GUEVARA ARBOLEDA ANDI</v>
          </cell>
          <cell r="C817" t="str">
            <v>FGNN23</v>
          </cell>
          <cell r="D817" t="str">
            <v>SEDE23 FISCALIA TUMACO - CAF</v>
          </cell>
          <cell r="E817" t="str">
            <v>OFICINA PRINCIPAL</v>
          </cell>
          <cell r="F817" t="str">
            <v>GESTOR DE SERVICIOS</v>
          </cell>
          <cell r="G817" t="str">
            <v>MARLY V. GONZALEZ G.</v>
          </cell>
        </row>
        <row r="818">
          <cell r="A818">
            <v>16287890</v>
          </cell>
          <cell r="B818" t="str">
            <v>GUEVARA ASTAIZA GUSTAVO ALBERTO</v>
          </cell>
          <cell r="C818" t="str">
            <v>01150</v>
          </cell>
          <cell r="D818" t="str">
            <v>SUPERVISOR DE RUTA 5</v>
          </cell>
          <cell r="E818" t="str">
            <v>OFICINA PRINCIPAL</v>
          </cell>
          <cell r="F818" t="str">
            <v>SUPERVISOR</v>
          </cell>
          <cell r="G818" t="str">
            <v>CESAR OROZCO</v>
          </cell>
        </row>
        <row r="819">
          <cell r="A819">
            <v>1112767520</v>
          </cell>
          <cell r="B819" t="str">
            <v>GUEVARA CATANO JOSE GREGORIO</v>
          </cell>
          <cell r="C819" t="str">
            <v>C249L1</v>
          </cell>
          <cell r="D819" t="str">
            <v>SURAMERICA COMERCIAL LIMPIEZA GENERALES</v>
          </cell>
          <cell r="E819" t="str">
            <v>OFICINA PRINCIPAL</v>
          </cell>
          <cell r="F819" t="str">
            <v>SUPERVISOR</v>
          </cell>
          <cell r="G819" t="str">
            <v>JOSIMAR MARTINEZ V</v>
          </cell>
        </row>
        <row r="820">
          <cell r="A820">
            <v>37082546</v>
          </cell>
          <cell r="B820" t="str">
            <v>GUEVARA ESTRADA FRANCISCA YOMAYRA</v>
          </cell>
          <cell r="C820" t="str">
            <v>FGNN18</v>
          </cell>
          <cell r="D820" t="str">
            <v>SEDE18 FISCALIA POLICARPA</v>
          </cell>
          <cell r="E820" t="str">
            <v>OFICINA PRINCIPAL</v>
          </cell>
          <cell r="F820" t="str">
            <v>GESTOR DE SERVICIOS</v>
          </cell>
          <cell r="G820" t="str">
            <v>MARLY V. GONZALEZ G.</v>
          </cell>
        </row>
        <row r="821">
          <cell r="A821">
            <v>1032482258</v>
          </cell>
          <cell r="B821" t="str">
            <v>GUEVARA GOMEZ LAURA MELISSA</v>
          </cell>
          <cell r="C821" t="str">
            <v>CFMT011</v>
          </cell>
          <cell r="D821" t="str">
            <v>COMFANDI MANTENIMIENTO ADMINISTRACION</v>
          </cell>
          <cell r="E821" t="str">
            <v>OFICINA PRINCIPAL</v>
          </cell>
          <cell r="F821" t="str">
            <v>SUPERVISOR</v>
          </cell>
          <cell r="G821" t="str">
            <v>FERNANDO VILLACRECES H.</v>
          </cell>
        </row>
        <row r="822">
          <cell r="A822">
            <v>5653131</v>
          </cell>
          <cell r="B822" t="str">
            <v>GUILLEN GUILLEN SILVIA ANDREINA</v>
          </cell>
          <cell r="C822" t="str">
            <v>C32201</v>
          </cell>
          <cell r="D822" t="str">
            <v>CENTRO COMERCIAL ALFAGUARA PH GENERALES</v>
          </cell>
          <cell r="E822" t="str">
            <v>OFICINA PRINCIPAL</v>
          </cell>
          <cell r="F822" t="str">
            <v>GESTOR DE SERVICIOS</v>
          </cell>
          <cell r="G822" t="str">
            <v>CESAR LONDONO</v>
          </cell>
        </row>
        <row r="823">
          <cell r="A823">
            <v>743967</v>
          </cell>
          <cell r="B823" t="str">
            <v>GUILLEN GUTIERREZ YULISBETH</v>
          </cell>
          <cell r="C823" t="str">
            <v>0308</v>
          </cell>
          <cell r="D823" t="str">
            <v>PERSONAL INCAPACITADO</v>
          </cell>
          <cell r="E823" t="str">
            <v>OFICINA PRINCIPAL</v>
          </cell>
          <cell r="F823" t="str">
            <v>GESTOR DE SERVICIOS</v>
          </cell>
          <cell r="G823" t="str">
            <v>ALEXANDRA SALCEDO P.A.SST</v>
          </cell>
        </row>
        <row r="824">
          <cell r="A824">
            <v>52249515</v>
          </cell>
          <cell r="B824" t="str">
            <v>GUILLEN MARTINEZ ERIKA</v>
          </cell>
          <cell r="C824" t="str">
            <v>B02709</v>
          </cell>
          <cell r="D824" t="str">
            <v>LAB. CLINICO COLMEDICO CL 82</v>
          </cell>
          <cell r="E824" t="str">
            <v>OFICINA BOGOTA</v>
          </cell>
          <cell r="F824" t="str">
            <v>GESTOR DE SERVICIOS</v>
          </cell>
          <cell r="G824" t="str">
            <v>ANDREA PATRICIA MORALES</v>
          </cell>
        </row>
        <row r="825">
          <cell r="A825">
            <v>5013872</v>
          </cell>
          <cell r="B825" t="str">
            <v>GURROLA TORREZ YESSICA LILIANA</v>
          </cell>
          <cell r="C825" t="str">
            <v>C159L1</v>
          </cell>
          <cell r="D825" t="str">
            <v>ITALCOL LIMPIEZA PALMIRA</v>
          </cell>
          <cell r="E825" t="str">
            <v>OFICINA PRINCIPAL</v>
          </cell>
          <cell r="F825" t="str">
            <v>GESTOR DE SERVICIOS</v>
          </cell>
          <cell r="G825" t="str">
            <v>JOSIMAR MARTINEZ (KARINA CAICEDO)</v>
          </cell>
        </row>
        <row r="826">
          <cell r="A826">
            <v>76305231</v>
          </cell>
          <cell r="B826" t="str">
            <v>GURRUTE CAMAYO VICTOR MAURICIO</v>
          </cell>
          <cell r="C826" t="str">
            <v>C102</v>
          </cell>
          <cell r="D826" t="str">
            <v>EDIFICIO ATALANTA PH</v>
          </cell>
          <cell r="E826" t="str">
            <v>OFICINA PRINCIPAL</v>
          </cell>
          <cell r="F826" t="str">
            <v>GESTOR DE SERVICIOS</v>
          </cell>
          <cell r="G826" t="str">
            <v>DUVAN HERNANDEZ M.</v>
          </cell>
        </row>
        <row r="827">
          <cell r="A827">
            <v>76327156</v>
          </cell>
          <cell r="B827" t="str">
            <v>GURRUTE MUNOZ NELSON</v>
          </cell>
          <cell r="C827" t="str">
            <v>01146</v>
          </cell>
          <cell r="D827" t="str">
            <v>EMPLEADA PICHINDE</v>
          </cell>
          <cell r="E827" t="str">
            <v>OFICINA PRINCIPAL</v>
          </cell>
          <cell r="F827" t="str">
            <v>GESTOR DE SERVICIOS</v>
          </cell>
          <cell r="G827" t="str">
            <v>YESICA MANZANO</v>
          </cell>
        </row>
        <row r="828">
          <cell r="A828">
            <v>1130637362</v>
          </cell>
          <cell r="B828" t="str">
            <v>GUTIERREZ LOPEZ MARIA FERNANDA</v>
          </cell>
          <cell r="C828" t="str">
            <v>CFMT011</v>
          </cell>
          <cell r="D828" t="str">
            <v>COMFANDI MANTENIMIENTO ADMINISTRACION</v>
          </cell>
          <cell r="E828" t="str">
            <v>OFICINA PRINCIPAL</v>
          </cell>
          <cell r="F828" t="str">
            <v>ASISTENTE OPERATIVO</v>
          </cell>
          <cell r="G828" t="str">
            <v>BRAYAN VILLEGAS</v>
          </cell>
        </row>
        <row r="829">
          <cell r="A829">
            <v>1112764059</v>
          </cell>
          <cell r="B829" t="str">
            <v>GUTIERREZ MORENO DAIMARIAN</v>
          </cell>
          <cell r="C829" t="str">
            <v>C285L7</v>
          </cell>
          <cell r="D829" t="str">
            <v>GRUPO SUPERMOTOS CAFE PEREIRA PPAL LIMPI</v>
          </cell>
          <cell r="E829" t="str">
            <v>OFICINA PRINCIPAL</v>
          </cell>
          <cell r="F829" t="str">
            <v>GESTOR DE SERVICIOS</v>
          </cell>
          <cell r="G829" t="str">
            <v>EDILSON MARIN</v>
          </cell>
        </row>
        <row r="830">
          <cell r="A830">
            <v>1116791016</v>
          </cell>
          <cell r="B830" t="str">
            <v>GUTIERREZ NIEVA BREYNER</v>
          </cell>
          <cell r="C830" t="str">
            <v>C133L1</v>
          </cell>
          <cell r="D830" t="str">
            <v>COMESTIBLES ALDOR SAS LIMPIEZA</v>
          </cell>
          <cell r="E830" t="str">
            <v>OFICINA PRINCIPAL</v>
          </cell>
          <cell r="F830" t="str">
            <v>GESTOR DE SERVICIOS</v>
          </cell>
          <cell r="G830" t="str">
            <v>JOSIMAR MARTINEZ (KARINA CAICEDO)</v>
          </cell>
        </row>
        <row r="831">
          <cell r="A831">
            <v>1092391174</v>
          </cell>
          <cell r="B831" t="str">
            <v>GUTIERREZ PAREDES YORMAN</v>
          </cell>
          <cell r="C831" t="str">
            <v>A034</v>
          </cell>
          <cell r="D831" t="str">
            <v>ESCUELA NACIONAL DEPORTE</v>
          </cell>
          <cell r="E831" t="str">
            <v>OFICINA PRINCIPAL</v>
          </cell>
          <cell r="F831" t="str">
            <v>GESTOR DE SERVICIOS</v>
          </cell>
          <cell r="G831" t="str">
            <v>DAGOBERTO CARDONA M.</v>
          </cell>
        </row>
        <row r="832">
          <cell r="A832">
            <v>94381458</v>
          </cell>
          <cell r="B832" t="str">
            <v>GUTIERREZ VALLEJO ROBERTH DE JESUS</v>
          </cell>
          <cell r="C832" t="str">
            <v>A140</v>
          </cell>
          <cell r="D832" t="str">
            <v>CR SANTA ANGELA</v>
          </cell>
          <cell r="E832" t="str">
            <v>OFICINA PRINCIPAL</v>
          </cell>
          <cell r="F832" t="str">
            <v>GESTOR DE SERVICIOS</v>
          </cell>
          <cell r="G832" t="str">
            <v>ANGEL PEREZ</v>
          </cell>
        </row>
        <row r="833">
          <cell r="A833">
            <v>25619288</v>
          </cell>
          <cell r="B833" t="str">
            <v>GUZMAN BIBIANA</v>
          </cell>
          <cell r="C833" t="str">
            <v>A135L3</v>
          </cell>
          <cell r="D833" t="str">
            <v>TQ JAMUNDI LIMPIEZA</v>
          </cell>
          <cell r="E833" t="str">
            <v>OFICINA PRINCIPAL</v>
          </cell>
          <cell r="F833" t="str">
            <v>GESTOR DE SERVICIOS</v>
          </cell>
          <cell r="G833" t="str">
            <v>SOLANYI CARABALI C</v>
          </cell>
        </row>
        <row r="834">
          <cell r="A834">
            <v>6426247</v>
          </cell>
          <cell r="B834" t="str">
            <v>GUZMAN CADAMO ANA ROSANGELA</v>
          </cell>
          <cell r="C834" t="str">
            <v>A135L3</v>
          </cell>
          <cell r="D834" t="str">
            <v>TQ JAMUNDI LIMPIEZA</v>
          </cell>
          <cell r="E834" t="str">
            <v>OFICINA PRINCIPAL</v>
          </cell>
          <cell r="F834" t="str">
            <v>GESTOR DE SERVICIOS</v>
          </cell>
          <cell r="G834" t="str">
            <v>SOLANYI CARABALI C</v>
          </cell>
        </row>
        <row r="835">
          <cell r="A835">
            <v>1144087812</v>
          </cell>
          <cell r="B835" t="str">
            <v>GUZMAN DUQUE JHON ELKIN</v>
          </cell>
          <cell r="C835" t="str">
            <v>FGNV01</v>
          </cell>
          <cell r="D835" t="str">
            <v>SEDE01 FISCALIA ALCALA</v>
          </cell>
          <cell r="E835" t="str">
            <v>OFICINA PRINCIPAL</v>
          </cell>
          <cell r="F835" t="str">
            <v>GESTOR DE SERVICIOS</v>
          </cell>
          <cell r="G835" t="str">
            <v>MARLY V. GONZALEZ G.</v>
          </cell>
        </row>
        <row r="836">
          <cell r="A836">
            <v>1062297157</v>
          </cell>
          <cell r="B836" t="str">
            <v>GUZMAN GUERRERO JULIETH ANDREA</v>
          </cell>
          <cell r="C836" t="str">
            <v>A135L8</v>
          </cell>
          <cell r="D836" t="str">
            <v>TQ TECNOFAR LIMPIEZA</v>
          </cell>
          <cell r="E836" t="str">
            <v>OFICINA PRINCIPAL</v>
          </cell>
          <cell r="F836" t="str">
            <v>GESTOR DE SERVICIOS</v>
          </cell>
          <cell r="G836" t="str">
            <v>NUBIA RIVERA</v>
          </cell>
        </row>
        <row r="837">
          <cell r="A837">
            <v>16897158</v>
          </cell>
          <cell r="B837" t="str">
            <v>GUZMAN LERMA NILSON</v>
          </cell>
          <cell r="C837" t="str">
            <v>CFMTPR14</v>
          </cell>
          <cell r="D837" t="str">
            <v>COMFANDI ZONA CENTRO (CALI)</v>
          </cell>
          <cell r="E837" t="str">
            <v>OFICINA PRINCIPAL</v>
          </cell>
          <cell r="F837" t="str">
            <v>AUXILIAR MANTENIMIEN</v>
          </cell>
          <cell r="G837" t="str">
            <v>BRYAN S. URBANO M.</v>
          </cell>
        </row>
        <row r="838">
          <cell r="A838">
            <v>1144168420</v>
          </cell>
          <cell r="B838" t="str">
            <v>GUZMAN NOVOA ANGIE LORENA</v>
          </cell>
          <cell r="C838" t="str">
            <v>A257L1</v>
          </cell>
          <cell r="D838" t="str">
            <v>HARINERA DEL VALLE CALI LIMPIEZA</v>
          </cell>
          <cell r="E838" t="str">
            <v>OFICINA PRINCIPAL</v>
          </cell>
          <cell r="F838" t="str">
            <v>SUPERVISOR</v>
          </cell>
          <cell r="G838" t="str">
            <v>CESAR OROZCO</v>
          </cell>
        </row>
        <row r="839">
          <cell r="A839">
            <v>8510743</v>
          </cell>
          <cell r="B839" t="str">
            <v>HAYDAR URBINA DOUGLAS JAVIER</v>
          </cell>
          <cell r="C839" t="str">
            <v>A041L4</v>
          </cell>
          <cell r="D839" t="str">
            <v>ETERNIT BARRANQUILLA LIMPIEZA</v>
          </cell>
          <cell r="E839" t="str">
            <v>OFICINA BOGOTA</v>
          </cell>
          <cell r="F839" t="str">
            <v>GESTOR DE SERVICIOS</v>
          </cell>
          <cell r="G839" t="str">
            <v>MARCELA PATARROYO</v>
          </cell>
        </row>
        <row r="840">
          <cell r="A840">
            <v>1193206106</v>
          </cell>
          <cell r="B840" t="str">
            <v>HENAO ARDILA MARIANELLA</v>
          </cell>
          <cell r="C840" t="str">
            <v>0303</v>
          </cell>
          <cell r="D840" t="str">
            <v>SERVICIOS EVENTUALES</v>
          </cell>
          <cell r="E840" t="str">
            <v>OFICINA PRINCIPAL</v>
          </cell>
          <cell r="F840" t="str">
            <v>GESTOR DE SERVICIOS</v>
          </cell>
          <cell r="G840" t="str">
            <v>YESICA MANZANO</v>
          </cell>
        </row>
        <row r="841">
          <cell r="A841">
            <v>1107509263</v>
          </cell>
          <cell r="B841" t="str">
            <v>HENAO BOHORQUEZ MANUEL DAVID</v>
          </cell>
          <cell r="C841" t="str">
            <v>C056L1</v>
          </cell>
          <cell r="D841" t="str">
            <v>INGREDION LIMPIEZA CALI</v>
          </cell>
          <cell r="E841" t="str">
            <v>OFICINA PRINCIPAL</v>
          </cell>
          <cell r="F841" t="str">
            <v>GESTOR DE SERVICIOS</v>
          </cell>
          <cell r="G841" t="str">
            <v>JOSIMAR MARTINEZ (KARINA CAICEDO)</v>
          </cell>
        </row>
        <row r="842">
          <cell r="A842">
            <v>16848975</v>
          </cell>
          <cell r="B842" t="str">
            <v>HENAO CORREA DUBERNEY</v>
          </cell>
          <cell r="C842" t="str">
            <v>CFMTCO15</v>
          </cell>
          <cell r="D842" t="str">
            <v>COMFANDI ZONA SUR (CALI)</v>
          </cell>
          <cell r="E842" t="str">
            <v>OFICINA PRINCIPAL</v>
          </cell>
          <cell r="F842" t="str">
            <v>OFICIAL DE MTTO</v>
          </cell>
          <cell r="G842" t="str">
            <v>EZEQUIEL JIMENEZ M</v>
          </cell>
        </row>
        <row r="843">
          <cell r="A843">
            <v>1128477615</v>
          </cell>
          <cell r="B843" t="str">
            <v>HENAO ESPINOSA YASMIN</v>
          </cell>
          <cell r="C843" t="str">
            <v>FGNV01</v>
          </cell>
          <cell r="D843" t="str">
            <v>SEDE01 FISCALIA ALCALA</v>
          </cell>
          <cell r="E843" t="str">
            <v>OFICINA PRINCIPAL</v>
          </cell>
          <cell r="F843" t="str">
            <v>GESTOR DE SERVICIOS</v>
          </cell>
          <cell r="G843" t="str">
            <v>J. VICENTE RAMIREZ T.</v>
          </cell>
        </row>
        <row r="844">
          <cell r="A844">
            <v>1007094273</v>
          </cell>
          <cell r="B844" t="str">
            <v>HENAO HENAO JUAN CAMILO</v>
          </cell>
          <cell r="C844" t="str">
            <v>A135L9</v>
          </cell>
          <cell r="D844" t="str">
            <v>TQ TECNOSUR LIMPIEZA</v>
          </cell>
          <cell r="E844" t="str">
            <v>OFICINA PRINCIPAL</v>
          </cell>
          <cell r="F844" t="str">
            <v>GESTOR DE SERVICIOS</v>
          </cell>
          <cell r="G844" t="str">
            <v>JUAN M MORENO</v>
          </cell>
        </row>
        <row r="845">
          <cell r="A845">
            <v>29785692</v>
          </cell>
          <cell r="B845" t="str">
            <v>HENAO LONDONO MARIA AURORA</v>
          </cell>
          <cell r="C845" t="str">
            <v>0304</v>
          </cell>
          <cell r="D845" t="str">
            <v>PERSONAL VALOR AGREGADO</v>
          </cell>
          <cell r="E845" t="str">
            <v>OFICINA PRINCIPAL</v>
          </cell>
          <cell r="F845" t="str">
            <v>GESTOR DE SERVICIOS</v>
          </cell>
          <cell r="G845" t="str">
            <v>EDILSON MARIN</v>
          </cell>
        </row>
        <row r="846">
          <cell r="A846">
            <v>66990907</v>
          </cell>
          <cell r="B846" t="str">
            <v>HENAO LONDONO PAOLA ANDREA</v>
          </cell>
          <cell r="C846" t="str">
            <v>FGNV01</v>
          </cell>
          <cell r="D846" t="str">
            <v>SEDE01 FISCALIA ALCALA</v>
          </cell>
          <cell r="E846" t="str">
            <v>OFICINA PRINCIPAL</v>
          </cell>
          <cell r="F846" t="str">
            <v>GESTOR DE SERVICIOS</v>
          </cell>
          <cell r="G846" t="str">
            <v>J. VICENTE RAMIREZ T.</v>
          </cell>
        </row>
        <row r="847">
          <cell r="A847">
            <v>14470999</v>
          </cell>
          <cell r="B847" t="str">
            <v>HENAO PUERTA ARMANDO</v>
          </cell>
          <cell r="C847" t="str">
            <v>A275</v>
          </cell>
          <cell r="D847" t="str">
            <v>CENTRO COMERCIAL SUPEROUTLET LA 80</v>
          </cell>
          <cell r="E847" t="str">
            <v>OFICINA PRINCIPAL</v>
          </cell>
          <cell r="F847" t="str">
            <v>TODERO</v>
          </cell>
          <cell r="G847" t="str">
            <v>ELIZABETH MOSQUERA</v>
          </cell>
        </row>
        <row r="848">
          <cell r="A848">
            <v>1117238</v>
          </cell>
          <cell r="B848" t="str">
            <v>HENRIQUEZ SEVILLA DANIEL ALFREDO</v>
          </cell>
          <cell r="C848" t="str">
            <v>C056L1</v>
          </cell>
          <cell r="D848" t="str">
            <v>INGREDION LIMPIEZA CALI</v>
          </cell>
          <cell r="E848" t="str">
            <v>OFICINA PRINCIPAL</v>
          </cell>
          <cell r="F848" t="str">
            <v>GESTOR DE SERVICIOS</v>
          </cell>
          <cell r="G848" t="str">
            <v>JOSIMAR MARTINEZ (KARINA CAICEDO)</v>
          </cell>
        </row>
        <row r="849">
          <cell r="A849">
            <v>38461364</v>
          </cell>
          <cell r="B849" t="str">
            <v>HEREDIA GUAZA MILGEN</v>
          </cell>
          <cell r="C849" t="str">
            <v>C299</v>
          </cell>
          <cell r="D849" t="str">
            <v>FISIKA REHABILITACION INTEGRAL SAS</v>
          </cell>
          <cell r="E849" t="str">
            <v>OFICINA PRINCIPAL</v>
          </cell>
          <cell r="F849" t="str">
            <v>GESTOR DE SERVICIOS</v>
          </cell>
          <cell r="G849" t="str">
            <v>DUVAN HERNANDEZ M.</v>
          </cell>
        </row>
        <row r="850">
          <cell r="A850">
            <v>59793529</v>
          </cell>
          <cell r="B850" t="str">
            <v>HERMOSO GABBY SOCORRO</v>
          </cell>
          <cell r="C850" t="str">
            <v>FGNN20</v>
          </cell>
          <cell r="D850" t="str">
            <v>SEDE20 FISCALIA SAMANIEGO</v>
          </cell>
          <cell r="E850" t="str">
            <v>OFICINA PRINCIPAL</v>
          </cell>
          <cell r="F850" t="str">
            <v>GESTOR DE SERVICIOS</v>
          </cell>
          <cell r="G850" t="str">
            <v>MARLY V. GONZALEZ G.</v>
          </cell>
        </row>
        <row r="851">
          <cell r="A851">
            <v>29940433</v>
          </cell>
          <cell r="B851" t="str">
            <v>HERNANDEZ BRAVO FANNY</v>
          </cell>
          <cell r="C851" t="str">
            <v>0304</v>
          </cell>
          <cell r="D851" t="str">
            <v>PERSONAL VALOR AGREGADO</v>
          </cell>
          <cell r="E851" t="str">
            <v>OFICINA PRINCIPAL</v>
          </cell>
          <cell r="F851" t="str">
            <v>GESTOR DE SERVICIOS</v>
          </cell>
          <cell r="G851" t="str">
            <v>DANIEL RODRIGUEZ</v>
          </cell>
        </row>
        <row r="852">
          <cell r="A852">
            <v>1143933116</v>
          </cell>
          <cell r="B852" t="str">
            <v>HERNANDEZ CASTRILLON JULIAN ANDRES</v>
          </cell>
          <cell r="C852" t="str">
            <v>C153</v>
          </cell>
          <cell r="D852" t="str">
            <v>WORLD TRADE CENTER CALI - PH</v>
          </cell>
          <cell r="E852" t="str">
            <v>OFICINA PRINCIPAL</v>
          </cell>
          <cell r="F852" t="str">
            <v>GESTOR DE SERVICIOS</v>
          </cell>
          <cell r="G852" t="str">
            <v>DUVAN HERNANDEZ M.</v>
          </cell>
        </row>
        <row r="853">
          <cell r="A853">
            <v>1151939437</v>
          </cell>
          <cell r="B853" t="str">
            <v>HERNANDEZ DAYANA CATHERINE</v>
          </cell>
          <cell r="C853" t="str">
            <v>C178</v>
          </cell>
          <cell r="D853" t="str">
            <v>SATLOCK LOGISTICA Y SEGURIDAD SAS</v>
          </cell>
          <cell r="E853" t="str">
            <v>OFICINA PRINCIPAL</v>
          </cell>
          <cell r="F853" t="str">
            <v>GESTOR DE SERVICIOS</v>
          </cell>
          <cell r="G853" t="str">
            <v>MAURICIO CALDERON A.</v>
          </cell>
        </row>
        <row r="854">
          <cell r="A854">
            <v>1130590453</v>
          </cell>
          <cell r="B854" t="str">
            <v>HERNANDEZ DORADO PABLO CESAR</v>
          </cell>
          <cell r="C854" t="str">
            <v>A135L14</v>
          </cell>
          <cell r="D854" t="str">
            <v>TQ INDUGRAFICAS LIMPIEZA</v>
          </cell>
          <cell r="E854" t="str">
            <v>OFICINA PRINCIPAL</v>
          </cell>
          <cell r="F854" t="str">
            <v>GESTOR DE SERVICIOS</v>
          </cell>
          <cell r="G854" t="str">
            <v>ZULLY MEJIA S.</v>
          </cell>
        </row>
        <row r="855">
          <cell r="A855">
            <v>2000002882</v>
          </cell>
          <cell r="B855" t="str">
            <v>HERNANDEZ HERNANDEZ ROSICELA</v>
          </cell>
          <cell r="C855" t="str">
            <v>B02709</v>
          </cell>
          <cell r="D855" t="str">
            <v>LAB. CLINICO COLMEDICO CL 82</v>
          </cell>
          <cell r="E855" t="str">
            <v>OFICINA BOGOTA</v>
          </cell>
          <cell r="F855" t="str">
            <v>GESTOR DE SERVICIOS</v>
          </cell>
          <cell r="G855" t="str">
            <v>ANDREA PATRICIA MORALES</v>
          </cell>
        </row>
        <row r="856">
          <cell r="A856">
            <v>94403508</v>
          </cell>
          <cell r="B856" t="str">
            <v>HERNANDEZ HINCAPIE JOHN JADER</v>
          </cell>
          <cell r="C856" t="str">
            <v>A034</v>
          </cell>
          <cell r="D856" t="str">
            <v>ESCUELA NACIONAL DEPORTE</v>
          </cell>
          <cell r="E856" t="str">
            <v>OFICINA PRINCIPAL</v>
          </cell>
          <cell r="F856" t="str">
            <v>GESTOR DE SERVICIOS</v>
          </cell>
          <cell r="G856" t="str">
            <v>DAGOBERTO CARDONA M.</v>
          </cell>
        </row>
        <row r="857">
          <cell r="A857">
            <v>86044871</v>
          </cell>
          <cell r="B857" t="str">
            <v>HERNANDEZ LEON EUDORO</v>
          </cell>
          <cell r="C857" t="str">
            <v>A034</v>
          </cell>
          <cell r="D857" t="str">
            <v>ESCUELA NACIONAL DEPORTE</v>
          </cell>
          <cell r="E857" t="str">
            <v>OFICINA PRINCIPAL</v>
          </cell>
          <cell r="F857" t="str">
            <v>GESTOR DE SERVICIOS</v>
          </cell>
          <cell r="G857" t="str">
            <v>DAGOBERTO CARDONA M.</v>
          </cell>
        </row>
        <row r="858">
          <cell r="A858">
            <v>1006219039</v>
          </cell>
          <cell r="B858" t="str">
            <v>HERNANDEZ MARTINEZ LUISA FERNANDA</v>
          </cell>
          <cell r="C858" t="str">
            <v>0303</v>
          </cell>
          <cell r="D858" t="str">
            <v>SERVICIOS EVENTUALES</v>
          </cell>
          <cell r="E858" t="str">
            <v>OFICINA PRINCIPAL</v>
          </cell>
          <cell r="F858" t="str">
            <v>GESTOR DE SERVICIOS</v>
          </cell>
          <cell r="G858" t="str">
            <v>ANGEL PEREZ</v>
          </cell>
        </row>
        <row r="859">
          <cell r="A859">
            <v>1032399074</v>
          </cell>
          <cell r="B859" t="str">
            <v>HERNANDEZ MENA DUVAN STEVE</v>
          </cell>
          <cell r="C859" t="str">
            <v>011414</v>
          </cell>
          <cell r="D859" t="str">
            <v>SUPERVISOR RUTA 9</v>
          </cell>
          <cell r="E859" t="str">
            <v>OFICINA PRINCIPAL</v>
          </cell>
          <cell r="F859" t="str">
            <v>SUPERVISOR</v>
          </cell>
          <cell r="G859" t="str">
            <v>CESAR OROZCO</v>
          </cell>
        </row>
        <row r="860">
          <cell r="A860">
            <v>1113625098</v>
          </cell>
          <cell r="B860" t="str">
            <v>HERNANDEZ MONTOYA LUZ ANGELA</v>
          </cell>
          <cell r="C860" t="str">
            <v>C317L1</v>
          </cell>
          <cell r="D860" t="str">
            <v>CENTRO COMERCIAL LLANOGRANDE LIMPIEZA</v>
          </cell>
          <cell r="E860" t="str">
            <v>OFICINA PRINCIPAL</v>
          </cell>
          <cell r="F860" t="str">
            <v>GESTOR DE SERVICIOS</v>
          </cell>
          <cell r="G860" t="str">
            <v>DANIELA PAREDES P.</v>
          </cell>
        </row>
        <row r="861">
          <cell r="A861">
            <v>1004611631</v>
          </cell>
          <cell r="B861" t="str">
            <v>HERNANDEZ NARVAEZ CARLOS EDUARDO</v>
          </cell>
          <cell r="C861" t="str">
            <v>C271L1</v>
          </cell>
          <cell r="D861" t="str">
            <v>SIDERURGICA DEL OCCIDENTE SAS LIMPIEZA</v>
          </cell>
          <cell r="E861" t="str">
            <v>OFICINA PRINCIPAL</v>
          </cell>
          <cell r="F861" t="str">
            <v>GESTOR DE SERVICIOS</v>
          </cell>
          <cell r="G861" t="str">
            <v>ANGEL PEREZ</v>
          </cell>
        </row>
        <row r="862">
          <cell r="A862">
            <v>52842508</v>
          </cell>
          <cell r="B862" t="str">
            <v>HERNANDEZ PENA ANA ELISA</v>
          </cell>
          <cell r="C862" t="str">
            <v>B02801</v>
          </cell>
          <cell r="D862" t="str">
            <v>GRUPO SUPERMOTOS SAS SEDE BOGOTA GENERAL</v>
          </cell>
          <cell r="E862" t="str">
            <v>OFICINA BOGOTA</v>
          </cell>
          <cell r="F862" t="str">
            <v>GESTOR DE SERVICIOS</v>
          </cell>
          <cell r="G862" t="str">
            <v>ANDREA PATRICIA MORALES</v>
          </cell>
        </row>
        <row r="863">
          <cell r="A863">
            <v>1144062045</v>
          </cell>
          <cell r="B863" t="str">
            <v>HERNANDEZ PEREZ MAYERLIN ALEXANDRA</v>
          </cell>
          <cell r="C863" t="str">
            <v>01107</v>
          </cell>
          <cell r="D863" t="str">
            <v>ANALISTA GESTION HUMANA</v>
          </cell>
          <cell r="E863" t="str">
            <v>OFICINA PRINCIPAL</v>
          </cell>
          <cell r="F863" t="str">
            <v>ANALISTA SELECCION</v>
          </cell>
          <cell r="G863" t="str">
            <v>ALBA MARINA GUERRERO ROMAN</v>
          </cell>
        </row>
        <row r="864">
          <cell r="A864">
            <v>39786992</v>
          </cell>
          <cell r="B864" t="str">
            <v>HERNANDEZ RODRIGUEZ MARI LUZ</v>
          </cell>
          <cell r="C864" t="str">
            <v>B014</v>
          </cell>
          <cell r="D864" t="str">
            <v>INGENIEROS CONSULTORES CIVILES ELECTRICO</v>
          </cell>
          <cell r="E864" t="str">
            <v>OFICINA BOGOTA</v>
          </cell>
          <cell r="F864" t="str">
            <v>GESTOR DE SERVICIOS</v>
          </cell>
          <cell r="G864" t="str">
            <v>MARTA C. PALOMINO</v>
          </cell>
        </row>
        <row r="865">
          <cell r="A865">
            <v>1059982385</v>
          </cell>
          <cell r="B865" t="str">
            <v>HERNANDEZ VASQUEZ BREINER ALEXANDER</v>
          </cell>
          <cell r="C865" t="str">
            <v>C317L1</v>
          </cell>
          <cell r="D865" t="str">
            <v>CENTRO COMERCIAL LLANOGRANDE LIMPIEZA</v>
          </cell>
          <cell r="E865" t="str">
            <v>OFICINA PRINCIPAL</v>
          </cell>
          <cell r="F865" t="str">
            <v>GESTOR DE SERVICIOS</v>
          </cell>
          <cell r="G865" t="str">
            <v>JOSIMAR MARTINEZ (PAOLA MARTINEZ)</v>
          </cell>
        </row>
        <row r="866">
          <cell r="A866">
            <v>31962014</v>
          </cell>
          <cell r="B866" t="str">
            <v>HERNANDEZ VIDAL LUZ EMERITA</v>
          </cell>
          <cell r="C866" t="str">
            <v>0308</v>
          </cell>
          <cell r="D866" t="str">
            <v>PERSONAL INCAPACITADO</v>
          </cell>
          <cell r="E866" t="str">
            <v>OFICINA PRINCIPAL</v>
          </cell>
          <cell r="F866" t="str">
            <v>GESTOR DE SERVICIOS</v>
          </cell>
          <cell r="G866" t="str">
            <v>ALEXANDRA SALCEDO P.A.SST</v>
          </cell>
        </row>
        <row r="867">
          <cell r="A867">
            <v>44152360</v>
          </cell>
          <cell r="B867" t="str">
            <v>HERRERA BARRIOS SINDY DEL CARMEN</v>
          </cell>
          <cell r="C867" t="str">
            <v>C090L4</v>
          </cell>
          <cell r="D867" t="str">
            <v>COPSERVIR BARRANQUILLA LIMPIEZA</v>
          </cell>
          <cell r="E867" t="str">
            <v>OFICINA PRINCIPAL</v>
          </cell>
          <cell r="F867" t="str">
            <v>GESTOR DE SERVICIOS</v>
          </cell>
          <cell r="G867" t="str">
            <v>ELIZABETH MOSQUERA</v>
          </cell>
        </row>
        <row r="868">
          <cell r="A868">
            <v>67005829</v>
          </cell>
          <cell r="B868" t="str">
            <v>HERRERA CALVO ELIZABETH</v>
          </cell>
          <cell r="C868" t="str">
            <v>A23701</v>
          </cell>
          <cell r="D868" t="str">
            <v>SECRETARIA EDUCACION MUNICIPAL - CALI</v>
          </cell>
          <cell r="E868" t="str">
            <v>OFICINA PRINCIPAL</v>
          </cell>
          <cell r="F868" t="str">
            <v>GESTOR DE SERVICIOS</v>
          </cell>
          <cell r="G868" t="str">
            <v>RICHARD MAIGUAL C.</v>
          </cell>
        </row>
        <row r="869">
          <cell r="A869">
            <v>1006157107</v>
          </cell>
          <cell r="B869" t="str">
            <v>HERRERA CAMPOS SANDRA PATRICIA</v>
          </cell>
          <cell r="C869" t="str">
            <v>B016</v>
          </cell>
          <cell r="D869" t="str">
            <v>SATLOCK LOGISTICA Y SEGURIDAD SAS</v>
          </cell>
          <cell r="E869" t="str">
            <v>OFICINA BOGOTA</v>
          </cell>
          <cell r="F869" t="str">
            <v>GESTOR DE SERVICIOS</v>
          </cell>
          <cell r="G869" t="str">
            <v>ANDREA PATRICIA MORALES</v>
          </cell>
        </row>
        <row r="870">
          <cell r="A870">
            <v>40439663</v>
          </cell>
          <cell r="B870" t="str">
            <v>HERRERA GARCIA MARTHA LILIANA</v>
          </cell>
          <cell r="C870" t="str">
            <v>0308</v>
          </cell>
          <cell r="D870" t="str">
            <v>PERSONAL INCAPACITADO</v>
          </cell>
          <cell r="E870" t="str">
            <v>OFICINA BOGOTA</v>
          </cell>
          <cell r="F870" t="str">
            <v>GESTOR DE SERVICIOS</v>
          </cell>
          <cell r="G870" t="str">
            <v>ANDREA PATRICIA MORALES</v>
          </cell>
        </row>
        <row r="871">
          <cell r="A871">
            <v>1066838497</v>
          </cell>
          <cell r="B871" t="str">
            <v>HERRERA HINESTROZA SILVIA</v>
          </cell>
          <cell r="C871" t="str">
            <v>A37601</v>
          </cell>
          <cell r="D871" t="str">
            <v>TELECENTER PANAMERICANA (CALI)</v>
          </cell>
          <cell r="E871" t="str">
            <v>OFICINA PRINCIPAL</v>
          </cell>
          <cell r="F871" t="str">
            <v>GESTOR DE SERVICIOS</v>
          </cell>
          <cell r="G871" t="str">
            <v>ELIZABETH MOSQUERA</v>
          </cell>
        </row>
        <row r="872">
          <cell r="A872">
            <v>1118302028</v>
          </cell>
          <cell r="B872" t="str">
            <v>HERRERA LONDONO MAYRA ALEJANDRA</v>
          </cell>
          <cell r="C872" t="str">
            <v>C271L1</v>
          </cell>
          <cell r="D872" t="str">
            <v>SIDERURGICA DEL OCCIDENTE SAS LIMPIEZA</v>
          </cell>
          <cell r="E872" t="str">
            <v>OFICINA PRINCIPAL</v>
          </cell>
          <cell r="F872" t="str">
            <v>GESTOR DE SERVICIOS</v>
          </cell>
          <cell r="G872" t="str">
            <v>ANGEL PEREZ</v>
          </cell>
        </row>
        <row r="873">
          <cell r="A873">
            <v>16720895</v>
          </cell>
          <cell r="B873" t="str">
            <v>HERRERA MOTATO LUIS HERNAN</v>
          </cell>
          <cell r="C873" t="str">
            <v>A0701</v>
          </cell>
          <cell r="D873" t="str">
            <v>INS CL 5 INSTIT NINOS CIEGOS Y SORDOS</v>
          </cell>
          <cell r="E873" t="str">
            <v>OFICINA PRINCIPAL</v>
          </cell>
          <cell r="F873" t="str">
            <v>SUPERVISORES</v>
          </cell>
          <cell r="G873" t="str">
            <v>CESAR OROZCO</v>
          </cell>
        </row>
        <row r="874">
          <cell r="A874">
            <v>14698065</v>
          </cell>
          <cell r="B874" t="str">
            <v>HERRERA PENA DIEGO ANDRES</v>
          </cell>
          <cell r="C874" t="str">
            <v>C159L1</v>
          </cell>
          <cell r="D874" t="str">
            <v>ITALCOL LIMPIEZA PALMIRA</v>
          </cell>
          <cell r="E874" t="str">
            <v>OFICINA PRINCIPAL</v>
          </cell>
          <cell r="F874" t="str">
            <v>GESTOR DE SERVICIOS</v>
          </cell>
          <cell r="G874" t="str">
            <v>JOSIMAR MARTINEZ (KARINA CAICEDO)</v>
          </cell>
        </row>
        <row r="875">
          <cell r="A875">
            <v>1144185340</v>
          </cell>
          <cell r="B875" t="str">
            <v>HERRERA SOLIS ESTEFANIA</v>
          </cell>
          <cell r="C875" t="str">
            <v>C249L1</v>
          </cell>
          <cell r="D875" t="str">
            <v>SURAMERICA COMERCIAL LIMPIEZA GENERALES</v>
          </cell>
          <cell r="E875" t="str">
            <v>OFICINA PRINCIPAL</v>
          </cell>
          <cell r="F875" t="str">
            <v>GESTOR DE SERVICIOS</v>
          </cell>
          <cell r="G875" t="str">
            <v>JOSIMAR MARTINEZ (KARINA CAICEDO)</v>
          </cell>
        </row>
        <row r="876">
          <cell r="A876">
            <v>1130683885</v>
          </cell>
          <cell r="B876" t="str">
            <v>HERRERA VALENCIA YECENIA</v>
          </cell>
          <cell r="C876" t="str">
            <v>A135L4</v>
          </cell>
          <cell r="D876" t="str">
            <v>TQ SAN NICOLAS LIMPIEZA</v>
          </cell>
          <cell r="E876" t="str">
            <v>OFICINA PRINCIPAL</v>
          </cell>
          <cell r="F876" t="str">
            <v>GESTOR DE SERVICIOS</v>
          </cell>
          <cell r="G876" t="str">
            <v>ZULLY MEJIA S.</v>
          </cell>
        </row>
        <row r="877">
          <cell r="A877">
            <v>1113530540</v>
          </cell>
          <cell r="B877" t="str">
            <v>HERRERA VENTE ANDRES FELIPE</v>
          </cell>
          <cell r="C877" t="str">
            <v>A277L7</v>
          </cell>
          <cell r="D877" t="str">
            <v>INGENIO MAYAGUEZ LIMPIEZA SERV. ADICIONA</v>
          </cell>
          <cell r="E877" t="str">
            <v>OFICINA PRINCIPAL</v>
          </cell>
          <cell r="F877" t="str">
            <v>GESTOR DE SERVICIOS</v>
          </cell>
          <cell r="G877" t="str">
            <v>JOSIMAR MARTINEZ (MAGDALI BENAVIDEZ)</v>
          </cell>
        </row>
        <row r="878">
          <cell r="A878">
            <v>1117012928</v>
          </cell>
          <cell r="B878" t="str">
            <v>HINESTROSA CUERO BRANDON JOSE</v>
          </cell>
          <cell r="C878" t="str">
            <v>C171L1</v>
          </cell>
          <cell r="D878" t="str">
            <v>INGENIO CARMELITA SAS LIMPIEZA</v>
          </cell>
          <cell r="E878" t="str">
            <v>OFICINA PRINCIPAL</v>
          </cell>
          <cell r="F878" t="str">
            <v>GESTOR DE SERVICIOS</v>
          </cell>
          <cell r="G878" t="str">
            <v>JOSIMAR MARTINEZ (MAGDALI BENAVIDEZ)</v>
          </cell>
        </row>
        <row r="879">
          <cell r="A879">
            <v>1192785443</v>
          </cell>
          <cell r="B879" t="str">
            <v>HINESTROZA HURTADO JOSE WILMER</v>
          </cell>
          <cell r="C879" t="str">
            <v>C208L1</v>
          </cell>
          <cell r="D879" t="str">
            <v>C.I. DE LA CANA DE AZUCAR LIMPIEZA</v>
          </cell>
          <cell r="E879" t="str">
            <v>OFICINA PRINCIPAL</v>
          </cell>
          <cell r="F879" t="str">
            <v>GESTOR DE SERVICIOS</v>
          </cell>
          <cell r="G879" t="str">
            <v>JOSIMAR MARTINEZ (PAOLA MARTINEZ)</v>
          </cell>
        </row>
        <row r="880">
          <cell r="A880">
            <v>1113514667</v>
          </cell>
          <cell r="B880" t="str">
            <v>HINESTROZA LUCUMI JHON ALEXIS</v>
          </cell>
          <cell r="C880" t="str">
            <v>C230L1</v>
          </cell>
          <cell r="D880" t="str">
            <v>SUCROAL SA LIMPIEZA</v>
          </cell>
          <cell r="E880" t="str">
            <v>OFICINA PRINCIPAL</v>
          </cell>
          <cell r="F880" t="str">
            <v>GESTOR DE SERVICIOS</v>
          </cell>
          <cell r="G880" t="str">
            <v>JOSIMAR MARTINEZ (PAOLA MARTINEZ)</v>
          </cell>
        </row>
        <row r="881">
          <cell r="A881">
            <v>1234198344</v>
          </cell>
          <cell r="B881" t="str">
            <v>HINESTROZA PERLAZA ANGIE LILIANA</v>
          </cell>
          <cell r="C881" t="str">
            <v>FGNV01</v>
          </cell>
          <cell r="D881" t="str">
            <v>SEDE01 FISCALIA ALCALA</v>
          </cell>
          <cell r="E881" t="str">
            <v>OFICINA PRINCIPAL</v>
          </cell>
          <cell r="F881" t="str">
            <v>GESTOR DE SERVICIOS</v>
          </cell>
          <cell r="G881" t="str">
            <v>J. VICENTE RAMIREZ T.</v>
          </cell>
        </row>
        <row r="882">
          <cell r="A882">
            <v>1114238236</v>
          </cell>
          <cell r="B882" t="str">
            <v>HINESTROZA SIERRA LUIS MIGUEL</v>
          </cell>
          <cell r="C882" t="str">
            <v>A277L1</v>
          </cell>
          <cell r="D882" t="str">
            <v>INGENIO MAYAGUEZ LIMPIEZA GNRAL</v>
          </cell>
          <cell r="E882" t="str">
            <v>OFICINA PRINCIPAL</v>
          </cell>
          <cell r="F882" t="str">
            <v>GESTOR DE SERVICIOS</v>
          </cell>
          <cell r="G882" t="str">
            <v>JOSIMAR MARTINEZ (MAGDALI BENAVIDEZ)</v>
          </cell>
        </row>
        <row r="883">
          <cell r="A883">
            <v>2608633</v>
          </cell>
          <cell r="B883" t="str">
            <v>HINOJOZA IBARGUEN URGENCIO SIRILO</v>
          </cell>
          <cell r="C883" t="str">
            <v>A251</v>
          </cell>
          <cell r="D883" t="str">
            <v>UNICENTRO DE PALMIRA</v>
          </cell>
          <cell r="E883" t="str">
            <v>OFICINA PRINCIPAL</v>
          </cell>
          <cell r="F883" t="str">
            <v>GESTOR DE SERVICIOS</v>
          </cell>
          <cell r="G883" t="str">
            <v>MARINO HURTADO</v>
          </cell>
        </row>
        <row r="884">
          <cell r="A884">
            <v>1112466952</v>
          </cell>
          <cell r="B884" t="str">
            <v>HITER DAGUA DIANA LORENA</v>
          </cell>
          <cell r="C884" t="str">
            <v>A257L1</v>
          </cell>
          <cell r="D884" t="str">
            <v>HARINERA DEL VALLE CALI LIMPIEZA</v>
          </cell>
          <cell r="E884" t="str">
            <v>OFICINA PRINCIPAL</v>
          </cell>
          <cell r="F884" t="str">
            <v>GESTOR DE SERVICIOS</v>
          </cell>
          <cell r="G884" t="str">
            <v>LORENA GUZMAN</v>
          </cell>
        </row>
        <row r="885">
          <cell r="A885">
            <v>1006306159</v>
          </cell>
          <cell r="B885" t="str">
            <v>HOLGUIN CALVACHE JELEN DAYANA</v>
          </cell>
          <cell r="C885" t="str">
            <v>FGNC01</v>
          </cell>
          <cell r="D885" t="str">
            <v>SEDE01 FISCALIA POPAYAN LA PAMBA ADMIN.</v>
          </cell>
          <cell r="E885" t="str">
            <v>OFICINA PRINCIPAL</v>
          </cell>
          <cell r="F885" t="str">
            <v>GESTOR DE SERVICIOS</v>
          </cell>
          <cell r="G885" t="str">
            <v>MIREYA PIAMBA</v>
          </cell>
        </row>
        <row r="886">
          <cell r="A886">
            <v>16840114</v>
          </cell>
          <cell r="B886" t="str">
            <v>HOYOS BATERO JORGE ALBENY</v>
          </cell>
          <cell r="C886" t="str">
            <v>C183</v>
          </cell>
          <cell r="D886" t="str">
            <v>CORPORACION CLUB CAMPESTRE FARALLONES</v>
          </cell>
          <cell r="E886" t="str">
            <v>OFICINA PRINCIPAL</v>
          </cell>
          <cell r="F886" t="str">
            <v>SUPERVISOR</v>
          </cell>
          <cell r="G886" t="str">
            <v>CESAR OROZCO</v>
          </cell>
        </row>
        <row r="887">
          <cell r="A887">
            <v>31477577</v>
          </cell>
          <cell r="B887" t="str">
            <v>HOYOS HENAO LOLA PIEDAD</v>
          </cell>
          <cell r="C887" t="str">
            <v>C12501</v>
          </cell>
          <cell r="D887" t="str">
            <v>MACROTICS CALI</v>
          </cell>
          <cell r="E887" t="str">
            <v>OFICINA PRINCIPAL</v>
          </cell>
          <cell r="F887" t="str">
            <v>GESTOR DE SERVICIOS</v>
          </cell>
          <cell r="G887" t="str">
            <v>ANGEL PEREZ</v>
          </cell>
        </row>
        <row r="888">
          <cell r="A888">
            <v>42110434</v>
          </cell>
          <cell r="B888" t="str">
            <v>HOYOS ZAPATA DIANA CLEMENCIA</v>
          </cell>
          <cell r="C888" t="str">
            <v>FGNV03</v>
          </cell>
          <cell r="D888" t="str">
            <v>SEDE03 FISCALIA BUGA-SAAVEDRA ESPECIALIZ</v>
          </cell>
          <cell r="E888" t="str">
            <v>OFICINA PRINCIPAL</v>
          </cell>
          <cell r="F888" t="str">
            <v>GESTOR DE SERVICIOS</v>
          </cell>
          <cell r="G888" t="str">
            <v>J. VICENTE RAMIREZ T.</v>
          </cell>
        </row>
        <row r="889">
          <cell r="A889">
            <v>1012338649</v>
          </cell>
          <cell r="B889" t="str">
            <v>HUERTAS FLOREZ ANGIE PAOLA</v>
          </cell>
          <cell r="C889" t="str">
            <v>A0701</v>
          </cell>
          <cell r="D889" t="str">
            <v>INS CL 5 INSTIT NINOS CIEGOS Y SORDOS</v>
          </cell>
          <cell r="E889" t="str">
            <v>OFICINA PRINCIPAL</v>
          </cell>
          <cell r="F889" t="str">
            <v>GESTOR DE SERVICIOS</v>
          </cell>
          <cell r="G889" t="str">
            <v>HERNAN HERRERA M.</v>
          </cell>
        </row>
        <row r="890">
          <cell r="A890">
            <v>94524208</v>
          </cell>
          <cell r="B890" t="str">
            <v>HUILA HURTADO WILMAR</v>
          </cell>
          <cell r="C890" t="str">
            <v>CFMTPR14</v>
          </cell>
          <cell r="D890" t="str">
            <v>COMFANDI ZONA CENTRO (CALI)</v>
          </cell>
          <cell r="E890" t="str">
            <v>OFICINA PRINCIPAL</v>
          </cell>
          <cell r="F890" t="str">
            <v>OFICIAL DE MTTO</v>
          </cell>
          <cell r="G890" t="str">
            <v>BRYAN S. URBANO M.</v>
          </cell>
        </row>
        <row r="891">
          <cell r="A891">
            <v>1059448019</v>
          </cell>
          <cell r="B891" t="str">
            <v>HURTADO ANGULO ALEX ROSSENBERT</v>
          </cell>
          <cell r="C891" t="str">
            <v>C153</v>
          </cell>
          <cell r="D891" t="str">
            <v>WORLD TRADE CENTER CALI - PH</v>
          </cell>
          <cell r="E891" t="str">
            <v>OFICINA PRINCIPAL</v>
          </cell>
          <cell r="F891" t="str">
            <v>GESTOR DE SERVICIOS</v>
          </cell>
          <cell r="G891" t="str">
            <v>DUVAN HERNANDEZ M.</v>
          </cell>
        </row>
        <row r="892">
          <cell r="A892">
            <v>59677534</v>
          </cell>
          <cell r="B892" t="str">
            <v>HURTADO ANGULO AMADA</v>
          </cell>
          <cell r="C892" t="str">
            <v>FGNN24</v>
          </cell>
          <cell r="D892" t="str">
            <v>SEDE24 FISCALIAS TUMACO</v>
          </cell>
          <cell r="E892" t="str">
            <v>OFICINA PRINCIPAL</v>
          </cell>
          <cell r="F892" t="str">
            <v>GESTOR DE SERVICIOS</v>
          </cell>
          <cell r="G892" t="str">
            <v>MARLY V. GONZALEZ G.</v>
          </cell>
        </row>
        <row r="893">
          <cell r="A893">
            <v>16887346</v>
          </cell>
          <cell r="B893" t="str">
            <v>HURTADO CAICEDO JOSE CARLOS</v>
          </cell>
          <cell r="C893" t="str">
            <v>A171</v>
          </cell>
          <cell r="D893" t="str">
            <v>PARCELACION COLINAS ARROYOALTO</v>
          </cell>
          <cell r="E893" t="str">
            <v>OFICINA PRINCIPAL</v>
          </cell>
          <cell r="F893" t="str">
            <v>GESTOR DE SERVICIOS</v>
          </cell>
          <cell r="G893" t="str">
            <v>ANGEL PEREZ</v>
          </cell>
        </row>
        <row r="894">
          <cell r="A894">
            <v>16280970</v>
          </cell>
          <cell r="B894" t="str">
            <v>HURTADO GARCES MARINO</v>
          </cell>
          <cell r="C894" t="str">
            <v>A251</v>
          </cell>
          <cell r="D894" t="str">
            <v>UNICENTRO DE PALMIRA</v>
          </cell>
          <cell r="E894" t="str">
            <v>OFICINA PRINCIPAL</v>
          </cell>
          <cell r="F894" t="str">
            <v>SUPERVISOR</v>
          </cell>
          <cell r="G894" t="str">
            <v>CESAR OROZCO</v>
          </cell>
        </row>
        <row r="895">
          <cell r="A895">
            <v>1059990723</v>
          </cell>
          <cell r="B895" t="str">
            <v>HURTADO GOMEZ MARIA CAMILA</v>
          </cell>
          <cell r="C895" t="str">
            <v>A135L9</v>
          </cell>
          <cell r="D895" t="str">
            <v>TQ TECNOSUR LIMPIEZA</v>
          </cell>
          <cell r="E895" t="str">
            <v>OFICINA PRINCIPAL</v>
          </cell>
          <cell r="F895" t="str">
            <v>GESTOR DE SERVICIOS</v>
          </cell>
          <cell r="G895" t="str">
            <v>JUAN M MORENO</v>
          </cell>
        </row>
        <row r="896">
          <cell r="A896">
            <v>1078686502</v>
          </cell>
          <cell r="B896" t="str">
            <v>HURTADO GUAITOTO MARYURY</v>
          </cell>
          <cell r="C896" t="str">
            <v>A23724</v>
          </cell>
          <cell r="D896" t="str">
            <v>INSTITUCION SANTA LIBRADA</v>
          </cell>
          <cell r="E896" t="str">
            <v>OFICINA PRINCIPAL</v>
          </cell>
          <cell r="F896" t="str">
            <v>GESTOR DE SERVICIOS</v>
          </cell>
          <cell r="G896" t="str">
            <v>YAMILETH MEJIA U.</v>
          </cell>
        </row>
        <row r="897">
          <cell r="A897">
            <v>1192742559</v>
          </cell>
          <cell r="B897" t="str">
            <v>HURTADO HURTADO NELSY JOHANA</v>
          </cell>
          <cell r="C897" t="str">
            <v>C133L1</v>
          </cell>
          <cell r="D897" t="str">
            <v>COMESTIBLES ALDOR SAS LIMPIEZA</v>
          </cell>
          <cell r="E897" t="str">
            <v>OFICINA PRINCIPAL</v>
          </cell>
          <cell r="F897" t="str">
            <v>GESTOR DE SERVICIOS</v>
          </cell>
          <cell r="G897" t="str">
            <v>JOSIMAR MARTINEZ (KARINA CAICEDO)</v>
          </cell>
        </row>
        <row r="898">
          <cell r="A898">
            <v>1113645583</v>
          </cell>
          <cell r="B898" t="str">
            <v>HURTADO HURTADO ROCIO</v>
          </cell>
          <cell r="C898" t="str">
            <v>C145L1</v>
          </cell>
          <cell r="D898" t="str">
            <v>CLINICA SANTA BARBARA LIMPIEZA</v>
          </cell>
          <cell r="E898" t="str">
            <v>OFICINA PRINCIPAL</v>
          </cell>
          <cell r="F898" t="str">
            <v>GESTOR DE SERVICIOS</v>
          </cell>
          <cell r="G898" t="str">
            <v>JAIME OSORIO</v>
          </cell>
        </row>
        <row r="899">
          <cell r="A899">
            <v>6562016</v>
          </cell>
          <cell r="B899" t="str">
            <v>HURTADO MAITA DAULIS JOSE</v>
          </cell>
          <cell r="C899" t="str">
            <v>A16501</v>
          </cell>
          <cell r="D899" t="str">
            <v>FRIOMIX CAUCA</v>
          </cell>
          <cell r="E899" t="str">
            <v>OFICINA PRINCIPAL</v>
          </cell>
          <cell r="F899" t="str">
            <v>GESTOR DE SERVICIOS</v>
          </cell>
          <cell r="G899" t="str">
            <v>MARIA ALEJANDRA BALANTA</v>
          </cell>
        </row>
        <row r="900">
          <cell r="A900">
            <v>31475332</v>
          </cell>
          <cell r="B900" t="str">
            <v>HURTADO MOLINA ELIZABETH</v>
          </cell>
          <cell r="C900" t="str">
            <v>C238</v>
          </cell>
          <cell r="D900" t="str">
            <v>CORP LICEO FRANCES PAUL VALERY</v>
          </cell>
          <cell r="E900" t="str">
            <v>OFICINA PRINCIPAL</v>
          </cell>
          <cell r="F900" t="str">
            <v>GESTOR DE SERVICIOS</v>
          </cell>
          <cell r="G900" t="str">
            <v>DANIEL RODRIGUEZ</v>
          </cell>
        </row>
        <row r="901">
          <cell r="A901">
            <v>1143225296</v>
          </cell>
          <cell r="B901" t="str">
            <v>HURTADO MONTANO CARLOS ANDRES</v>
          </cell>
          <cell r="C901" t="str">
            <v>A277L1</v>
          </cell>
          <cell r="D901" t="str">
            <v>INGENIO MAYAGUEZ LIMPIEZA GNRAL</v>
          </cell>
          <cell r="E901" t="str">
            <v>OFICINA PRINCIPAL</v>
          </cell>
          <cell r="F901" t="str">
            <v>GESTOR DE SERVICIOS</v>
          </cell>
          <cell r="G901" t="str">
            <v>JOSIMAR MARTINEZ (MAGDALI BENAVIDEZ)</v>
          </cell>
        </row>
        <row r="902">
          <cell r="A902">
            <v>1114458508</v>
          </cell>
          <cell r="B902" t="str">
            <v>HURTADO OBREGON JOSE EDWARD</v>
          </cell>
          <cell r="C902" t="str">
            <v>C062L1</v>
          </cell>
          <cell r="D902" t="str">
            <v>ING SAN CARLOS LIMPIEZA</v>
          </cell>
          <cell r="E902" t="str">
            <v>OFICINA PRINCIPAL</v>
          </cell>
          <cell r="F902" t="str">
            <v>GESTOR DE SERVICIOS</v>
          </cell>
          <cell r="G902" t="str">
            <v>JOSIMAR MARTINEZ (MAGDALI BENAVIDEZ)</v>
          </cell>
        </row>
        <row r="903">
          <cell r="A903">
            <v>1130656788</v>
          </cell>
          <cell r="B903" t="str">
            <v>HURTADO PALACIOS GEYDY VANESSA</v>
          </cell>
          <cell r="C903" t="str">
            <v>C266</v>
          </cell>
          <cell r="D903" t="str">
            <v>DIVIMUEBLES OTERO SAS</v>
          </cell>
          <cell r="E903" t="str">
            <v>OFICINA PRINCIPAL</v>
          </cell>
          <cell r="F903" t="str">
            <v>GESTOR DE SERVICIOS</v>
          </cell>
          <cell r="G903" t="str">
            <v>MAURICIO CALDERON A.</v>
          </cell>
        </row>
        <row r="904">
          <cell r="A904">
            <v>1116278543</v>
          </cell>
          <cell r="B904" t="str">
            <v>HURTADO PLAYONERO KELLY VANESSA</v>
          </cell>
          <cell r="C904" t="str">
            <v>A228</v>
          </cell>
          <cell r="D904" t="str">
            <v>COLEGIO ALEMAN</v>
          </cell>
          <cell r="E904" t="str">
            <v>OFICINA PRINCIPAL</v>
          </cell>
          <cell r="F904" t="str">
            <v>GESTOR DE SERVICIOS</v>
          </cell>
          <cell r="G904" t="str">
            <v>LILIANA GARCIA</v>
          </cell>
        </row>
        <row r="905">
          <cell r="A905">
            <v>1113619957</v>
          </cell>
          <cell r="B905" t="str">
            <v>HURTADO RIVAS NICOL YAJAIRA</v>
          </cell>
          <cell r="C905" t="str">
            <v>A251</v>
          </cell>
          <cell r="D905" t="str">
            <v>UNICENTRO DE PALMIRA</v>
          </cell>
          <cell r="E905" t="str">
            <v>OFICINA PRINCIPAL</v>
          </cell>
          <cell r="F905" t="str">
            <v>GESTOR DE SERVICIOS</v>
          </cell>
          <cell r="G905" t="str">
            <v>MARINO HURTADO</v>
          </cell>
        </row>
        <row r="906">
          <cell r="A906">
            <v>1192900049</v>
          </cell>
          <cell r="B906" t="str">
            <v>HURTADO RODRIGUEZ JUAN CARLOS</v>
          </cell>
          <cell r="C906" t="str">
            <v>A135L4</v>
          </cell>
          <cell r="D906" t="str">
            <v>TQ SAN NICOLAS LIMPIEZA</v>
          </cell>
          <cell r="E906" t="str">
            <v>OFICINA PRINCIPAL</v>
          </cell>
          <cell r="F906" t="str">
            <v>GESTOR DE SERVICIOS</v>
          </cell>
          <cell r="G906" t="str">
            <v>ZULLY MEJIA S.</v>
          </cell>
        </row>
        <row r="907">
          <cell r="A907">
            <v>1144029238</v>
          </cell>
          <cell r="B907" t="str">
            <v>HURTADO SARA YADILE</v>
          </cell>
          <cell r="C907" t="str">
            <v>C270</v>
          </cell>
          <cell r="D907" t="str">
            <v>LABORATORIO CLINICO COLMEDICOS IPS SAS</v>
          </cell>
          <cell r="E907" t="str">
            <v>OFICINA PRINCIPAL</v>
          </cell>
          <cell r="F907" t="str">
            <v>GESTOR DE SERVICIOS</v>
          </cell>
          <cell r="G907" t="str">
            <v>DUVAN HERNANDEZ M.</v>
          </cell>
        </row>
        <row r="908">
          <cell r="A908">
            <v>1130660847</v>
          </cell>
          <cell r="B908" t="str">
            <v>HURTADO SOLIS KAREN MELISSA</v>
          </cell>
          <cell r="C908" t="str">
            <v>01120</v>
          </cell>
          <cell r="D908" t="str">
            <v>ANALISTA DE SST</v>
          </cell>
          <cell r="E908" t="str">
            <v>OFICINA PRINCIPAL</v>
          </cell>
          <cell r="F908" t="str">
            <v>ANALISTA</v>
          </cell>
          <cell r="G908" t="str">
            <v>ALEXANDRA SALCEDO P.A.SST</v>
          </cell>
        </row>
        <row r="909">
          <cell r="A909">
            <v>1003152728</v>
          </cell>
          <cell r="B909" t="str">
            <v>HURTADO TORRES DUVAN FELIPE</v>
          </cell>
          <cell r="C909" t="str">
            <v>A251</v>
          </cell>
          <cell r="D909" t="str">
            <v>UNICENTRO DE PALMIRA</v>
          </cell>
          <cell r="E909" t="str">
            <v>OFICINA PRINCIPAL</v>
          </cell>
          <cell r="F909" t="str">
            <v>GESTOR DE SERVICIOS</v>
          </cell>
          <cell r="G909" t="str">
            <v>MARINO HURTADO</v>
          </cell>
        </row>
        <row r="910">
          <cell r="A910">
            <v>1059984423</v>
          </cell>
          <cell r="B910" t="str">
            <v>HURTADO TORRES YUDI MARCELA</v>
          </cell>
          <cell r="C910" t="str">
            <v>A135L8</v>
          </cell>
          <cell r="D910" t="str">
            <v>TQ TECNOFAR LIMPIEZA</v>
          </cell>
          <cell r="E910" t="str">
            <v>OFICINA PRINCIPAL</v>
          </cell>
          <cell r="F910" t="str">
            <v>GESTOR DE SERVICIOS</v>
          </cell>
          <cell r="G910" t="str">
            <v>NUBIA RIVERA</v>
          </cell>
        </row>
        <row r="911">
          <cell r="A911">
            <v>94042976</v>
          </cell>
          <cell r="B911" t="str">
            <v>HURTADO VALENCIA MIGUEL ANGEL</v>
          </cell>
          <cell r="C911" t="str">
            <v>A277L1</v>
          </cell>
          <cell r="D911" t="str">
            <v>INGENIO MAYAGUEZ LIMPIEZA GNRAL</v>
          </cell>
          <cell r="E911" t="str">
            <v>OFICINA PRINCIPAL</v>
          </cell>
          <cell r="F911" t="str">
            <v>GESTOR DE SERVICIOS</v>
          </cell>
          <cell r="G911" t="str">
            <v>JOSIMAR MARTINEZ (MAGDALI BENAVIDEZ)</v>
          </cell>
        </row>
        <row r="912">
          <cell r="A912">
            <v>1144147226</v>
          </cell>
          <cell r="B912" t="str">
            <v>HURTADO VERGARA YESSICA VANESSA</v>
          </cell>
          <cell r="C912" t="str">
            <v>C317L1</v>
          </cell>
          <cell r="D912" t="str">
            <v>CENTRO COMERCIAL LLANOGRANDE LIMPIEZA</v>
          </cell>
          <cell r="E912" t="str">
            <v>OFICINA PRINCIPAL</v>
          </cell>
          <cell r="F912" t="str">
            <v>GESTOR DE SERVICIOS</v>
          </cell>
          <cell r="G912" t="str">
            <v>JOSIMAR MARTINEZ (PAOLA MARTINEZ)</v>
          </cell>
        </row>
        <row r="913">
          <cell r="A913">
            <v>1113661316</v>
          </cell>
          <cell r="B913" t="str">
            <v>IBARBO IBARBO LEYSI MALLERLY</v>
          </cell>
          <cell r="C913" t="str">
            <v>C145L1</v>
          </cell>
          <cell r="D913" t="str">
            <v>CLINICA SANTA BARBARA LIMPIEZA</v>
          </cell>
          <cell r="E913" t="str">
            <v>OFICINA PRINCIPAL</v>
          </cell>
          <cell r="F913" t="str">
            <v>GESTOR DE SERVICIOS</v>
          </cell>
          <cell r="G913" t="str">
            <v>DANIELA PAREDES P.</v>
          </cell>
        </row>
        <row r="914">
          <cell r="A914">
            <v>1130651252</v>
          </cell>
          <cell r="B914" t="str">
            <v>IBARBO RIVERA MARIA FERNANDA</v>
          </cell>
          <cell r="C914" t="str">
            <v>C208L1</v>
          </cell>
          <cell r="D914" t="str">
            <v>C.I. DE LA CANA DE AZUCAR LIMPIEZA</v>
          </cell>
          <cell r="E914" t="str">
            <v>OFICINA PRINCIPAL</v>
          </cell>
          <cell r="F914" t="str">
            <v>GESTOR DE SERVICIOS</v>
          </cell>
          <cell r="G914" t="str">
            <v>JOSIMAR MARTINEZ (PAOLA MARTINEZ)</v>
          </cell>
        </row>
        <row r="915">
          <cell r="A915">
            <v>1062311543</v>
          </cell>
          <cell r="B915" t="str">
            <v>IBARGUEN MULATO YONATAN ANDRES</v>
          </cell>
          <cell r="C915" t="str">
            <v>A322L1</v>
          </cell>
          <cell r="D915" t="str">
            <v>HMCL COLOMBIA SAS LIMPIEZA</v>
          </cell>
          <cell r="E915" t="str">
            <v>OFICINA PRINCIPAL</v>
          </cell>
          <cell r="F915" t="str">
            <v>GESTOR DE SERVICIOS</v>
          </cell>
          <cell r="G915" t="str">
            <v>MARIA ALEJANDRA BALANTA</v>
          </cell>
        </row>
        <row r="916">
          <cell r="A916">
            <v>1113644372</v>
          </cell>
          <cell r="B916" t="str">
            <v>IBARGUEN MURILLO YIMAR FABIO</v>
          </cell>
          <cell r="C916" t="str">
            <v>A277L1</v>
          </cell>
          <cell r="D916" t="str">
            <v>INGENIO MAYAGUEZ LIMPIEZA GNRAL</v>
          </cell>
          <cell r="E916" t="str">
            <v>OFICINA PRINCIPAL</v>
          </cell>
          <cell r="F916" t="str">
            <v>GESTOR DE SERVICIOS</v>
          </cell>
          <cell r="G916" t="str">
            <v>JOSIMAR MARTINEZ (MAGDALI BENAVIDEZ)</v>
          </cell>
        </row>
        <row r="917">
          <cell r="A917">
            <v>1143989125</v>
          </cell>
          <cell r="B917" t="str">
            <v>IBARGUEN PEREA MARIA YULISA</v>
          </cell>
          <cell r="C917" t="str">
            <v>0303</v>
          </cell>
          <cell r="D917" t="str">
            <v>SERVICIOS EVENTUALES</v>
          </cell>
          <cell r="E917" t="str">
            <v>OFICINA PRINCIPAL</v>
          </cell>
          <cell r="F917" t="str">
            <v>GESTOR DE SERVICIOS</v>
          </cell>
          <cell r="G917" t="str">
            <v>YESICA MANZANO</v>
          </cell>
        </row>
        <row r="918">
          <cell r="A918">
            <v>67015869</v>
          </cell>
          <cell r="B918" t="str">
            <v>IBARRA MARIA ISABEL</v>
          </cell>
          <cell r="C918" t="str">
            <v>FGNV11</v>
          </cell>
          <cell r="D918" t="str">
            <v>SEDE11 FISCALIA CALI TELECOM</v>
          </cell>
          <cell r="E918" t="str">
            <v>OFICINA PRINCIPAL</v>
          </cell>
          <cell r="F918" t="str">
            <v>GESTOR DE SERVICIOS</v>
          </cell>
          <cell r="G918" t="str">
            <v>J. VICENTE RAMIREZ T.</v>
          </cell>
        </row>
        <row r="919">
          <cell r="A919">
            <v>48660254</v>
          </cell>
          <cell r="B919" t="str">
            <v>IBARRA MOSQUERA LENIDTH MARLEY</v>
          </cell>
          <cell r="C919" t="str">
            <v>C147</v>
          </cell>
          <cell r="D919" t="str">
            <v>EDIFICIO PIANO - PROPIEDAD HORIZONTAL</v>
          </cell>
          <cell r="E919" t="str">
            <v>OFICINA PRINCIPAL</v>
          </cell>
          <cell r="F919" t="str">
            <v>GESTOR DE SERVICIOS</v>
          </cell>
          <cell r="G919" t="str">
            <v>CESAR LONDONO</v>
          </cell>
        </row>
        <row r="920">
          <cell r="A920">
            <v>1005897213</v>
          </cell>
          <cell r="B920" t="str">
            <v>IDARRAGA CAMAYO JOHAN ANDRES</v>
          </cell>
          <cell r="C920" t="str">
            <v>C271L1</v>
          </cell>
          <cell r="D920" t="str">
            <v>SIDERURGICA DEL OCCIDENTE SAS LIMPIEZA</v>
          </cell>
          <cell r="E920" t="str">
            <v>OFICINA PRINCIPAL</v>
          </cell>
          <cell r="F920" t="str">
            <v>GESTOR DE SERVICIOS</v>
          </cell>
          <cell r="G920" t="str">
            <v>ANGEL PEREZ</v>
          </cell>
        </row>
        <row r="921">
          <cell r="A921">
            <v>1143928955</v>
          </cell>
          <cell r="B921" t="str">
            <v>IDARRAGA GUZMAN MARLYN JOHANNA</v>
          </cell>
          <cell r="C921" t="str">
            <v>C33101</v>
          </cell>
          <cell r="D921" t="str">
            <v>FUNDACION CULTURAL LAS CASITAS GENERALES</v>
          </cell>
          <cell r="E921" t="str">
            <v>OFICINA PRINCIPAL</v>
          </cell>
          <cell r="F921" t="str">
            <v>GESTOR DE SERVICIOS</v>
          </cell>
          <cell r="G921" t="str">
            <v>MAURICIO CALDERON A.</v>
          </cell>
        </row>
        <row r="922">
          <cell r="A922">
            <v>1002946253</v>
          </cell>
          <cell r="B922" t="str">
            <v>IDROBO BURBANO EVELIN</v>
          </cell>
          <cell r="C922" t="str">
            <v>A16501</v>
          </cell>
          <cell r="D922" t="str">
            <v>FRIOMIX CAUCA</v>
          </cell>
          <cell r="E922" t="str">
            <v>OFICINA PRINCIPAL</v>
          </cell>
          <cell r="F922" t="str">
            <v>GESTOR DE SERVICIOS</v>
          </cell>
          <cell r="G922" t="str">
            <v>MARIA ALEJANDRA BALANTA</v>
          </cell>
        </row>
        <row r="923">
          <cell r="A923">
            <v>1006324642</v>
          </cell>
          <cell r="B923" t="str">
            <v>IDROBO VELANDIA DARLIN YURANI</v>
          </cell>
          <cell r="C923" t="str">
            <v>C145L1</v>
          </cell>
          <cell r="D923" t="str">
            <v>CLINICA SANTA BARBARA LIMPIEZA</v>
          </cell>
          <cell r="E923" t="str">
            <v>OFICINA PRINCIPAL</v>
          </cell>
          <cell r="F923" t="str">
            <v>GESTOR DE SERVICIOS</v>
          </cell>
          <cell r="G923" t="str">
            <v>JOSIMAR MARTINEZ (PAOLA MARTINEZ)</v>
          </cell>
        </row>
        <row r="924">
          <cell r="A924">
            <v>76336237</v>
          </cell>
          <cell r="B924" t="str">
            <v>IJAJI QUISOBONI IVAN ALBERTO</v>
          </cell>
          <cell r="C924" t="str">
            <v>A192</v>
          </cell>
          <cell r="D924" t="str">
            <v>CJ RESIDENCIAL ALCALA DE LAS CASA</v>
          </cell>
          <cell r="E924" t="str">
            <v>OFICINA PRINCIPAL</v>
          </cell>
          <cell r="F924" t="str">
            <v>GESTOR DE SERVICIOS</v>
          </cell>
          <cell r="G924" t="str">
            <v>CESAR LONDONO</v>
          </cell>
        </row>
        <row r="925">
          <cell r="A925">
            <v>1061778329</v>
          </cell>
          <cell r="B925" t="str">
            <v>ILES GOMEZ JAMER</v>
          </cell>
          <cell r="C925" t="str">
            <v>A346</v>
          </cell>
          <cell r="D925" t="str">
            <v>PANADERIA EL MOLINO</v>
          </cell>
          <cell r="E925" t="str">
            <v>OFICINA PRINCIPAL</v>
          </cell>
          <cell r="F925" t="str">
            <v>GESTOR DE SERVICIOS</v>
          </cell>
          <cell r="G925" t="str">
            <v>ANGEL PEREZ</v>
          </cell>
        </row>
        <row r="926">
          <cell r="A926">
            <v>66903111</v>
          </cell>
          <cell r="B926" t="str">
            <v>IMBACHI CERON ROSALBA</v>
          </cell>
          <cell r="C926" t="str">
            <v>A372</v>
          </cell>
          <cell r="D926" t="str">
            <v>EDIF COLINA DEL PARQUE PROPIEDAD HORIZON</v>
          </cell>
          <cell r="E926" t="str">
            <v>OFICINA PRINCIPAL</v>
          </cell>
          <cell r="F926" t="str">
            <v>GESTOR DE SERVICIOS</v>
          </cell>
          <cell r="G926" t="str">
            <v>MAURICIO CALDERON A.</v>
          </cell>
        </row>
        <row r="927">
          <cell r="A927">
            <v>94511874</v>
          </cell>
          <cell r="B927" t="str">
            <v>IMBACHI QUINTERO DIDIER ANTONIO</v>
          </cell>
          <cell r="C927" t="str">
            <v>A418</v>
          </cell>
          <cell r="D927" t="str">
            <v>CONJ MULTIFAMILIAR PALMAR DEL LILI</v>
          </cell>
          <cell r="E927" t="str">
            <v>OFICINA PRINCIPAL</v>
          </cell>
          <cell r="F927" t="str">
            <v>GESTOR DE SERVICIOS</v>
          </cell>
          <cell r="G927" t="str">
            <v>CESAR LONDONO</v>
          </cell>
        </row>
        <row r="928">
          <cell r="A928">
            <v>1035855128</v>
          </cell>
          <cell r="B928" t="str">
            <v>IMBACHI TULANDE MARIA ALEJANDRA</v>
          </cell>
          <cell r="C928" t="str">
            <v>0113B</v>
          </cell>
          <cell r="D928" t="str">
            <v>AUXILIAR ADMINISTRATIVO</v>
          </cell>
          <cell r="E928" t="str">
            <v>OFICINA PRINCIPAL</v>
          </cell>
          <cell r="F928" t="str">
            <v>ASISTENTE</v>
          </cell>
          <cell r="G928" t="str">
            <v>BETSY RAMIREZ</v>
          </cell>
        </row>
        <row r="929">
          <cell r="A929">
            <v>25313247</v>
          </cell>
          <cell r="B929" t="str">
            <v>IMBACHI ZEMANATE MONICA LUCIA</v>
          </cell>
          <cell r="C929" t="str">
            <v>A228</v>
          </cell>
          <cell r="D929" t="str">
            <v>COLEGIO ALEMAN</v>
          </cell>
          <cell r="E929" t="str">
            <v>OFICINA PRINCIPAL</v>
          </cell>
          <cell r="F929" t="str">
            <v>GESTOR DE SERVICIOS</v>
          </cell>
          <cell r="G929" t="str">
            <v>LILIANA GARCIA</v>
          </cell>
        </row>
        <row r="930">
          <cell r="A930">
            <v>29509634</v>
          </cell>
          <cell r="B930" t="str">
            <v>ISAZA ISAZA MARTHA ELENA</v>
          </cell>
          <cell r="C930" t="str">
            <v>C07902</v>
          </cell>
          <cell r="D930" t="str">
            <v>GAMANUCLEAR SEDE PALMIRA</v>
          </cell>
          <cell r="E930" t="str">
            <v>OFICINA PRINCIPAL</v>
          </cell>
          <cell r="F930" t="str">
            <v>GESTOR DE SERVICIOS</v>
          </cell>
          <cell r="G930" t="str">
            <v>ANGEL PEREZ</v>
          </cell>
        </row>
        <row r="931">
          <cell r="A931">
            <v>92032883</v>
          </cell>
          <cell r="B931" t="str">
            <v>JARABA ATENCIA JOSE ANTONIO</v>
          </cell>
          <cell r="C931" t="str">
            <v>0303</v>
          </cell>
          <cell r="D931" t="str">
            <v>SERVICIOS EVENTUALES</v>
          </cell>
          <cell r="E931" t="str">
            <v>OFICINA PRINCIPAL</v>
          </cell>
          <cell r="F931" t="str">
            <v>GESTOR DE SERVICIOS</v>
          </cell>
          <cell r="G931" t="str">
            <v>YESICA MANZANO</v>
          </cell>
        </row>
        <row r="932">
          <cell r="A932">
            <v>94151466</v>
          </cell>
          <cell r="B932" t="str">
            <v>JARAMILLO BENAVIDES JAIRO</v>
          </cell>
          <cell r="C932" t="str">
            <v>C249L1</v>
          </cell>
          <cell r="D932" t="str">
            <v>SURAMERICA COMERCIAL LIMPIEZA GENERALES</v>
          </cell>
          <cell r="E932" t="str">
            <v>OFICINA PRINCIPAL</v>
          </cell>
          <cell r="F932" t="str">
            <v>GESTOR DE SERVICIOS</v>
          </cell>
          <cell r="G932" t="str">
            <v>JOSIMAR MARTINEZ (KARINA CAICEDO)</v>
          </cell>
        </row>
        <row r="933">
          <cell r="A933">
            <v>6110618</v>
          </cell>
          <cell r="B933" t="str">
            <v>JARAMILLO BUSTAMANTE HERNANDO</v>
          </cell>
          <cell r="C933" t="str">
            <v>A171</v>
          </cell>
          <cell r="D933" t="str">
            <v>PARCELACION COLINAS ARROYOALTO</v>
          </cell>
          <cell r="E933" t="str">
            <v>OFICINA PRINCIPAL</v>
          </cell>
          <cell r="F933" t="str">
            <v>GESTOR DE SERVICIOS</v>
          </cell>
          <cell r="G933" t="str">
            <v>ANGEL PEREZ</v>
          </cell>
        </row>
        <row r="934">
          <cell r="A934">
            <v>98333783</v>
          </cell>
          <cell r="B934" t="str">
            <v>JARAMILLO JUAN CARLOS</v>
          </cell>
          <cell r="C934" t="str">
            <v>A034</v>
          </cell>
          <cell r="D934" t="str">
            <v>ESCUELA NACIONAL DEPORTE</v>
          </cell>
          <cell r="E934" t="str">
            <v>OFICINA PRINCIPAL</v>
          </cell>
          <cell r="F934" t="str">
            <v>GESTOR DE SERVICIOS</v>
          </cell>
          <cell r="G934" t="str">
            <v>DAGOBERTO CARDONA M.</v>
          </cell>
        </row>
        <row r="935">
          <cell r="A935">
            <v>29685409</v>
          </cell>
          <cell r="B935" t="str">
            <v>JARAMILLO LONDONO LEYDY YULIETH</v>
          </cell>
          <cell r="C935" t="str">
            <v>A277L7</v>
          </cell>
          <cell r="D935" t="str">
            <v>INGENIO MAYAGUEZ LIMPIEZA SERV. ADICIONA</v>
          </cell>
          <cell r="E935" t="str">
            <v>OFICINA PRINCIPAL</v>
          </cell>
          <cell r="F935" t="str">
            <v>AUXILIAR DE SST</v>
          </cell>
          <cell r="G935" t="str">
            <v>JOSIMAR MARTINEZ V</v>
          </cell>
        </row>
        <row r="936">
          <cell r="A936">
            <v>29774885</v>
          </cell>
          <cell r="B936" t="str">
            <v>JARAMILLO POVEDA MALKA IRINA</v>
          </cell>
          <cell r="C936" t="str">
            <v>A19625</v>
          </cell>
          <cell r="D936" t="str">
            <v>CONSEJO J. LA UNION</v>
          </cell>
          <cell r="E936" t="str">
            <v>OFICINA PRINCIPAL</v>
          </cell>
          <cell r="F936" t="str">
            <v>GESTOR DE SERVICIOS</v>
          </cell>
          <cell r="G936" t="str">
            <v>EDILSON MARIN</v>
          </cell>
        </row>
        <row r="937">
          <cell r="A937">
            <v>1116279369</v>
          </cell>
          <cell r="B937" t="str">
            <v>JARAMILLO RESTREPO JUAN CAMILO</v>
          </cell>
          <cell r="C937" t="str">
            <v>CFMT011</v>
          </cell>
          <cell r="D937" t="str">
            <v>COMFANDI MANTENIMIENTO ADMINISTRACION</v>
          </cell>
          <cell r="E937" t="str">
            <v>OFICINA PRINCIPAL</v>
          </cell>
          <cell r="F937" t="str">
            <v>SUPERVISOR</v>
          </cell>
          <cell r="G937" t="str">
            <v>FERNANDO VILLACRECES H.</v>
          </cell>
        </row>
        <row r="938">
          <cell r="A938">
            <v>31987689</v>
          </cell>
          <cell r="B938" t="str">
            <v>JARAMILLO SALAZAR ALBA LUCY</v>
          </cell>
          <cell r="C938" t="str">
            <v>C089L1</v>
          </cell>
          <cell r="D938" t="str">
            <v>JGB CALI LIMPIEZA</v>
          </cell>
          <cell r="E938" t="str">
            <v>OFICINA PRINCIPAL</v>
          </cell>
          <cell r="F938" t="str">
            <v>GESTOR DE SERVICIOS</v>
          </cell>
          <cell r="G938" t="str">
            <v>DIANA DIAGO</v>
          </cell>
        </row>
        <row r="939">
          <cell r="A939">
            <v>59683695</v>
          </cell>
          <cell r="B939" t="str">
            <v>JIMENEZ CAICEDO ALBA</v>
          </cell>
          <cell r="C939" t="str">
            <v>FGNV10</v>
          </cell>
          <cell r="D939" t="str">
            <v>SEDE10 FISCALIA CALI SANTA MONICA</v>
          </cell>
          <cell r="E939" t="str">
            <v>OFICINA PRINCIPAL</v>
          </cell>
          <cell r="F939" t="str">
            <v>GESTOR DE SERVICIOS</v>
          </cell>
          <cell r="G939" t="str">
            <v>J. VICENTE RAMIREZ T.</v>
          </cell>
        </row>
        <row r="940">
          <cell r="A940">
            <v>3339343</v>
          </cell>
          <cell r="B940" t="str">
            <v>JIMENEZ GALLANDO KEMBERLIN</v>
          </cell>
          <cell r="C940" t="str">
            <v>C318L1</v>
          </cell>
          <cell r="D940" t="str">
            <v>PRODUCTOS LACTEOS AURA SAS LIMPIEZA</v>
          </cell>
          <cell r="E940" t="str">
            <v>OFICINA PRINCIPAL</v>
          </cell>
          <cell r="F940" t="str">
            <v>GESTOR DE SERVICIOS</v>
          </cell>
          <cell r="G940" t="str">
            <v>JOSIMAR MARTINEZ (PAOLA MARTINEZ)</v>
          </cell>
        </row>
        <row r="941">
          <cell r="A941">
            <v>12978859</v>
          </cell>
          <cell r="B941" t="str">
            <v>JIMENEZ HERNANDEZ SIXTO EDMUNDO</v>
          </cell>
          <cell r="C941" t="str">
            <v>FGNN16</v>
          </cell>
          <cell r="D941" t="str">
            <v>SEDE16 FISCALIA PASTO-SEDE MILAN</v>
          </cell>
          <cell r="E941" t="str">
            <v>OFICINA PRINCIPAL</v>
          </cell>
          <cell r="F941" t="str">
            <v>GESTOR DE SERVICIOS</v>
          </cell>
          <cell r="G941" t="str">
            <v>MARLY V. GONZALEZ G.</v>
          </cell>
        </row>
        <row r="942">
          <cell r="A942">
            <v>1121854081</v>
          </cell>
          <cell r="B942" t="str">
            <v>JIMENEZ JIMENEZ ANGELA MARIA</v>
          </cell>
          <cell r="C942" t="str">
            <v>A277L1</v>
          </cell>
          <cell r="D942" t="str">
            <v>INGENIO MAYAGUEZ LIMPIEZA GNRAL</v>
          </cell>
          <cell r="E942" t="str">
            <v>OFICINA PRINCIPAL</v>
          </cell>
          <cell r="F942" t="str">
            <v>COORDINADOR OPERATIV</v>
          </cell>
          <cell r="G942" t="str">
            <v>JOSIMAR MARTINEZ V</v>
          </cell>
        </row>
        <row r="943">
          <cell r="A943">
            <v>4697223</v>
          </cell>
          <cell r="B943" t="str">
            <v>JIMENEZ MAMIAN HECTOR</v>
          </cell>
          <cell r="C943" t="str">
            <v>A073</v>
          </cell>
          <cell r="D943" t="str">
            <v>CR TORRES COMFANDI I</v>
          </cell>
          <cell r="E943" t="str">
            <v>OFICINA PRINCIPAL</v>
          </cell>
          <cell r="F943" t="str">
            <v>GESTOR DE SERVICIOS</v>
          </cell>
          <cell r="G943" t="str">
            <v>LORENA GUZMAN</v>
          </cell>
        </row>
        <row r="944">
          <cell r="A944">
            <v>1117545378</v>
          </cell>
          <cell r="B944" t="str">
            <v>JIMENEZ MORALES EZEQUIEL</v>
          </cell>
          <cell r="C944" t="str">
            <v>CFMTCO13</v>
          </cell>
          <cell r="D944" t="str">
            <v>COMFANDI ZONA NORTE (CALI)</v>
          </cell>
          <cell r="E944" t="str">
            <v>OFICINA PRINCIPAL</v>
          </cell>
          <cell r="F944" t="str">
            <v>OFICIAL DE MTTO</v>
          </cell>
          <cell r="G944" t="str">
            <v>BRAYAN VILLEGAS</v>
          </cell>
        </row>
        <row r="945">
          <cell r="A945">
            <v>1032393181</v>
          </cell>
          <cell r="B945" t="str">
            <v>JIMENEZ PATARROYO CLAUDIA MARCELA</v>
          </cell>
          <cell r="C945" t="str">
            <v>B02705</v>
          </cell>
          <cell r="D945" t="str">
            <v>LAB. CLINICO COLMEDICOS LA CASTELLANA</v>
          </cell>
          <cell r="E945" t="str">
            <v>OFICINA BOGOTA</v>
          </cell>
          <cell r="F945" t="str">
            <v>GESTOR DE SERVICIOS</v>
          </cell>
          <cell r="G945" t="str">
            <v>ANDREA PATRICIA MORALES</v>
          </cell>
        </row>
        <row r="946">
          <cell r="A946">
            <v>31939588</v>
          </cell>
          <cell r="B946" t="str">
            <v>JIMENEZ QUICENO NAIBYN</v>
          </cell>
          <cell r="C946" t="str">
            <v>C28807</v>
          </cell>
          <cell r="D946" t="str">
            <v>OFFIMEDICAS SEDE NUEVA BASE</v>
          </cell>
          <cell r="E946" t="str">
            <v>OFICINA PRINCIPAL</v>
          </cell>
          <cell r="F946" t="str">
            <v>GESTOR DE SERVICIOS</v>
          </cell>
          <cell r="G946" t="str">
            <v>ANGEL PEREZ</v>
          </cell>
        </row>
        <row r="947">
          <cell r="A947">
            <v>1072750316</v>
          </cell>
          <cell r="B947" t="str">
            <v>JIMENEZ QUIROGA YADIRA</v>
          </cell>
          <cell r="C947" t="str">
            <v>C285L23</v>
          </cell>
          <cell r="D947" t="str">
            <v>GRUPO SUPERMOTOS MARIQUITA LIMPIEZA</v>
          </cell>
          <cell r="E947" t="str">
            <v>OFICINA PRINCIPAL</v>
          </cell>
          <cell r="F947" t="str">
            <v>GESTOR DE SERVICIOS</v>
          </cell>
          <cell r="G947" t="str">
            <v>EDILSON MARIN</v>
          </cell>
        </row>
        <row r="948">
          <cell r="A948">
            <v>1113042602</v>
          </cell>
          <cell r="B948" t="str">
            <v>JIMENEZ TASCON STEVEN</v>
          </cell>
          <cell r="C948" t="str">
            <v>CFMT012</v>
          </cell>
          <cell r="D948" t="str">
            <v>COMFANDI MANTENIMIENTO OPERATIVO MOVIL</v>
          </cell>
          <cell r="E948" t="str">
            <v>OFICINA PRINCIPAL</v>
          </cell>
          <cell r="F948" t="str">
            <v>OFICIAL DE MTTO</v>
          </cell>
          <cell r="G948" t="str">
            <v>JOSE L. RODRIGUEZ G.</v>
          </cell>
        </row>
        <row r="949">
          <cell r="A949">
            <v>1130593651</v>
          </cell>
          <cell r="B949" t="str">
            <v>JOJOA AYALA JORGE IVAN</v>
          </cell>
          <cell r="C949" t="str">
            <v>CFMT011</v>
          </cell>
          <cell r="D949" t="str">
            <v>COMFANDI MANTENIMIENTO ADMINISTRACION</v>
          </cell>
          <cell r="E949" t="str">
            <v>OFICINA PRINCIPAL</v>
          </cell>
          <cell r="F949" t="str">
            <v>SUPERVISOR</v>
          </cell>
          <cell r="G949" t="str">
            <v>BRAYAN VILLEGAS</v>
          </cell>
        </row>
        <row r="950">
          <cell r="A950">
            <v>1085323027</v>
          </cell>
          <cell r="B950" t="str">
            <v>JOJOA CEPEDA MAYERLY FERNANDA</v>
          </cell>
          <cell r="C950" t="str">
            <v>C008L9</v>
          </cell>
          <cell r="D950" t="str">
            <v>AUTOPACIFICO PASTO LIMPIEZA</v>
          </cell>
          <cell r="E950" t="str">
            <v>OFICINA PRINCIPAL</v>
          </cell>
          <cell r="F950" t="str">
            <v>GESTOR DE SERVICIOS</v>
          </cell>
          <cell r="G950" t="str">
            <v>MIREYA PIAMBA</v>
          </cell>
        </row>
        <row r="951">
          <cell r="A951">
            <v>1130683296</v>
          </cell>
          <cell r="B951" t="str">
            <v>JOJOA LUCERO DIANA FERNANDA</v>
          </cell>
          <cell r="C951" t="str">
            <v>A135L3</v>
          </cell>
          <cell r="D951" t="str">
            <v>TQ JAMUNDI LIMPIEZA</v>
          </cell>
          <cell r="E951" t="str">
            <v>OFICINA PRINCIPAL</v>
          </cell>
          <cell r="F951" t="str">
            <v>GESTOR DE SERVICIOS</v>
          </cell>
          <cell r="G951" t="str">
            <v>SOLANYI CARABALI C</v>
          </cell>
        </row>
        <row r="952">
          <cell r="A952">
            <v>27081148</v>
          </cell>
          <cell r="B952" t="str">
            <v>JUAJINOY ORTEGA MARTHA LUCIA</v>
          </cell>
          <cell r="C952" t="str">
            <v>FGNN17</v>
          </cell>
          <cell r="D952" t="str">
            <v>SEDE17 FISCALIA PASTO - CAF</v>
          </cell>
          <cell r="E952" t="str">
            <v>OFICINA PRINCIPAL</v>
          </cell>
          <cell r="F952" t="str">
            <v>GESTOR DE SERVICIOS</v>
          </cell>
          <cell r="G952" t="str">
            <v>MARLY V. GONZALEZ G.</v>
          </cell>
        </row>
        <row r="953">
          <cell r="A953">
            <v>1007901825</v>
          </cell>
          <cell r="B953" t="str">
            <v>JUNCO ORDONEZ EDWIN ENRIQUE</v>
          </cell>
          <cell r="C953" t="str">
            <v>B018</v>
          </cell>
          <cell r="D953" t="str">
            <v>AMCOR RIGID PACKAGING - FUNZA</v>
          </cell>
          <cell r="E953" t="str">
            <v>OFICINA BOGOTA</v>
          </cell>
          <cell r="F953" t="str">
            <v>AUXILIAR MANTENIMIEN</v>
          </cell>
          <cell r="G953" t="str">
            <v>ROMERO CARDENAS NIDIAN DEL CARMEN</v>
          </cell>
        </row>
        <row r="954">
          <cell r="A954">
            <v>1006324143</v>
          </cell>
          <cell r="B954" t="str">
            <v>JURADO CHAVEZ JOHN ANDERSSON</v>
          </cell>
          <cell r="C954" t="str">
            <v>C202L1</v>
          </cell>
          <cell r="D954" t="str">
            <v>AMCOR HOLDINGS AUSTRALIA PTY COLOMBIA</v>
          </cell>
          <cell r="E954" t="str">
            <v>OFICINA PRINCIPAL</v>
          </cell>
          <cell r="F954" t="str">
            <v>GESTOR DE SERVICIOS</v>
          </cell>
          <cell r="G954" t="str">
            <v>JOSIMAR MARTINEZ (KARINA CAICEDO)</v>
          </cell>
        </row>
        <row r="955">
          <cell r="A955">
            <v>1061771975</v>
          </cell>
          <cell r="B955" t="str">
            <v>JURADO OJEDA CAROLINA</v>
          </cell>
          <cell r="C955" t="str">
            <v>C285L19</v>
          </cell>
          <cell r="D955" t="str">
            <v>GRUPO SUPERMOTOS PAPAYAN LIMPIEZA</v>
          </cell>
          <cell r="E955" t="str">
            <v>OFICINA PRINCIPAL</v>
          </cell>
          <cell r="F955" t="str">
            <v>GESTOR DE SERVICIOS</v>
          </cell>
          <cell r="G955" t="str">
            <v>MIREYA PIAMBA</v>
          </cell>
        </row>
        <row r="956">
          <cell r="A956">
            <v>31995470</v>
          </cell>
          <cell r="B956" t="str">
            <v>JUSPIAN PALECHOR LUZMILA</v>
          </cell>
          <cell r="C956" t="str">
            <v>0304</v>
          </cell>
          <cell r="D956" t="str">
            <v>PERSONAL VALOR AGREGADO</v>
          </cell>
          <cell r="E956" t="str">
            <v>OFICINA PRINCIPAL</v>
          </cell>
          <cell r="F956" t="str">
            <v>GESTOR DE SERVICIOS</v>
          </cell>
          <cell r="G956" t="str">
            <v>ANGEL PEREZ</v>
          </cell>
        </row>
        <row r="957">
          <cell r="A957">
            <v>1070330695</v>
          </cell>
          <cell r="B957" t="str">
            <v>LADINO MORA LEIDY MIREYA</v>
          </cell>
          <cell r="C957" t="str">
            <v>0323</v>
          </cell>
          <cell r="D957" t="str">
            <v>PERSONAL EVENTUAL BOGOTA</v>
          </cell>
          <cell r="E957" t="str">
            <v>OFICINA BOGOTA</v>
          </cell>
          <cell r="F957" t="str">
            <v>GESTOR DE SERVICIOS</v>
          </cell>
          <cell r="G957" t="str">
            <v>ANDREA PATRICIA MORALES</v>
          </cell>
        </row>
        <row r="958">
          <cell r="A958">
            <v>29109558</v>
          </cell>
          <cell r="B958" t="str">
            <v>LAGUNA DURAN YAMILE</v>
          </cell>
          <cell r="C958" t="str">
            <v>C008L3</v>
          </cell>
          <cell r="D958" t="str">
            <v>AUTOPACIFICO NORTE LIMPIEZA</v>
          </cell>
          <cell r="E958" t="str">
            <v>OFICINA PRINCIPAL</v>
          </cell>
          <cell r="F958" t="str">
            <v>GESTOR DE SERVICIOS</v>
          </cell>
          <cell r="G958" t="str">
            <v>LORENA GUZMAN</v>
          </cell>
        </row>
        <row r="959">
          <cell r="A959">
            <v>1130643364</v>
          </cell>
          <cell r="B959" t="str">
            <v>LAGUNA MARTINEZ IDALYD</v>
          </cell>
          <cell r="C959" t="str">
            <v>01102</v>
          </cell>
          <cell r="D959" t="str">
            <v>ASISTENTE GESTION HUMANA</v>
          </cell>
          <cell r="E959" t="str">
            <v>OFICINA PRINCIPAL</v>
          </cell>
          <cell r="F959" t="str">
            <v>ASISTENTE</v>
          </cell>
          <cell r="G959" t="str">
            <v>ALBA MARINA GUERRERO ROMAN</v>
          </cell>
        </row>
        <row r="960">
          <cell r="A960">
            <v>94515788</v>
          </cell>
          <cell r="B960" t="str">
            <v>LAMOS NARVAEZ ALEJANDRO</v>
          </cell>
          <cell r="C960" t="str">
            <v>CFMT011</v>
          </cell>
          <cell r="D960" t="str">
            <v>COMFANDI MANTENIMIENTO ADMINISTRACION</v>
          </cell>
          <cell r="E960" t="str">
            <v>OFICINA PRINCIPAL</v>
          </cell>
          <cell r="F960" t="str">
            <v>CONDUCTOR</v>
          </cell>
          <cell r="G960" t="str">
            <v>BRAYAN VILLEGAS</v>
          </cell>
        </row>
        <row r="961">
          <cell r="A961">
            <v>1087111897</v>
          </cell>
          <cell r="B961" t="str">
            <v>LANDAZURI BATIOJA JOSE WILLIAM</v>
          </cell>
          <cell r="C961" t="str">
            <v>CFMT011</v>
          </cell>
          <cell r="D961" t="str">
            <v>COMFANDI MANTENIMIENTO ADMINISTRACION</v>
          </cell>
          <cell r="E961" t="str">
            <v>OFICINA PRINCIPAL</v>
          </cell>
          <cell r="F961" t="str">
            <v>ALMACENISTA</v>
          </cell>
          <cell r="G961" t="str">
            <v>BRAYAN VILLEGAS</v>
          </cell>
        </row>
        <row r="962">
          <cell r="A962">
            <v>1143980483</v>
          </cell>
          <cell r="B962" t="str">
            <v>LANDAZURI PALACIOS CAROLIN DAYANA</v>
          </cell>
          <cell r="C962" t="str">
            <v>A373</v>
          </cell>
          <cell r="D962" t="str">
            <v>INSTITUTO TOBIAS EMANUEL</v>
          </cell>
          <cell r="E962" t="str">
            <v>OFICINA PRINCIPAL</v>
          </cell>
          <cell r="F962" t="str">
            <v>GESTOR DE SERVICIOS</v>
          </cell>
          <cell r="G962" t="str">
            <v>DUVAN HERNANDEZ M.</v>
          </cell>
        </row>
        <row r="963">
          <cell r="A963">
            <v>1140165070</v>
          </cell>
          <cell r="B963" t="str">
            <v>LANDAZURY ESTACIO JUAN ANDRES</v>
          </cell>
          <cell r="C963" t="str">
            <v>CFMT012</v>
          </cell>
          <cell r="D963" t="str">
            <v>COMFANDI MANTENIMIENTO OPERATIVO MOVIL</v>
          </cell>
          <cell r="E963" t="str">
            <v>OFICINA PRINCIPAL</v>
          </cell>
          <cell r="F963" t="str">
            <v>AUXILIAR MANTENIMIEN</v>
          </cell>
          <cell r="G963" t="str">
            <v>EZEQUIEL JIMENEZ M</v>
          </cell>
        </row>
        <row r="964">
          <cell r="A964">
            <v>1193139088</v>
          </cell>
          <cell r="B964" t="str">
            <v>LANDAZURY LANDAZURY NEIDER YESID</v>
          </cell>
          <cell r="C964" t="str">
            <v>FGNN01</v>
          </cell>
          <cell r="D964" t="str">
            <v>SEDE01 FISCALIA BUESACO</v>
          </cell>
          <cell r="E964" t="str">
            <v>OFICINA PRINCIPAL</v>
          </cell>
          <cell r="F964" t="str">
            <v>GESTOR DE SERVICIOS</v>
          </cell>
          <cell r="G964" t="str">
            <v>MARLY V. GONZALEZ G.</v>
          </cell>
        </row>
        <row r="965">
          <cell r="A965">
            <v>1087189674</v>
          </cell>
          <cell r="B965" t="str">
            <v>LANDAZURY MINOTA JORGE</v>
          </cell>
          <cell r="C965" t="str">
            <v>0303</v>
          </cell>
          <cell r="D965" t="str">
            <v>SERVICIOS EVENTUALES</v>
          </cell>
          <cell r="E965" t="str">
            <v>OFICINA PRINCIPAL</v>
          </cell>
          <cell r="F965" t="str">
            <v>GESTOR DE SERVICIOS</v>
          </cell>
          <cell r="G965" t="str">
            <v>YESICA MANZANO</v>
          </cell>
        </row>
        <row r="966">
          <cell r="A966">
            <v>1192916515</v>
          </cell>
          <cell r="B966" t="str">
            <v>LARGACHA CASTILLO JAIRO</v>
          </cell>
          <cell r="C966" t="str">
            <v>A277L1</v>
          </cell>
          <cell r="D966" t="str">
            <v>INGENIO MAYAGUEZ LIMPIEZA GNRAL</v>
          </cell>
          <cell r="E966" t="str">
            <v>OFICINA PRINCIPAL</v>
          </cell>
          <cell r="F966" t="str">
            <v>GESTOR DE SERVICIOS</v>
          </cell>
          <cell r="G966" t="str">
            <v>JOSIMAR MARTINEZ (MAGDALI BENAVIDEZ)</v>
          </cell>
        </row>
        <row r="967">
          <cell r="A967">
            <v>1130601396</v>
          </cell>
          <cell r="B967" t="str">
            <v>LARGACHA RIVAS SANDRA MILENA</v>
          </cell>
          <cell r="C967" t="str">
            <v>A265</v>
          </cell>
          <cell r="D967" t="str">
            <v>REHABILITAMOS SAS</v>
          </cell>
          <cell r="E967" t="str">
            <v>OFICINA PRINCIPAL</v>
          </cell>
          <cell r="F967" t="str">
            <v>GESTOR DE SERVICIOS</v>
          </cell>
          <cell r="G967" t="str">
            <v>MAURICIO CALDERON A.</v>
          </cell>
        </row>
        <row r="968">
          <cell r="A968">
            <v>1130613541</v>
          </cell>
          <cell r="B968" t="str">
            <v>LASPRILLA CERON GERMAN</v>
          </cell>
          <cell r="C968" t="str">
            <v>C238</v>
          </cell>
          <cell r="D968" t="str">
            <v>CORP LICEO FRANCES PAUL VALERY</v>
          </cell>
          <cell r="E968" t="str">
            <v>OFICINA PRINCIPAL</v>
          </cell>
          <cell r="F968" t="str">
            <v>GESTOR DE SERVICIOS</v>
          </cell>
          <cell r="G968" t="str">
            <v>DANIEL RODRIGUEZ</v>
          </cell>
        </row>
        <row r="969">
          <cell r="A969">
            <v>1114892161</v>
          </cell>
          <cell r="B969" t="str">
            <v>LASPRILLA SALGAR MEBEILYN</v>
          </cell>
          <cell r="C969" t="str">
            <v>C056L1</v>
          </cell>
          <cell r="D969" t="str">
            <v>INGREDION LIMPIEZA CALI</v>
          </cell>
          <cell r="E969" t="str">
            <v>OFICINA PRINCIPAL</v>
          </cell>
          <cell r="F969" t="str">
            <v>GESTOR DE SERVICIOS</v>
          </cell>
          <cell r="G969" t="str">
            <v>JOSIMAR MARTINEZ (KARINA CAICEDO)</v>
          </cell>
        </row>
        <row r="970">
          <cell r="A970">
            <v>79205237</v>
          </cell>
          <cell r="B970" t="str">
            <v>LASSO BUITRAGO JOSE VICENTE</v>
          </cell>
          <cell r="C970" t="str">
            <v>A135L3</v>
          </cell>
          <cell r="D970" t="str">
            <v>TQ JAMUNDI LIMPIEZA</v>
          </cell>
          <cell r="E970" t="str">
            <v>OFICINA PRINCIPAL</v>
          </cell>
          <cell r="F970" t="str">
            <v>GESTOR DE SERVICIOS</v>
          </cell>
          <cell r="G970" t="str">
            <v>SOLANYI CARABALI C</v>
          </cell>
        </row>
        <row r="971">
          <cell r="A971">
            <v>1130950563</v>
          </cell>
          <cell r="B971" t="str">
            <v>LASSO CASTILLO CARLOS ESTEBAN</v>
          </cell>
          <cell r="C971" t="str">
            <v>A135L8</v>
          </cell>
          <cell r="D971" t="str">
            <v>TQ TECNOFAR LIMPIEZA</v>
          </cell>
          <cell r="E971" t="str">
            <v>OFICINA PRINCIPAL</v>
          </cell>
          <cell r="F971" t="str">
            <v>GESTOR DE SERVICIOS</v>
          </cell>
          <cell r="G971" t="str">
            <v>NUBIA RIVERA</v>
          </cell>
        </row>
        <row r="972">
          <cell r="A972">
            <v>31657226</v>
          </cell>
          <cell r="B972" t="str">
            <v>LASSO CUELLAR MARIA LUISA</v>
          </cell>
          <cell r="C972" t="str">
            <v>C010L1</v>
          </cell>
          <cell r="D972" t="str">
            <v>QBCO SA LIMPIEZA</v>
          </cell>
          <cell r="E972" t="str">
            <v>OFICINA PRINCIPAL</v>
          </cell>
          <cell r="F972" t="str">
            <v>GESTOR DE SERVICIOS</v>
          </cell>
          <cell r="G972" t="str">
            <v>JOSIMAR MARTINEZ (PAOLA MARTINEZ)</v>
          </cell>
        </row>
        <row r="973">
          <cell r="A973">
            <v>1130944130</v>
          </cell>
          <cell r="B973" t="str">
            <v>LASSO JURADO LEIDER ALEXIS</v>
          </cell>
          <cell r="C973" t="str">
            <v>A135L8</v>
          </cell>
          <cell r="D973" t="str">
            <v>TQ TECNOFAR LIMPIEZA</v>
          </cell>
          <cell r="E973" t="str">
            <v>OFICINA PRINCIPAL</v>
          </cell>
          <cell r="F973" t="str">
            <v>GESTOR DE SERVICIOS</v>
          </cell>
          <cell r="G973" t="str">
            <v>NUBIA RIVERA</v>
          </cell>
        </row>
        <row r="974">
          <cell r="A974">
            <v>34615872</v>
          </cell>
          <cell r="B974" t="str">
            <v>LASSO PENA LEYDI STELLA</v>
          </cell>
          <cell r="C974" t="str">
            <v>A322L1</v>
          </cell>
          <cell r="D974" t="str">
            <v>HMCL COLOMBIA SAS LIMPIEZA</v>
          </cell>
          <cell r="E974" t="str">
            <v>OFICINA PRINCIPAL</v>
          </cell>
          <cell r="F974" t="str">
            <v>GESTOR DE SERVICIOS</v>
          </cell>
          <cell r="G974" t="str">
            <v>MARIA ALEJANDRA BALANTA</v>
          </cell>
        </row>
        <row r="975">
          <cell r="A975">
            <v>1062327689</v>
          </cell>
          <cell r="B975" t="str">
            <v>LASSO RODRIGUEZ MARIA ANGELICA</v>
          </cell>
          <cell r="C975" t="str">
            <v>A135L9</v>
          </cell>
          <cell r="D975" t="str">
            <v>TQ TECNOSUR LIMPIEZA</v>
          </cell>
          <cell r="E975" t="str">
            <v>OFICINA PRINCIPAL</v>
          </cell>
          <cell r="F975" t="str">
            <v>GESTOR DE SERVICIOS</v>
          </cell>
          <cell r="G975" t="str">
            <v>JUAN M MORENO</v>
          </cell>
        </row>
        <row r="976">
          <cell r="A976">
            <v>1113627679</v>
          </cell>
          <cell r="B976" t="str">
            <v>LASSO TROCHEZ ANDRITH CAROLINA</v>
          </cell>
          <cell r="C976" t="str">
            <v>C317L1</v>
          </cell>
          <cell r="D976" t="str">
            <v>CENTRO COMERCIAL LLANOGRANDE LIMPIEZA</v>
          </cell>
          <cell r="E976" t="str">
            <v>OFICINA PRINCIPAL</v>
          </cell>
          <cell r="F976" t="str">
            <v>GESTOR DE SERVICIOS</v>
          </cell>
          <cell r="G976" t="str">
            <v>JOSIMAR MARTINEZ (PAOLA MARTINEZ)</v>
          </cell>
        </row>
        <row r="977">
          <cell r="A977">
            <v>76335378</v>
          </cell>
          <cell r="B977" t="str">
            <v>LASSO URBANO WILMER ANTONIO</v>
          </cell>
          <cell r="C977" t="str">
            <v>A034</v>
          </cell>
          <cell r="D977" t="str">
            <v>ESCUELA NACIONAL DEPORTE</v>
          </cell>
          <cell r="E977" t="str">
            <v>OFICINA PRINCIPAL</v>
          </cell>
          <cell r="F977" t="str">
            <v>GESTOR DE SERVICIOS</v>
          </cell>
          <cell r="G977" t="str">
            <v>DAGOBERTO CARDONA M.</v>
          </cell>
        </row>
        <row r="978">
          <cell r="A978">
            <v>1005876313</v>
          </cell>
          <cell r="B978" t="str">
            <v>LAZARO ACEVEDO JUAN DAVID</v>
          </cell>
          <cell r="C978" t="str">
            <v>A340</v>
          </cell>
          <cell r="D978" t="str">
            <v>COLFACTORY S A</v>
          </cell>
          <cell r="E978" t="str">
            <v>OFICINA PRINCIPAL</v>
          </cell>
          <cell r="F978" t="str">
            <v>GESTOR DE SERVICIOS</v>
          </cell>
          <cell r="G978" t="str">
            <v>LORENA GUZMAN</v>
          </cell>
        </row>
        <row r="979">
          <cell r="A979">
            <v>1144151277</v>
          </cell>
          <cell r="B979" t="str">
            <v>LAZO CAMBINDO MAURICIO</v>
          </cell>
          <cell r="C979" t="str">
            <v>C056L1</v>
          </cell>
          <cell r="D979" t="str">
            <v>INGREDION LIMPIEZA CALI</v>
          </cell>
          <cell r="E979" t="str">
            <v>OFICINA PRINCIPAL</v>
          </cell>
          <cell r="F979" t="str">
            <v>AUXILIAR MANTENIMIEN</v>
          </cell>
          <cell r="G979" t="str">
            <v>JOSIMAR MARTINEZ (KARINA CAICEDO)</v>
          </cell>
        </row>
        <row r="980">
          <cell r="A980">
            <v>93127085</v>
          </cell>
          <cell r="B980" t="str">
            <v>LEIVA QUINTANA MAURICIO</v>
          </cell>
          <cell r="C980" t="str">
            <v>A135L2</v>
          </cell>
          <cell r="D980" t="str">
            <v>TQ YUMBO LIMPIEZA</v>
          </cell>
          <cell r="E980" t="str">
            <v>OFICINA PRINCIPAL</v>
          </cell>
          <cell r="F980" t="str">
            <v>GESTOR DE SERVICIOS</v>
          </cell>
          <cell r="G980" t="str">
            <v>JHON VIVAS</v>
          </cell>
        </row>
        <row r="981">
          <cell r="A981">
            <v>1113532467</v>
          </cell>
          <cell r="B981" t="str">
            <v>LEMOS LOPEZ LUIS FELIPE</v>
          </cell>
          <cell r="C981" t="str">
            <v>A277L7</v>
          </cell>
          <cell r="D981" t="str">
            <v>INGENIO MAYAGUEZ LIMPIEZA SERV. ADICIONA</v>
          </cell>
          <cell r="E981" t="str">
            <v>OFICINA PRINCIPAL</v>
          </cell>
          <cell r="F981" t="str">
            <v>GESTOR DE SERVICIOS</v>
          </cell>
          <cell r="G981" t="str">
            <v>JOSIMAR MARTINEZ (MAGDALI BENAVIDEZ)</v>
          </cell>
        </row>
        <row r="982">
          <cell r="A982">
            <v>16740982</v>
          </cell>
          <cell r="B982" t="str">
            <v>LENIS GIL CARLOS WALDIR</v>
          </cell>
          <cell r="C982" t="str">
            <v>A145</v>
          </cell>
          <cell r="D982" t="str">
            <v>CONDOMINIO PLAZA 50</v>
          </cell>
          <cell r="E982" t="str">
            <v>OFICINA PRINCIPAL</v>
          </cell>
          <cell r="F982" t="str">
            <v>GESTOR DE SERVICIOS</v>
          </cell>
          <cell r="G982" t="str">
            <v>ELIZABETH MOSQUERA</v>
          </cell>
        </row>
        <row r="983">
          <cell r="A983">
            <v>66821835</v>
          </cell>
          <cell r="B983" t="str">
            <v>LENIS PEREZ ANA PATRICIA</v>
          </cell>
          <cell r="C983" t="str">
            <v>A23722</v>
          </cell>
          <cell r="D983" t="str">
            <v>INSTITUCION JOSE MARIA VIVAS</v>
          </cell>
          <cell r="E983" t="str">
            <v>OFICINA PRINCIPAL</v>
          </cell>
          <cell r="F983" t="str">
            <v>GESTOR DE SERVICIOS</v>
          </cell>
          <cell r="G983" t="str">
            <v>YAMILETH MEJIA U.</v>
          </cell>
        </row>
        <row r="984">
          <cell r="A984">
            <v>1114822292</v>
          </cell>
          <cell r="B984" t="str">
            <v>LENIS RAMIREZ LEIDY JOHANNA</v>
          </cell>
          <cell r="C984" t="str">
            <v>C202L1</v>
          </cell>
          <cell r="D984" t="str">
            <v>AMCOR HOLDINGS AUSTRALIA PTY COLOMBIA</v>
          </cell>
          <cell r="E984" t="str">
            <v>OFICINA PRINCIPAL</v>
          </cell>
          <cell r="F984" t="str">
            <v>GESTOR DE SERVICIOS</v>
          </cell>
          <cell r="G984" t="str">
            <v>JOSIMAR MARTINEZ (KARINA CAICEDO)</v>
          </cell>
        </row>
        <row r="985">
          <cell r="A985">
            <v>1019008845</v>
          </cell>
          <cell r="B985" t="str">
            <v>LEON URREA MARIA DE LOS ANGELES</v>
          </cell>
          <cell r="C985" t="str">
            <v>B1</v>
          </cell>
          <cell r="D985" t="str">
            <v>MONDELEZ</v>
          </cell>
          <cell r="E985" t="str">
            <v>OFICINA BOGOTA</v>
          </cell>
          <cell r="F985" t="str">
            <v>GESTOR DE SERVICIOS</v>
          </cell>
          <cell r="G985" t="str">
            <v>ANDREA PATRICIA MORALES</v>
          </cell>
        </row>
        <row r="986">
          <cell r="A986">
            <v>16707979</v>
          </cell>
          <cell r="B986" t="str">
            <v>LEYES GALEANO ALFONSO</v>
          </cell>
          <cell r="C986" t="str">
            <v>A228</v>
          </cell>
          <cell r="D986" t="str">
            <v>COLEGIO ALEMAN</v>
          </cell>
          <cell r="E986" t="str">
            <v>OFICINA PRINCIPAL</v>
          </cell>
          <cell r="F986" t="str">
            <v>GESTOR DE SERVICIOS</v>
          </cell>
          <cell r="G986" t="str">
            <v>LILIANA GARCIA</v>
          </cell>
        </row>
        <row r="987">
          <cell r="A987">
            <v>1120561714</v>
          </cell>
          <cell r="B987" t="str">
            <v>LINARES BELTRAN LUCY MARINELDA</v>
          </cell>
          <cell r="C987" t="str">
            <v>B014</v>
          </cell>
          <cell r="D987" t="str">
            <v>INGENIEROS CONSULTORES CIVILES ELECTRICO</v>
          </cell>
          <cell r="E987" t="str">
            <v>OFICINA BOGOTA</v>
          </cell>
          <cell r="F987" t="str">
            <v>GESTOR DE SERVICIOS</v>
          </cell>
          <cell r="G987" t="str">
            <v>MARTA C. PALOMINO</v>
          </cell>
        </row>
        <row r="988">
          <cell r="A988">
            <v>1151951928</v>
          </cell>
          <cell r="B988" t="str">
            <v>LINARES MURIEL ANA MARIA</v>
          </cell>
          <cell r="C988" t="str">
            <v>FGNV01</v>
          </cell>
          <cell r="D988" t="str">
            <v>SEDE01 FISCALIA ALCALA</v>
          </cell>
          <cell r="E988" t="str">
            <v>OFICINA PRINCIPAL</v>
          </cell>
          <cell r="F988" t="str">
            <v>GESTOR DE SERVICIOS</v>
          </cell>
          <cell r="G988" t="str">
            <v>J. VICENTE RAMIREZ T.</v>
          </cell>
        </row>
        <row r="989">
          <cell r="A989">
            <v>16828635</v>
          </cell>
          <cell r="B989" t="str">
            <v>LISCANO TENORIO JOSE ALIRIO</v>
          </cell>
          <cell r="C989" t="str">
            <v>A135L3</v>
          </cell>
          <cell r="D989" t="str">
            <v>TQ JAMUNDI LIMPIEZA</v>
          </cell>
          <cell r="E989" t="str">
            <v>OFICINA PRINCIPAL</v>
          </cell>
          <cell r="F989" t="str">
            <v>GESTOR DE SERVICIOS</v>
          </cell>
          <cell r="G989" t="str">
            <v>SOLANYI CARABALI C</v>
          </cell>
        </row>
        <row r="990">
          <cell r="A990">
            <v>16894735</v>
          </cell>
          <cell r="B990" t="str">
            <v>LLANOS CARLOS ARTURO</v>
          </cell>
          <cell r="C990" t="str">
            <v>C171L1</v>
          </cell>
          <cell r="D990" t="str">
            <v>INGENIO CARMELITA SAS LIMPIEZA</v>
          </cell>
          <cell r="E990" t="str">
            <v>OFICINA PRINCIPAL</v>
          </cell>
          <cell r="F990" t="str">
            <v>GESTOR DE SERVICIOS</v>
          </cell>
          <cell r="G990" t="str">
            <v>JOSIMAR MARTINEZ (MAGDALI BENAVIDEZ)</v>
          </cell>
        </row>
        <row r="991">
          <cell r="A991">
            <v>1143998017</v>
          </cell>
          <cell r="B991" t="str">
            <v>LLANOS MUNOZ MONICA CAROLINA</v>
          </cell>
          <cell r="C991" t="str">
            <v>FGNV01</v>
          </cell>
          <cell r="D991" t="str">
            <v>SEDE01 FISCALIA ALCALA</v>
          </cell>
          <cell r="E991" t="str">
            <v>OFICINA PRINCIPAL</v>
          </cell>
          <cell r="F991" t="str">
            <v>GESTOR DE SERVICIOS</v>
          </cell>
          <cell r="G991" t="str">
            <v>J. VICENTE RAMIREZ T.</v>
          </cell>
        </row>
        <row r="992">
          <cell r="A992">
            <v>1130946885</v>
          </cell>
          <cell r="B992" t="str">
            <v>LLANOS VIVEROS MARTHA ISABEL</v>
          </cell>
          <cell r="C992" t="str">
            <v>A135L8</v>
          </cell>
          <cell r="D992" t="str">
            <v>TQ TECNOFAR LIMPIEZA</v>
          </cell>
          <cell r="E992" t="str">
            <v>OFICINA PRINCIPAL</v>
          </cell>
          <cell r="F992" t="str">
            <v>GESTOR DE SERVICIOS</v>
          </cell>
          <cell r="G992" t="str">
            <v>NUBIA RIVERA</v>
          </cell>
        </row>
        <row r="993">
          <cell r="A993">
            <v>25394808</v>
          </cell>
          <cell r="B993" t="str">
            <v>LLANTEN MARLY CECILIA</v>
          </cell>
          <cell r="C993" t="str">
            <v>FGNC13</v>
          </cell>
          <cell r="D993" t="str">
            <v>SEDE13 FISCALIA EL TAMBO</v>
          </cell>
          <cell r="E993" t="str">
            <v>OFICINA PRINCIPAL</v>
          </cell>
          <cell r="F993" t="str">
            <v>GESTOR DE SERVICIOS</v>
          </cell>
          <cell r="G993" t="str">
            <v>MIREYA PIAMBA</v>
          </cell>
        </row>
        <row r="994">
          <cell r="A994">
            <v>1001871211</v>
          </cell>
          <cell r="B994" t="str">
            <v>LLERENA SANDOVAL STIVENSON ANDRES</v>
          </cell>
          <cell r="C994" t="str">
            <v>A041L4</v>
          </cell>
          <cell r="D994" t="str">
            <v>ETERNIT BARRANQUILLA LIMPIEZA</v>
          </cell>
          <cell r="E994" t="str">
            <v>OFICINA BOGOTA</v>
          </cell>
          <cell r="F994" t="str">
            <v>GESTOR DE SERVICIOS</v>
          </cell>
          <cell r="G994" t="str">
            <v>MARCELA PATARROYO</v>
          </cell>
        </row>
        <row r="995">
          <cell r="A995">
            <v>29679276</v>
          </cell>
          <cell r="B995" t="str">
            <v>LOAIZA BEDOYA SANDRA MILENA</v>
          </cell>
          <cell r="C995" t="str">
            <v>C145L1</v>
          </cell>
          <cell r="D995" t="str">
            <v>CLINICA SANTA BARBARA LIMPIEZA</v>
          </cell>
          <cell r="E995" t="str">
            <v>OFICINA PRINCIPAL</v>
          </cell>
          <cell r="F995" t="str">
            <v>GESTOR DE SERVICIOS</v>
          </cell>
          <cell r="G995" t="str">
            <v>JOSIMAR MARTINEZ (PAOLA MARTINEZ)</v>
          </cell>
        </row>
        <row r="996">
          <cell r="A996">
            <v>1148956193</v>
          </cell>
          <cell r="B996" t="str">
            <v>LOAIZA JAMAUCA JHON ANDRES</v>
          </cell>
          <cell r="C996" t="str">
            <v>A135L4</v>
          </cell>
          <cell r="D996" t="str">
            <v>TQ SAN NICOLAS LIMPIEZA</v>
          </cell>
          <cell r="E996" t="str">
            <v>OFICINA PRINCIPAL</v>
          </cell>
          <cell r="F996" t="str">
            <v>GESTOR DE SERVICIOS</v>
          </cell>
          <cell r="G996" t="str">
            <v>ZULLY MEJIA S.</v>
          </cell>
        </row>
        <row r="997">
          <cell r="A997">
            <v>9807281</v>
          </cell>
          <cell r="B997" t="str">
            <v>LOAIZA JAROL</v>
          </cell>
          <cell r="C997" t="str">
            <v>C067</v>
          </cell>
          <cell r="D997" t="str">
            <v>CORP. UNIV. CENTRO SUPERIOR UNICUCES</v>
          </cell>
          <cell r="E997" t="str">
            <v>OFICINA PRINCIPAL</v>
          </cell>
          <cell r="F997" t="str">
            <v>GESTOR DE SERVICIOS</v>
          </cell>
          <cell r="G997" t="str">
            <v>MAURICIO CALDERON A.</v>
          </cell>
        </row>
        <row r="998">
          <cell r="A998">
            <v>94282562</v>
          </cell>
          <cell r="B998" t="str">
            <v>LOAIZA SANCHEZ JOANNY</v>
          </cell>
          <cell r="C998" t="str">
            <v>C171L1</v>
          </cell>
          <cell r="D998" t="str">
            <v>INGENIO CARMELITA SAS LIMPIEZA</v>
          </cell>
          <cell r="E998" t="str">
            <v>OFICINA PRINCIPAL</v>
          </cell>
          <cell r="F998" t="str">
            <v>GESTOR DE SERVICIOS</v>
          </cell>
          <cell r="G998" t="str">
            <v>JOSIMAR MARTINEZ (MAGDALI BENAVIDEZ)</v>
          </cell>
        </row>
        <row r="999">
          <cell r="A999">
            <v>1130950419</v>
          </cell>
          <cell r="B999" t="str">
            <v>LOBOA BALANTA JUAN CAMILO</v>
          </cell>
          <cell r="C999" t="str">
            <v>A135L15</v>
          </cell>
          <cell r="D999" t="str">
            <v>TQ TECNOCENDI LIMPIEZA</v>
          </cell>
          <cell r="E999" t="str">
            <v>OFICINA PRINCIPAL</v>
          </cell>
          <cell r="F999" t="str">
            <v>GESTOR DE SERVICIOS</v>
          </cell>
          <cell r="G999" t="str">
            <v>JUAN M MORENO</v>
          </cell>
        </row>
        <row r="1000">
          <cell r="A1000">
            <v>1130946309</v>
          </cell>
          <cell r="B1000" t="str">
            <v>LOBOA BALLESTEROS NEIVER</v>
          </cell>
          <cell r="C1000" t="str">
            <v>A135L9</v>
          </cell>
          <cell r="D1000" t="str">
            <v>TQ TECNOSUR LIMPIEZA</v>
          </cell>
          <cell r="E1000" t="str">
            <v>OFICINA PRINCIPAL</v>
          </cell>
          <cell r="F1000" t="str">
            <v>GESTOR DE SERVICIOS</v>
          </cell>
          <cell r="G1000" t="str">
            <v>JUAN M MORENO</v>
          </cell>
        </row>
        <row r="1001">
          <cell r="A1001">
            <v>16842116</v>
          </cell>
          <cell r="B1001" t="str">
            <v>LONDONO CANO CESAR AUGUSTO</v>
          </cell>
          <cell r="C1001" t="str">
            <v>01148</v>
          </cell>
          <cell r="D1001" t="str">
            <v>SUPERVISOR RUTA 3</v>
          </cell>
          <cell r="E1001" t="str">
            <v>OFICINA PRINCIPAL</v>
          </cell>
          <cell r="F1001" t="str">
            <v>SUPERVISOR</v>
          </cell>
          <cell r="G1001" t="str">
            <v>CESAR OROZCO</v>
          </cell>
        </row>
        <row r="1002">
          <cell r="A1002">
            <v>1144199520</v>
          </cell>
          <cell r="B1002" t="str">
            <v>LONDONO GORDILLO YULEY ANDREA</v>
          </cell>
          <cell r="C1002" t="str">
            <v>C33001</v>
          </cell>
          <cell r="D1002" t="str">
            <v>KLAXEN GENERALES</v>
          </cell>
          <cell r="E1002" t="str">
            <v>OFICINA PRINCIPAL</v>
          </cell>
          <cell r="F1002" t="str">
            <v>GESTOR DE SERVICIOS</v>
          </cell>
          <cell r="G1002" t="str">
            <v>JOSIMAR MARTINEZ (KARINA CAICEDO)</v>
          </cell>
        </row>
        <row r="1003">
          <cell r="A1003">
            <v>1113527128</v>
          </cell>
          <cell r="B1003" t="str">
            <v>LONDONO QUINONEZ YENIFER DANIELA</v>
          </cell>
          <cell r="C1003" t="str">
            <v>A277L7</v>
          </cell>
          <cell r="D1003" t="str">
            <v>INGENIO MAYAGUEZ LIMPIEZA SERV. ADICIONA</v>
          </cell>
          <cell r="E1003" t="str">
            <v>OFICINA PRINCIPAL</v>
          </cell>
          <cell r="F1003" t="str">
            <v>GESTOR DE SERVICIOS</v>
          </cell>
          <cell r="G1003" t="str">
            <v>JOSIMAR MARTINEZ (MAGDALI BENAVIDEZ)</v>
          </cell>
        </row>
        <row r="1004">
          <cell r="A1004">
            <v>1193230699</v>
          </cell>
          <cell r="B1004" t="str">
            <v>LONDONO SALAZAR JUAN ESTEBAN</v>
          </cell>
          <cell r="C1004" t="str">
            <v>A358</v>
          </cell>
          <cell r="D1004" t="str">
            <v>EDIFICADORA CONTINENTAL</v>
          </cell>
          <cell r="E1004" t="str">
            <v>OFICINA PRINCIPAL</v>
          </cell>
          <cell r="F1004" t="str">
            <v>GESTOR DE SERVICIOS</v>
          </cell>
          <cell r="G1004" t="str">
            <v>ELIZABETH MOSQUERA</v>
          </cell>
        </row>
        <row r="1005">
          <cell r="A1005">
            <v>94233226</v>
          </cell>
          <cell r="B1005" t="str">
            <v>LOPEZ ARANA LUIS ALFONSO</v>
          </cell>
          <cell r="C1005" t="str">
            <v>01031</v>
          </cell>
          <cell r="D1005" t="str">
            <v>AUXILIAR ADMON CTAS BENEFICIOS EMPLEADOS</v>
          </cell>
          <cell r="E1005" t="str">
            <v>OFICINA PRINCIPAL</v>
          </cell>
          <cell r="F1005" t="str">
            <v>AUXILIAR CONTABILIDA</v>
          </cell>
          <cell r="G1005" t="str">
            <v>ALBA MARINA GUERRERO ROMAN</v>
          </cell>
        </row>
        <row r="1006">
          <cell r="A1006">
            <v>72227958</v>
          </cell>
          <cell r="B1006" t="str">
            <v>LOPEZ BUELVAS GREGORIS JOSE</v>
          </cell>
          <cell r="C1006" t="str">
            <v>A041L4</v>
          </cell>
          <cell r="D1006" t="str">
            <v>ETERNIT BARRANQUILLA LIMPIEZA</v>
          </cell>
          <cell r="E1006" t="str">
            <v>OFICINA BOGOTA</v>
          </cell>
          <cell r="F1006" t="str">
            <v>GESTOR DE SERVICIOS</v>
          </cell>
          <cell r="G1006" t="str">
            <v>MARCELA PATARROYO</v>
          </cell>
        </row>
        <row r="1007">
          <cell r="A1007">
            <v>1088246853</v>
          </cell>
          <cell r="B1007" t="str">
            <v>LOPEZ CARDONA LEIDY JOANNA</v>
          </cell>
          <cell r="C1007" t="str">
            <v>C133L1</v>
          </cell>
          <cell r="D1007" t="str">
            <v>COMESTIBLES ALDOR SAS LIMPIEZA</v>
          </cell>
          <cell r="E1007" t="str">
            <v>OFICINA PRINCIPAL</v>
          </cell>
          <cell r="F1007" t="str">
            <v>GESTOR DE SERVICIOS</v>
          </cell>
          <cell r="G1007" t="str">
            <v>JOSIMAR MARTINEZ (KARINA CAICEDO)</v>
          </cell>
        </row>
        <row r="1008">
          <cell r="A1008">
            <v>42100256</v>
          </cell>
          <cell r="B1008" t="str">
            <v>LOPEZ CASTANO LILIANA</v>
          </cell>
          <cell r="C1008" t="str">
            <v>A0701</v>
          </cell>
          <cell r="D1008" t="str">
            <v>INS CL 5 INSTIT NINOS CIEGOS Y SORDOS</v>
          </cell>
          <cell r="E1008" t="str">
            <v>OFICINA PRINCIPAL</v>
          </cell>
          <cell r="F1008" t="str">
            <v>GESTOR DE SERVICIOS</v>
          </cell>
          <cell r="G1008" t="str">
            <v>ANGEL PEREZ</v>
          </cell>
        </row>
        <row r="1009">
          <cell r="A1009">
            <v>52875670</v>
          </cell>
          <cell r="B1009" t="str">
            <v>LOPEZ CORDOBA LUCILA</v>
          </cell>
          <cell r="C1009" t="str">
            <v>01178</v>
          </cell>
          <cell r="D1009" t="str">
            <v>ANALISTA RECURSOS HUMANOS</v>
          </cell>
          <cell r="E1009" t="str">
            <v>OFICINA BOGOTA</v>
          </cell>
          <cell r="F1009" t="str">
            <v>ANALISTA SELECCION</v>
          </cell>
          <cell r="G1009" t="str">
            <v>SANDRA BALLESTEROS B.</v>
          </cell>
        </row>
        <row r="1010">
          <cell r="A1010">
            <v>1130615095</v>
          </cell>
          <cell r="B1010" t="str">
            <v>LOPEZ COSSIO MARIA FERNANDA</v>
          </cell>
          <cell r="C1010" t="str">
            <v>0303</v>
          </cell>
          <cell r="D1010" t="str">
            <v>SERVICIOS EVENTUALES</v>
          </cell>
          <cell r="E1010" t="str">
            <v>OFICINA PRINCIPAL</v>
          </cell>
          <cell r="F1010" t="str">
            <v>GESTOR DE SERVICIOS</v>
          </cell>
          <cell r="G1010" t="str">
            <v>YESICA MANZANO</v>
          </cell>
        </row>
        <row r="1011">
          <cell r="A1011">
            <v>31531488</v>
          </cell>
          <cell r="B1011" t="str">
            <v>LOPEZ DE LA TORRE NOHORA TERESA</v>
          </cell>
          <cell r="C1011" t="str">
            <v>A0701</v>
          </cell>
          <cell r="D1011" t="str">
            <v>INS CL 5 INSTIT NINOS CIEGOS Y SORDOS</v>
          </cell>
          <cell r="E1011" t="str">
            <v>OFICINA PRINCIPAL</v>
          </cell>
          <cell r="F1011" t="str">
            <v>GESTOR DE SERVICIOS</v>
          </cell>
          <cell r="G1011" t="str">
            <v>HERNAN HERRERA M.</v>
          </cell>
        </row>
        <row r="1012">
          <cell r="A1012">
            <v>31991230</v>
          </cell>
          <cell r="B1012" t="str">
            <v>LOPEZ GARCIA TERESITA DE JESUS</v>
          </cell>
          <cell r="C1012" t="str">
            <v>A237A38</v>
          </cell>
          <cell r="D1012" t="str">
            <v>I.E. SAN JUAN BAUTISTA DE LA SALLE</v>
          </cell>
          <cell r="E1012" t="str">
            <v>OFICINA PRINCIPAL</v>
          </cell>
          <cell r="F1012" t="str">
            <v>GESTOR DE SERVICIOS</v>
          </cell>
          <cell r="G1012" t="str">
            <v>CRISTRIAN SUAREZ U.</v>
          </cell>
        </row>
        <row r="1013">
          <cell r="A1013">
            <v>16450649</v>
          </cell>
          <cell r="B1013" t="str">
            <v>LOPEZ GUZMAN CARLOS ALBERTO</v>
          </cell>
          <cell r="C1013" t="str">
            <v>0308</v>
          </cell>
          <cell r="D1013" t="str">
            <v>PERSONAL INCAPACITADO</v>
          </cell>
          <cell r="E1013" t="str">
            <v>OFICINA PRINCIPAL</v>
          </cell>
          <cell r="F1013" t="str">
            <v>GESTOR DE SERVICIOS</v>
          </cell>
          <cell r="G1013" t="str">
            <v>ALEXANDRA SALCEDO P.A.SST</v>
          </cell>
        </row>
        <row r="1014">
          <cell r="A1014">
            <v>18465525</v>
          </cell>
          <cell r="B1014" t="str">
            <v>LOPEZ HERNANDEZ CARLOS ARTURO</v>
          </cell>
          <cell r="C1014" t="str">
            <v>C238</v>
          </cell>
          <cell r="D1014" t="str">
            <v>CORP LICEO FRANCES PAUL VALERY</v>
          </cell>
          <cell r="E1014" t="str">
            <v>OFICINA PRINCIPAL</v>
          </cell>
          <cell r="F1014" t="str">
            <v>GESTOR DE SERVICIOS</v>
          </cell>
          <cell r="G1014" t="str">
            <v>DANIEL RODRIGUEZ</v>
          </cell>
        </row>
        <row r="1015">
          <cell r="A1015">
            <v>1143925824</v>
          </cell>
          <cell r="B1015" t="str">
            <v>LOPEZ HUERTAS ANGEL ALEJANDRO</v>
          </cell>
          <cell r="C1015" t="str">
            <v>01190</v>
          </cell>
          <cell r="D1015" t="str">
            <v>ANALISTA DE CONTABILIDAD</v>
          </cell>
          <cell r="E1015" t="str">
            <v>OFICINA PRINCIPAL</v>
          </cell>
          <cell r="F1015" t="str">
            <v>ANALISTA CONTABLE</v>
          </cell>
          <cell r="G1015" t="str">
            <v>MAURICIO BELTRAN</v>
          </cell>
        </row>
        <row r="1016">
          <cell r="A1016">
            <v>66953449</v>
          </cell>
          <cell r="B1016" t="str">
            <v>LOPEZ JARAMILLO BLANCA STELLA</v>
          </cell>
          <cell r="C1016" t="str">
            <v>A193</v>
          </cell>
          <cell r="D1016" t="str">
            <v>INGENIERIA DE MAQUINAS ELECTRICAS</v>
          </cell>
          <cell r="E1016" t="str">
            <v>OFICINA PRINCIPAL</v>
          </cell>
          <cell r="F1016" t="str">
            <v>GESTOR DE SERVICIOS</v>
          </cell>
          <cell r="G1016" t="str">
            <v>ELIZABETH MOSQUERA</v>
          </cell>
        </row>
        <row r="1017">
          <cell r="A1017">
            <v>1113522378</v>
          </cell>
          <cell r="B1017" t="str">
            <v>LOPEZ MENDOZA DAVID</v>
          </cell>
          <cell r="C1017" t="str">
            <v>C089L1</v>
          </cell>
          <cell r="D1017" t="str">
            <v>JGB CALI LIMPIEZA</v>
          </cell>
          <cell r="E1017" t="str">
            <v>OFICINA PRINCIPAL</v>
          </cell>
          <cell r="F1017" t="str">
            <v>GESTOR DE SERVICIOS</v>
          </cell>
          <cell r="G1017" t="str">
            <v>DIANA DIAGO</v>
          </cell>
        </row>
        <row r="1018">
          <cell r="A1018">
            <v>1115079847</v>
          </cell>
          <cell r="B1018" t="str">
            <v>LOPEZ MONTOYA YENIFER</v>
          </cell>
          <cell r="C1018" t="str">
            <v>C216</v>
          </cell>
          <cell r="D1018" t="str">
            <v>IPS ENSALUD COLOMBIA SAS</v>
          </cell>
          <cell r="E1018" t="str">
            <v>OFICINA PRINCIPAL</v>
          </cell>
          <cell r="F1018" t="str">
            <v>GESTOR DE SERVICIOS</v>
          </cell>
          <cell r="G1018" t="str">
            <v>EDILSON MARIN</v>
          </cell>
        </row>
        <row r="1019">
          <cell r="A1019">
            <v>1144135987</v>
          </cell>
          <cell r="B1019" t="str">
            <v>LOPEZ MOSQUERA INGRID JOHANA</v>
          </cell>
          <cell r="C1019" t="str">
            <v>C32201</v>
          </cell>
          <cell r="D1019" t="str">
            <v>CENTRO COMERCIAL ALFAGUARA PH GENERALES</v>
          </cell>
          <cell r="E1019" t="str">
            <v>OFICINA PRINCIPAL</v>
          </cell>
          <cell r="F1019" t="str">
            <v>GESTOR DE SERVICIOS</v>
          </cell>
          <cell r="G1019" t="str">
            <v>CESAR LONDONO</v>
          </cell>
        </row>
        <row r="1020">
          <cell r="A1020">
            <v>1193246782</v>
          </cell>
          <cell r="B1020" t="str">
            <v>LOPEZ MURILLO DIGNA NICACIA</v>
          </cell>
          <cell r="C1020" t="str">
            <v>C153</v>
          </cell>
          <cell r="D1020" t="str">
            <v>WORLD TRADE CENTER CALI - PH</v>
          </cell>
          <cell r="E1020" t="str">
            <v>OFICINA PRINCIPAL</v>
          </cell>
          <cell r="F1020" t="str">
            <v>GESTOR DE SERVICIOS</v>
          </cell>
          <cell r="G1020" t="str">
            <v>DUVAN HERNANDEZ M.</v>
          </cell>
        </row>
        <row r="1021">
          <cell r="A1021">
            <v>1005869112</v>
          </cell>
          <cell r="B1021" t="str">
            <v>LOPEZ PARRA JOSE ALIRIO</v>
          </cell>
          <cell r="C1021" t="str">
            <v>C268L1</v>
          </cell>
          <cell r="D1021" t="str">
            <v>D 1 SAS LIMPIEZA</v>
          </cell>
          <cell r="E1021" t="str">
            <v>OFICINA PRINCIPAL</v>
          </cell>
          <cell r="F1021" t="str">
            <v>TODERO</v>
          </cell>
          <cell r="G1021" t="str">
            <v>JOSIMAR MARTINEZ (PAOLA MARTINEZ)</v>
          </cell>
        </row>
        <row r="1022">
          <cell r="A1022">
            <v>1136059345</v>
          </cell>
          <cell r="B1022" t="str">
            <v>LOPEZ PENALOZA MONICA YANETH</v>
          </cell>
          <cell r="C1022" t="str">
            <v>A0701</v>
          </cell>
          <cell r="D1022" t="str">
            <v>INS CL 5 INSTIT NINOS CIEGOS Y SORDOS</v>
          </cell>
          <cell r="E1022" t="str">
            <v>OFICINA PRINCIPAL</v>
          </cell>
          <cell r="F1022" t="str">
            <v>GESTOR DE SERVICIOS</v>
          </cell>
          <cell r="G1022" t="str">
            <v>HERNAN HERRERA M.</v>
          </cell>
        </row>
        <row r="1023">
          <cell r="A1023">
            <v>1143868556</v>
          </cell>
          <cell r="B1023" t="str">
            <v>LOPEZ PRECIADO JENNY JOHANNA</v>
          </cell>
          <cell r="C1023" t="str">
            <v>A0701</v>
          </cell>
          <cell r="D1023" t="str">
            <v>INS CL 5 INSTIT NINOS CIEGOS Y SORDOS</v>
          </cell>
          <cell r="E1023" t="str">
            <v>OFICINA PRINCIPAL</v>
          </cell>
          <cell r="F1023" t="str">
            <v>GESTOR DE SERVICIOS</v>
          </cell>
          <cell r="G1023" t="str">
            <v>HERNAN HERRERA M.</v>
          </cell>
        </row>
        <row r="1024">
          <cell r="A1024">
            <v>1130662272</v>
          </cell>
          <cell r="B1024" t="str">
            <v>LOPEZ RENTERIA ANGELA PATRICIA</v>
          </cell>
          <cell r="C1024" t="str">
            <v>A0701</v>
          </cell>
          <cell r="D1024" t="str">
            <v>INS CL 5 INSTIT NINOS CIEGOS Y SORDOS</v>
          </cell>
          <cell r="E1024" t="str">
            <v>OFICINA PRINCIPAL</v>
          </cell>
          <cell r="F1024" t="str">
            <v>GESTOR DE SERVICIOS</v>
          </cell>
          <cell r="G1024" t="str">
            <v>HERNAN HERRERA M.</v>
          </cell>
        </row>
        <row r="1025">
          <cell r="A1025">
            <v>16727664</v>
          </cell>
          <cell r="B1025" t="str">
            <v>LOPEZ RICARDO</v>
          </cell>
          <cell r="C1025" t="str">
            <v>A034</v>
          </cell>
          <cell r="D1025" t="str">
            <v>ESCUELA NACIONAL DEPORTE</v>
          </cell>
          <cell r="E1025" t="str">
            <v>OFICINA PRINCIPAL</v>
          </cell>
          <cell r="F1025" t="str">
            <v>GESTOR DE SERVICIOS</v>
          </cell>
          <cell r="G1025" t="str">
            <v>DAGOBERTO CARDONA M.</v>
          </cell>
        </row>
        <row r="1026">
          <cell r="A1026">
            <v>1005705828</v>
          </cell>
          <cell r="B1026" t="str">
            <v>LOPEZ SAAVEDRA DAYANA LIZETH</v>
          </cell>
          <cell r="C1026" t="str">
            <v>01108</v>
          </cell>
          <cell r="D1026" t="str">
            <v>ASISTENTE DE GESTION HUMANA</v>
          </cell>
          <cell r="E1026" t="str">
            <v>OFICINA PRINCIPAL</v>
          </cell>
          <cell r="F1026" t="str">
            <v>ASIST GESTION HUMANA</v>
          </cell>
          <cell r="G1026" t="str">
            <v>ALBA MARINA GUERRERO ROMAN</v>
          </cell>
        </row>
        <row r="1027">
          <cell r="A1027">
            <v>16708146</v>
          </cell>
          <cell r="B1027" t="str">
            <v>LOPEZ SOLARTE JORGE ELIECER</v>
          </cell>
          <cell r="C1027" t="str">
            <v>A034</v>
          </cell>
          <cell r="D1027" t="str">
            <v>ESCUELA NACIONAL DEPORTE</v>
          </cell>
          <cell r="E1027" t="str">
            <v>OFICINA PRINCIPAL</v>
          </cell>
          <cell r="F1027" t="str">
            <v>GESTOR DE SERVICIOS</v>
          </cell>
          <cell r="G1027" t="str">
            <v>DAGOBERTO CARDONA M.</v>
          </cell>
        </row>
        <row r="1028">
          <cell r="A1028">
            <v>65500008</v>
          </cell>
          <cell r="B1028" t="str">
            <v>LOZANO ALVAREZ ELSA</v>
          </cell>
          <cell r="C1028" t="str">
            <v>A269</v>
          </cell>
          <cell r="D1028" t="str">
            <v>CONJ RES MULTICENTRO UNIDAD 10</v>
          </cell>
          <cell r="E1028" t="str">
            <v>OFICINA PRINCIPAL</v>
          </cell>
          <cell r="F1028" t="str">
            <v>GESTOR DE SERVICIOS</v>
          </cell>
          <cell r="G1028" t="str">
            <v>CESAR LONDONO</v>
          </cell>
        </row>
        <row r="1029">
          <cell r="A1029">
            <v>1113515333</v>
          </cell>
          <cell r="B1029" t="str">
            <v>LOZANO DEIBY JAIR</v>
          </cell>
          <cell r="C1029" t="str">
            <v>A135L8</v>
          </cell>
          <cell r="D1029" t="str">
            <v>TQ TECNOFAR LIMPIEZA</v>
          </cell>
          <cell r="E1029" t="str">
            <v>OFICINA PRINCIPAL</v>
          </cell>
          <cell r="F1029" t="str">
            <v>GESTOR DE SERVICIOS</v>
          </cell>
          <cell r="G1029" t="str">
            <v>NUBIA RIVERA</v>
          </cell>
        </row>
        <row r="1030">
          <cell r="A1030">
            <v>25395929</v>
          </cell>
          <cell r="B1030" t="str">
            <v>LOZANO MIRANDA CLAUDIA PATRICIA</v>
          </cell>
          <cell r="C1030" t="str">
            <v>A272</v>
          </cell>
          <cell r="D1030" t="str">
            <v>CONJ RES TORRES DE BADALONA</v>
          </cell>
          <cell r="E1030" t="str">
            <v>OFICINA PRINCIPAL</v>
          </cell>
          <cell r="F1030" t="str">
            <v>GESTOR DE SERVICIOS</v>
          </cell>
          <cell r="G1030" t="str">
            <v>CESAR LONDONO</v>
          </cell>
        </row>
        <row r="1031">
          <cell r="A1031">
            <v>1118297810</v>
          </cell>
          <cell r="B1031" t="str">
            <v>LOZANO MONROY DIEGO FERNANDO</v>
          </cell>
          <cell r="C1031" t="str">
            <v>A135L2</v>
          </cell>
          <cell r="D1031" t="str">
            <v>TQ YUMBO LIMPIEZA</v>
          </cell>
          <cell r="E1031" t="str">
            <v>OFICINA PRINCIPAL</v>
          </cell>
          <cell r="F1031" t="str">
            <v>GESTOR DE SERVICIOS</v>
          </cell>
          <cell r="G1031" t="str">
            <v>JHON VIVAS</v>
          </cell>
        </row>
        <row r="1032">
          <cell r="A1032">
            <v>1193434474</v>
          </cell>
          <cell r="B1032" t="str">
            <v>LOZANO RIASCOS YULENNY ANDREA</v>
          </cell>
          <cell r="C1032" t="str">
            <v>FGNV34</v>
          </cell>
          <cell r="D1032" t="str">
            <v>SEDE34 FISCALIA PALMIRA INFANCIA</v>
          </cell>
          <cell r="E1032" t="str">
            <v>OFICINA PRINCIPAL</v>
          </cell>
          <cell r="F1032" t="str">
            <v>GESTOR DE SERVICIOS</v>
          </cell>
          <cell r="G1032" t="str">
            <v>J. VICENTE RAMIREZ T.</v>
          </cell>
        </row>
        <row r="1033">
          <cell r="A1033">
            <v>10472707</v>
          </cell>
          <cell r="B1033" t="str">
            <v>LUCUMI BERRIO DANIEL</v>
          </cell>
          <cell r="C1033" t="str">
            <v>A508</v>
          </cell>
          <cell r="D1033" t="str">
            <v>CONSTRUCTORA EL CASTILLO</v>
          </cell>
          <cell r="E1033" t="str">
            <v>OFICINA PRINCIPAL</v>
          </cell>
          <cell r="F1033" t="str">
            <v>GESTOR DE SERVICIOS</v>
          </cell>
          <cell r="G1033" t="str">
            <v>CESAR LONDONO</v>
          </cell>
        </row>
        <row r="1034">
          <cell r="A1034">
            <v>76009047</v>
          </cell>
          <cell r="B1034" t="str">
            <v>LUCUMI FORY JANER</v>
          </cell>
          <cell r="C1034" t="str">
            <v>A322L1</v>
          </cell>
          <cell r="D1034" t="str">
            <v>HMCL COLOMBIA SAS LIMPIEZA</v>
          </cell>
          <cell r="E1034" t="str">
            <v>OFICINA PRINCIPAL</v>
          </cell>
          <cell r="F1034" t="str">
            <v>GESTOR DE SERVICIOS</v>
          </cell>
          <cell r="G1034" t="str">
            <v>MARIA ALEJANDRA BALANTA</v>
          </cell>
        </row>
        <row r="1035">
          <cell r="A1035">
            <v>10741132</v>
          </cell>
          <cell r="B1035" t="str">
            <v>LUCUMI LARRAHONDO JOHN EDINSON</v>
          </cell>
          <cell r="C1035" t="str">
            <v>A135L9</v>
          </cell>
          <cell r="D1035" t="str">
            <v>TQ TECNOSUR LIMPIEZA</v>
          </cell>
          <cell r="E1035" t="str">
            <v>OFICINA PRINCIPAL</v>
          </cell>
          <cell r="F1035" t="str">
            <v>GESTOR DE SERVICIOS</v>
          </cell>
          <cell r="G1035" t="str">
            <v>JUAN M MORENO</v>
          </cell>
        </row>
        <row r="1036">
          <cell r="A1036">
            <v>1112462905</v>
          </cell>
          <cell r="B1036" t="str">
            <v>LUCUMI MEJIA FABIO NELSON</v>
          </cell>
          <cell r="C1036" t="str">
            <v>C32201</v>
          </cell>
          <cell r="D1036" t="str">
            <v>CENTRO COMERCIAL ALFAGUARA PH GENERALES</v>
          </cell>
          <cell r="E1036" t="str">
            <v>OFICINA PRINCIPAL</v>
          </cell>
          <cell r="F1036" t="str">
            <v>GESTOR DE SERVICIOS</v>
          </cell>
          <cell r="G1036" t="str">
            <v>CESAR LONDONO</v>
          </cell>
        </row>
        <row r="1037">
          <cell r="A1037">
            <v>1234197823</v>
          </cell>
          <cell r="B1037" t="str">
            <v>LUCUMI SINISTERRA LUISA MARIA</v>
          </cell>
          <cell r="C1037" t="str">
            <v>A135L4</v>
          </cell>
          <cell r="D1037" t="str">
            <v>TQ SAN NICOLAS LIMPIEZA</v>
          </cell>
          <cell r="E1037" t="str">
            <v>OFICINA PRINCIPAL</v>
          </cell>
          <cell r="F1037" t="str">
            <v>GESTOR DE SERVICIOS</v>
          </cell>
          <cell r="G1037" t="str">
            <v>ZULLY MEJIA S.</v>
          </cell>
        </row>
        <row r="1038">
          <cell r="A1038">
            <v>1114883421</v>
          </cell>
          <cell r="B1038" t="str">
            <v>LUCUMI YBARRA DEIFERSON</v>
          </cell>
          <cell r="C1038" t="str">
            <v>A277L1</v>
          </cell>
          <cell r="D1038" t="str">
            <v>INGENIO MAYAGUEZ LIMPIEZA GNRAL</v>
          </cell>
          <cell r="E1038" t="str">
            <v>OFICINA PRINCIPAL</v>
          </cell>
          <cell r="F1038" t="str">
            <v>COORDINADOR OPERATIV</v>
          </cell>
          <cell r="G1038" t="str">
            <v>JOSIMAR MARTINEZ V</v>
          </cell>
        </row>
        <row r="1039">
          <cell r="A1039">
            <v>66930187</v>
          </cell>
          <cell r="B1039" t="str">
            <v>LUGO HOYOS MIREYA</v>
          </cell>
          <cell r="C1039" t="str">
            <v>FGNV27</v>
          </cell>
          <cell r="D1039" t="str">
            <v>SEDE27 FISCALIA FLORIDA</v>
          </cell>
          <cell r="E1039" t="str">
            <v>OFICINA PRINCIPAL</v>
          </cell>
          <cell r="F1039" t="str">
            <v>GESTOR DE SERVICIOS</v>
          </cell>
          <cell r="G1039" t="str">
            <v>J. VICENTE RAMIREZ T.</v>
          </cell>
        </row>
        <row r="1040">
          <cell r="A1040">
            <v>1143926395</v>
          </cell>
          <cell r="B1040" t="str">
            <v>LUGO JEFFERSON</v>
          </cell>
          <cell r="C1040" t="str">
            <v>0303</v>
          </cell>
          <cell r="D1040" t="str">
            <v>SERVICIOS EVENTUALES</v>
          </cell>
          <cell r="E1040" t="str">
            <v>OFICINA PRINCIPAL</v>
          </cell>
          <cell r="F1040" t="str">
            <v>GESTOR DE SERVICIOS</v>
          </cell>
          <cell r="G1040" t="str">
            <v>YESICA MANZANO</v>
          </cell>
        </row>
        <row r="1041">
          <cell r="A1041">
            <v>29742702</v>
          </cell>
          <cell r="B1041" t="str">
            <v>LUNA GOMEZ SHIRLEY</v>
          </cell>
          <cell r="C1041" t="str">
            <v>A135L3</v>
          </cell>
          <cell r="D1041" t="str">
            <v>TQ JAMUNDI LIMPIEZA</v>
          </cell>
          <cell r="E1041" t="str">
            <v>OFICINA PRINCIPAL</v>
          </cell>
          <cell r="F1041" t="str">
            <v>GESTOR DE SERVICIOS</v>
          </cell>
          <cell r="G1041" t="str">
            <v>SOLANYI CARABALI C</v>
          </cell>
        </row>
        <row r="1042">
          <cell r="A1042">
            <v>34330711</v>
          </cell>
          <cell r="B1042" t="str">
            <v>MACA MENESES ASTRID JIMENA</v>
          </cell>
          <cell r="C1042" t="str">
            <v>FGNC01</v>
          </cell>
          <cell r="D1042" t="str">
            <v>SEDE01 FISCALIA POPAYAN LA PAMBA ADMIN.</v>
          </cell>
          <cell r="E1042" t="str">
            <v>OFICINA PRINCIPAL</v>
          </cell>
          <cell r="F1042" t="str">
            <v>GESTOR DE SERVICIOS</v>
          </cell>
          <cell r="G1042" t="str">
            <v>MIREYA PIAMBA</v>
          </cell>
        </row>
        <row r="1043">
          <cell r="A1043">
            <v>5095371</v>
          </cell>
          <cell r="B1043" t="str">
            <v>MACAYO LOUCHO ANA CAROLINA</v>
          </cell>
          <cell r="C1043" t="str">
            <v>0303</v>
          </cell>
          <cell r="D1043" t="str">
            <v>SERVICIOS EVENTUALES</v>
          </cell>
          <cell r="E1043" t="str">
            <v>OFICINA PRINCIPAL</v>
          </cell>
          <cell r="F1043" t="str">
            <v>GESTOR DE SERVICIOS</v>
          </cell>
          <cell r="G1043" t="str">
            <v>YESICA MANZANO</v>
          </cell>
        </row>
        <row r="1044">
          <cell r="A1044">
            <v>1086139927</v>
          </cell>
          <cell r="B1044" t="str">
            <v>MADRID YANES JUAN STIVEN</v>
          </cell>
          <cell r="C1044" t="str">
            <v>C159L1</v>
          </cell>
          <cell r="D1044" t="str">
            <v>ITALCOL LIMPIEZA PALMIRA</v>
          </cell>
          <cell r="E1044" t="str">
            <v>OFICINA PRINCIPAL</v>
          </cell>
          <cell r="F1044" t="str">
            <v>GESTOR DE SERVICIOS</v>
          </cell>
          <cell r="G1044" t="str">
            <v>JOSIMAR MARTINEZ (KARINA CAICEDO)</v>
          </cell>
        </row>
        <row r="1045">
          <cell r="A1045">
            <v>1113676399</v>
          </cell>
          <cell r="B1045" t="str">
            <v>MADRONERO CASTRO LUZ KARIME</v>
          </cell>
          <cell r="C1045" t="str">
            <v>C159L1</v>
          </cell>
          <cell r="D1045" t="str">
            <v>ITALCOL LIMPIEZA PALMIRA</v>
          </cell>
          <cell r="E1045" t="str">
            <v>OFICINA PRINCIPAL</v>
          </cell>
          <cell r="F1045" t="str">
            <v>GESTOR DE SERVICIOS</v>
          </cell>
          <cell r="G1045" t="str">
            <v>JOSIMAR MARTINEZ (KARINA CAICEDO)</v>
          </cell>
        </row>
        <row r="1046">
          <cell r="A1046">
            <v>76315196</v>
          </cell>
          <cell r="B1046" t="str">
            <v>MAJIN TINTINAGO ANIBAL</v>
          </cell>
          <cell r="C1046" t="str">
            <v>C133L1</v>
          </cell>
          <cell r="D1046" t="str">
            <v>COMESTIBLES ALDOR SAS LIMPIEZA</v>
          </cell>
          <cell r="E1046" t="str">
            <v>OFICINA PRINCIPAL</v>
          </cell>
          <cell r="F1046" t="str">
            <v>GESTOR DE SERVICIOS</v>
          </cell>
          <cell r="G1046" t="str">
            <v>JOSIMAR MARTINEZ (KARINA CAICEDO)</v>
          </cell>
        </row>
        <row r="1047">
          <cell r="A1047">
            <v>94372873</v>
          </cell>
          <cell r="B1047" t="str">
            <v>MALAVER PILLIMUR JOSE ALIRIO</v>
          </cell>
          <cell r="C1047" t="str">
            <v>A055</v>
          </cell>
          <cell r="D1047" t="str">
            <v>CR PARAISO CIUDAD JARDIN I</v>
          </cell>
          <cell r="E1047" t="str">
            <v>OFICINA PRINCIPAL</v>
          </cell>
          <cell r="F1047" t="str">
            <v>GESTOR DE SERVICIOS</v>
          </cell>
          <cell r="G1047" t="str">
            <v>CESAR LONDONO</v>
          </cell>
        </row>
        <row r="1048">
          <cell r="A1048">
            <v>52909502</v>
          </cell>
          <cell r="B1048" t="str">
            <v>MALDONADO PIEDRAHITA NINI JOHANNA</v>
          </cell>
          <cell r="C1048" t="str">
            <v>B018</v>
          </cell>
          <cell r="D1048" t="str">
            <v>AMCOR RIGID PACKAGING - FUNZA</v>
          </cell>
          <cell r="E1048" t="str">
            <v>OFICINA BOGOTA</v>
          </cell>
          <cell r="F1048" t="str">
            <v>GESTOR DE SERVICIOS</v>
          </cell>
          <cell r="G1048" t="str">
            <v>ROMERO CARDENAS NIDIAN DEL CARMEN</v>
          </cell>
        </row>
        <row r="1049">
          <cell r="A1049">
            <v>1113675964</v>
          </cell>
          <cell r="B1049" t="str">
            <v>MALPUD LONDONO KELLY JOHANNA</v>
          </cell>
          <cell r="C1049" t="str">
            <v>C317L1</v>
          </cell>
          <cell r="D1049" t="str">
            <v>CENTRO COMERCIAL LLANOGRANDE LIMPIEZA</v>
          </cell>
          <cell r="E1049" t="str">
            <v>OFICINA PRINCIPAL</v>
          </cell>
          <cell r="F1049" t="str">
            <v>GESTOR DE SERVICIOS</v>
          </cell>
          <cell r="G1049" t="str">
            <v>JOSIMAR MARTINEZ (PAOLA MARTINEZ)</v>
          </cell>
        </row>
        <row r="1050">
          <cell r="A1050">
            <v>66954516</v>
          </cell>
          <cell r="B1050" t="str">
            <v>MAMBUSCAY CHILITO MIRIAM</v>
          </cell>
          <cell r="C1050" t="str">
            <v>A251</v>
          </cell>
          <cell r="D1050" t="str">
            <v>UNICENTRO DE PALMIRA</v>
          </cell>
          <cell r="E1050" t="str">
            <v>OFICINA PRINCIPAL</v>
          </cell>
          <cell r="F1050" t="str">
            <v>GESTOR DE SERVICIOS</v>
          </cell>
          <cell r="G1050" t="str">
            <v>MARINO HURTADO</v>
          </cell>
        </row>
        <row r="1051">
          <cell r="A1051">
            <v>1058789483</v>
          </cell>
          <cell r="B1051" t="str">
            <v>MAMIAM PALECHOR EDINSON</v>
          </cell>
          <cell r="C1051" t="str">
            <v>0303</v>
          </cell>
          <cell r="D1051" t="str">
            <v>SERVICIOS EVENTUALES</v>
          </cell>
          <cell r="E1051" t="str">
            <v>OFICINA PRINCIPAL</v>
          </cell>
          <cell r="F1051" t="str">
            <v>GESTOR DE SERVICIOS</v>
          </cell>
          <cell r="G1051" t="str">
            <v>YESICA MANZANO</v>
          </cell>
        </row>
        <row r="1052">
          <cell r="A1052">
            <v>4697462</v>
          </cell>
          <cell r="B1052" t="str">
            <v>MAMIAN JIMENEZ LEIDER</v>
          </cell>
          <cell r="C1052" t="str">
            <v>FGNC01</v>
          </cell>
          <cell r="D1052" t="str">
            <v>SEDE01 FISCALIA POPAYAN LA PAMBA ADMIN.</v>
          </cell>
          <cell r="E1052" t="str">
            <v>OFICINA PRINCIPAL</v>
          </cell>
          <cell r="F1052" t="str">
            <v>GESTOR DE SERVICIOS</v>
          </cell>
          <cell r="G1052" t="str">
            <v>MIREYA PIAMBA</v>
          </cell>
        </row>
        <row r="1053">
          <cell r="A1053">
            <v>4754527</v>
          </cell>
          <cell r="B1053" t="str">
            <v>MAMIAN PABLO EMILIO</v>
          </cell>
          <cell r="C1053" t="str">
            <v>A272</v>
          </cell>
          <cell r="D1053" t="str">
            <v>CONJ RES TORRES DE BADALONA</v>
          </cell>
          <cell r="E1053" t="str">
            <v>OFICINA PRINCIPAL</v>
          </cell>
          <cell r="F1053" t="str">
            <v>GESTOR DE SERVICIOS</v>
          </cell>
          <cell r="G1053" t="str">
            <v>CESAR LONDONO</v>
          </cell>
        </row>
        <row r="1054">
          <cell r="A1054">
            <v>25295970</v>
          </cell>
          <cell r="B1054" t="str">
            <v>MAMIAN PIPICANO CARMELINA</v>
          </cell>
          <cell r="C1054" t="str">
            <v>FGNC01</v>
          </cell>
          <cell r="D1054" t="str">
            <v>SEDE01 FISCALIA POPAYAN LA PAMBA ADMIN.</v>
          </cell>
          <cell r="E1054" t="str">
            <v>OFICINA PRINCIPAL</v>
          </cell>
          <cell r="F1054" t="str">
            <v>GESTOR DE SERVICIOS</v>
          </cell>
          <cell r="G1054" t="str">
            <v>MIREYA PIAMBA</v>
          </cell>
        </row>
        <row r="1055">
          <cell r="A1055">
            <v>76027670</v>
          </cell>
          <cell r="B1055" t="str">
            <v>MAMIAN VILLAMIL</v>
          </cell>
          <cell r="C1055" t="str">
            <v>C269</v>
          </cell>
          <cell r="D1055" t="str">
            <v>CONJUNTO HABITACIONAL LA CASCADA UNIDAD2</v>
          </cell>
          <cell r="E1055" t="str">
            <v>OFICINA PRINCIPAL</v>
          </cell>
          <cell r="F1055" t="str">
            <v>GESTOR DE SERVICIOS</v>
          </cell>
          <cell r="G1055" t="str">
            <v>ELIZABETH MOSQUERA</v>
          </cell>
        </row>
        <row r="1056">
          <cell r="A1056">
            <v>16865980</v>
          </cell>
          <cell r="B1056" t="str">
            <v>MANCHABAJOY MANCHABAJOY OSCAR EDUARDO</v>
          </cell>
          <cell r="C1056" t="str">
            <v>C230L1</v>
          </cell>
          <cell r="D1056" t="str">
            <v>SUCROAL SA LIMPIEZA</v>
          </cell>
          <cell r="E1056" t="str">
            <v>OFICINA PRINCIPAL</v>
          </cell>
          <cell r="F1056" t="str">
            <v>AUXILIAR OPERATIVO</v>
          </cell>
          <cell r="G1056" t="str">
            <v>JOSIMAR MARTINEZ V</v>
          </cell>
        </row>
        <row r="1057">
          <cell r="A1057">
            <v>1130948700</v>
          </cell>
          <cell r="B1057" t="str">
            <v>MANCILLA LANDAZURI ROSA ANGELICA</v>
          </cell>
          <cell r="C1057" t="str">
            <v>A135L8</v>
          </cell>
          <cell r="D1057" t="str">
            <v>TQ TECNOFAR LIMPIEZA</v>
          </cell>
          <cell r="E1057" t="str">
            <v>OFICINA PRINCIPAL</v>
          </cell>
          <cell r="F1057" t="str">
            <v>GESTOR DE SERVICIOS</v>
          </cell>
          <cell r="G1057" t="str">
            <v>NUBIA RIVERA</v>
          </cell>
        </row>
        <row r="1058">
          <cell r="A1058">
            <v>25389325</v>
          </cell>
          <cell r="B1058" t="str">
            <v>MANCILLA LARA NILVANIA</v>
          </cell>
          <cell r="C1058" t="str">
            <v>A16501</v>
          </cell>
          <cell r="D1058" t="str">
            <v>FRIOMIX CAUCA</v>
          </cell>
          <cell r="E1058" t="str">
            <v>OFICINA PRINCIPAL</v>
          </cell>
          <cell r="F1058" t="str">
            <v>GESTOR DE SERVICIOS</v>
          </cell>
          <cell r="G1058" t="str">
            <v>MARIA ALEJANDRA BALANTA</v>
          </cell>
        </row>
        <row r="1059">
          <cell r="A1059">
            <v>10304865</v>
          </cell>
          <cell r="B1059" t="str">
            <v>MANQUILLO QUIRA YESID</v>
          </cell>
          <cell r="C1059" t="str">
            <v>C008L7</v>
          </cell>
          <cell r="D1059" t="str">
            <v>AUTOPACIFICO POPAYAN LIMPIEZA</v>
          </cell>
          <cell r="E1059" t="str">
            <v>OFICINA PRINCIPAL</v>
          </cell>
          <cell r="F1059" t="str">
            <v>GESTOR DE SERVICIOS</v>
          </cell>
          <cell r="G1059" t="str">
            <v>MIREYA PIAMBA</v>
          </cell>
        </row>
        <row r="1060">
          <cell r="A1060">
            <v>1143850668</v>
          </cell>
          <cell r="B1060" t="str">
            <v>MANRIQUE ALEGRIA FELIPE</v>
          </cell>
          <cell r="C1060" t="str">
            <v>A135L4</v>
          </cell>
          <cell r="D1060" t="str">
            <v>TQ SAN NICOLAS LIMPIEZA</v>
          </cell>
          <cell r="E1060" t="str">
            <v>OFICINA PRINCIPAL</v>
          </cell>
          <cell r="F1060" t="str">
            <v>GESTOR DE SERVICIOS</v>
          </cell>
          <cell r="G1060" t="str">
            <v>ZULLY MEJIA S.</v>
          </cell>
        </row>
        <row r="1061">
          <cell r="A1061">
            <v>1143850669</v>
          </cell>
          <cell r="B1061" t="str">
            <v>MANRIQUE ALEGRIA SANTIAGO</v>
          </cell>
          <cell r="C1061" t="str">
            <v>A275</v>
          </cell>
          <cell r="D1061" t="str">
            <v>CENTRO COMERCIAL SUPEROUTLET LA 80</v>
          </cell>
          <cell r="E1061" t="str">
            <v>OFICINA PRINCIPAL</v>
          </cell>
          <cell r="F1061" t="str">
            <v>GESTOR DE SERVICIOS</v>
          </cell>
          <cell r="G1061" t="str">
            <v>ELIZABETH MOSQUERA</v>
          </cell>
        </row>
        <row r="1062">
          <cell r="A1062">
            <v>16457730</v>
          </cell>
          <cell r="B1062" t="str">
            <v>MANRIQUE CAMPO CARLOS ALBERTO</v>
          </cell>
          <cell r="C1062" t="str">
            <v>A135L2</v>
          </cell>
          <cell r="D1062" t="str">
            <v>TQ YUMBO LIMPIEZA</v>
          </cell>
          <cell r="E1062" t="str">
            <v>OFICINA PRINCIPAL</v>
          </cell>
          <cell r="F1062" t="str">
            <v>GESTOR DE SERVICIOS</v>
          </cell>
          <cell r="G1062" t="str">
            <v>JHON VIVAS</v>
          </cell>
        </row>
        <row r="1063">
          <cell r="A1063">
            <v>14477532</v>
          </cell>
          <cell r="B1063" t="str">
            <v>MANYOMA CRISTIAN HEMIRO</v>
          </cell>
          <cell r="C1063" t="str">
            <v>0302</v>
          </cell>
          <cell r="D1063" t="str">
            <v>SERVICIOS ESPECIALES</v>
          </cell>
          <cell r="E1063" t="str">
            <v>OFICINA PRINCIPAL</v>
          </cell>
          <cell r="F1063" t="str">
            <v>GESTOR DE SERVICIOS</v>
          </cell>
          <cell r="G1063" t="str">
            <v>LUIS F. MARTINEZ</v>
          </cell>
        </row>
        <row r="1064">
          <cell r="A1064">
            <v>1113523771</v>
          </cell>
          <cell r="B1064" t="str">
            <v>MANYOMA RIVAS JOHN BREYNER</v>
          </cell>
          <cell r="C1064" t="str">
            <v>A277L1</v>
          </cell>
          <cell r="D1064" t="str">
            <v>INGENIO MAYAGUEZ LIMPIEZA GNRAL</v>
          </cell>
          <cell r="E1064" t="str">
            <v>OFICINA PRINCIPAL</v>
          </cell>
          <cell r="F1064" t="str">
            <v>GESTOR DE SERVICIOS</v>
          </cell>
          <cell r="G1064" t="str">
            <v>JOSIMAR MARTINEZ (MAGDALI BENAVIDEZ)</v>
          </cell>
        </row>
        <row r="1065">
          <cell r="A1065">
            <v>66850359</v>
          </cell>
          <cell r="B1065" t="str">
            <v>MANZANO ALBARAN LUZ ADIELA</v>
          </cell>
          <cell r="C1065" t="str">
            <v>C269</v>
          </cell>
          <cell r="D1065" t="str">
            <v>CONJUNTO HABITACIONAL LA CASCADA UNIDAD2</v>
          </cell>
          <cell r="E1065" t="str">
            <v>OFICINA PRINCIPAL</v>
          </cell>
          <cell r="F1065" t="str">
            <v>GESTOR DE SERVICIOS</v>
          </cell>
          <cell r="G1065" t="str">
            <v>ELIZABETH MOSQUERA</v>
          </cell>
        </row>
        <row r="1066">
          <cell r="A1066">
            <v>1112226183</v>
          </cell>
          <cell r="B1066" t="str">
            <v>MANZANO OCHOA YESSICA MARIA</v>
          </cell>
          <cell r="C1066" t="str">
            <v>011415</v>
          </cell>
          <cell r="D1066" t="str">
            <v>ANALISTA DE OPERACIONES</v>
          </cell>
          <cell r="E1066" t="str">
            <v>OFICINA PRINCIPAL</v>
          </cell>
          <cell r="F1066" t="str">
            <v>ANALISTA</v>
          </cell>
          <cell r="G1066" t="str">
            <v>CESAR OROZCO</v>
          </cell>
        </row>
        <row r="1067">
          <cell r="A1067">
            <v>29354535</v>
          </cell>
          <cell r="B1067" t="str">
            <v>MANZANO ZAMORANO MARIA PIEDAD</v>
          </cell>
          <cell r="C1067" t="str">
            <v>C317L1</v>
          </cell>
          <cell r="D1067" t="str">
            <v>CENTRO COMERCIAL LLANOGRANDE LIMPIEZA</v>
          </cell>
          <cell r="E1067" t="str">
            <v>OFICINA PRINCIPAL</v>
          </cell>
          <cell r="F1067" t="str">
            <v>GESTOR DE SERVICIOS</v>
          </cell>
          <cell r="G1067" t="str">
            <v>JOSIMAR MARTINEZ (PAOLA MARTINEZ)</v>
          </cell>
        </row>
        <row r="1068">
          <cell r="A1068">
            <v>1118295665</v>
          </cell>
          <cell r="B1068" t="str">
            <v>MAPURA MARIA DEL PILAR</v>
          </cell>
          <cell r="C1068" t="str">
            <v>C197</v>
          </cell>
          <cell r="D1068" t="str">
            <v>FERCON SA</v>
          </cell>
          <cell r="E1068" t="str">
            <v>OFICINA PRINCIPAL</v>
          </cell>
          <cell r="F1068" t="str">
            <v>GESTOR DE SERVICIOS</v>
          </cell>
          <cell r="G1068" t="str">
            <v>ANGEL PEREZ</v>
          </cell>
        </row>
        <row r="1069">
          <cell r="A1069">
            <v>1061428885</v>
          </cell>
          <cell r="B1069" t="str">
            <v>MARIN CANO CRISTIAN FERNANDO</v>
          </cell>
          <cell r="C1069" t="str">
            <v>A135L8</v>
          </cell>
          <cell r="D1069" t="str">
            <v>TQ TECNOFAR LIMPIEZA</v>
          </cell>
          <cell r="E1069" t="str">
            <v>OFICINA PRINCIPAL</v>
          </cell>
          <cell r="F1069" t="str">
            <v>GESTOR DE SERVICIOS</v>
          </cell>
          <cell r="G1069" t="str">
            <v>NUBIA RIVERA</v>
          </cell>
        </row>
        <row r="1070">
          <cell r="A1070">
            <v>1113691664</v>
          </cell>
          <cell r="B1070" t="str">
            <v>MARIN CULCHA ALEJANDRO</v>
          </cell>
          <cell r="C1070" t="str">
            <v>CFMT011</v>
          </cell>
          <cell r="D1070" t="str">
            <v>COMFANDI MANTENIMIENTO ADMINISTRACION</v>
          </cell>
          <cell r="E1070" t="str">
            <v>OFICINA PRINCIPAL</v>
          </cell>
          <cell r="F1070" t="str">
            <v>COORDINADOR</v>
          </cell>
          <cell r="G1070" t="str">
            <v>BRAYAN VILLEGAS</v>
          </cell>
        </row>
        <row r="1071">
          <cell r="A1071">
            <v>16229186</v>
          </cell>
          <cell r="B1071" t="str">
            <v>MARIN EDILSON ANIBAL</v>
          </cell>
          <cell r="C1071" t="str">
            <v>A19601</v>
          </cell>
          <cell r="D1071" t="str">
            <v>CONSEJO JUDICATURA ALCALA</v>
          </cell>
          <cell r="E1071" t="str">
            <v>OFICINA PRINCIPAL</v>
          </cell>
          <cell r="F1071" t="str">
            <v>SUPERVISOR</v>
          </cell>
          <cell r="G1071" t="str">
            <v>CESAR OROZCO</v>
          </cell>
        </row>
        <row r="1072">
          <cell r="A1072">
            <v>18393761</v>
          </cell>
          <cell r="B1072" t="str">
            <v>MARIN IZQUIERDO JOSE ABELARDO</v>
          </cell>
          <cell r="C1072" t="str">
            <v>C056L1</v>
          </cell>
          <cell r="D1072" t="str">
            <v>INGREDION LIMPIEZA CALI</v>
          </cell>
          <cell r="E1072" t="str">
            <v>OFICINA PRINCIPAL</v>
          </cell>
          <cell r="F1072" t="str">
            <v>GESTOR DE SERVICIOS</v>
          </cell>
          <cell r="G1072" t="str">
            <v>JOSIMAR MARTINEZ (KARINA CAICEDO)</v>
          </cell>
        </row>
        <row r="1073">
          <cell r="A1073">
            <v>1113624974</v>
          </cell>
          <cell r="B1073" t="str">
            <v>MARIN LOAIZA DEISY YULIETH</v>
          </cell>
          <cell r="C1073" t="str">
            <v>C202L1</v>
          </cell>
          <cell r="D1073" t="str">
            <v>AMCOR HOLDINGS AUSTRALIA PTY COLOMBIA</v>
          </cell>
          <cell r="E1073" t="str">
            <v>OFICINA PRINCIPAL</v>
          </cell>
          <cell r="F1073" t="str">
            <v>GESTOR DE SERVICIOS</v>
          </cell>
          <cell r="G1073" t="str">
            <v>JOSIMAR MARTINEZ (KARINA CAICEDO)</v>
          </cell>
        </row>
        <row r="1074">
          <cell r="A1074">
            <v>1107098585</v>
          </cell>
          <cell r="B1074" t="str">
            <v>MARIN RIVERA DAYANA LIZETH</v>
          </cell>
          <cell r="C1074" t="str">
            <v>01108</v>
          </cell>
          <cell r="D1074" t="str">
            <v>ASISTENTE DE GESTION HUMANA</v>
          </cell>
          <cell r="E1074" t="str">
            <v>OFICINA PRINCIPAL</v>
          </cell>
          <cell r="F1074" t="str">
            <v>ASISTENTE</v>
          </cell>
          <cell r="G1074" t="str">
            <v>ALBA MARINA GUERRERO ROMAN</v>
          </cell>
        </row>
        <row r="1075">
          <cell r="A1075">
            <v>1087114710</v>
          </cell>
          <cell r="B1075" t="str">
            <v>MARINEZ JOHANA ALEXANDRA</v>
          </cell>
          <cell r="C1075" t="str">
            <v>0303</v>
          </cell>
          <cell r="D1075" t="str">
            <v>SERVICIOS EVENTUALES</v>
          </cell>
          <cell r="E1075" t="str">
            <v>OFICINA PRINCIPAL</v>
          </cell>
          <cell r="F1075" t="str">
            <v>GESTOR DE SERVICIOS</v>
          </cell>
          <cell r="G1075" t="str">
            <v>YESICA MANZANO</v>
          </cell>
        </row>
        <row r="1076">
          <cell r="A1076">
            <v>1116269375</v>
          </cell>
          <cell r="B1076" t="str">
            <v>MARMOLEJO VASCO JEFFERSON</v>
          </cell>
          <cell r="C1076" t="str">
            <v>0331</v>
          </cell>
          <cell r="D1076" t="str">
            <v>PERSONAL CON INC. 180 DIAS</v>
          </cell>
          <cell r="E1076" t="str">
            <v>OFICINA PRINCIPAL</v>
          </cell>
          <cell r="F1076" t="str">
            <v>GESTOR DE SERVICIOS</v>
          </cell>
          <cell r="G1076" t="str">
            <v>ALEXANDRA SALCEDO P.A.SST</v>
          </cell>
        </row>
        <row r="1077">
          <cell r="A1077">
            <v>1112461939</v>
          </cell>
          <cell r="B1077" t="str">
            <v>MARQUEZ DAGUA ANYI</v>
          </cell>
          <cell r="C1077" t="str">
            <v>A135L3</v>
          </cell>
          <cell r="D1077" t="str">
            <v>TQ JAMUNDI LIMPIEZA</v>
          </cell>
          <cell r="E1077" t="str">
            <v>OFICINA PRINCIPAL</v>
          </cell>
          <cell r="F1077" t="str">
            <v>GESTOR DE SERVICIOS</v>
          </cell>
          <cell r="G1077" t="str">
            <v>SOLANYI CARABALI C</v>
          </cell>
        </row>
        <row r="1078">
          <cell r="A1078">
            <v>1088336374</v>
          </cell>
          <cell r="B1078" t="str">
            <v>MARQUEZ MARIN SERGIO</v>
          </cell>
          <cell r="C1078" t="str">
            <v>A251</v>
          </cell>
          <cell r="D1078" t="str">
            <v>UNICENTRO DE PALMIRA</v>
          </cell>
          <cell r="E1078" t="str">
            <v>OFICINA PRINCIPAL</v>
          </cell>
          <cell r="F1078" t="str">
            <v>GESTOR DE SERVICIOS</v>
          </cell>
          <cell r="G1078" t="str">
            <v>MARINO HURTADO</v>
          </cell>
        </row>
        <row r="1079">
          <cell r="A1079">
            <v>34601044</v>
          </cell>
          <cell r="B1079" t="str">
            <v>MARROQUIN DIAZ YANETH</v>
          </cell>
          <cell r="C1079" t="str">
            <v>A135L3</v>
          </cell>
          <cell r="D1079" t="str">
            <v>TQ JAMUNDI LIMPIEZA</v>
          </cell>
          <cell r="E1079" t="str">
            <v>OFICINA PRINCIPAL</v>
          </cell>
          <cell r="F1079" t="str">
            <v>GESTOR DE SERVICIOS</v>
          </cell>
          <cell r="G1079" t="str">
            <v>SOLANYI CARABALI C</v>
          </cell>
        </row>
        <row r="1080">
          <cell r="A1080">
            <v>32802189</v>
          </cell>
          <cell r="B1080" t="str">
            <v>MARTES PADILLA LILIS ADRIANA</v>
          </cell>
          <cell r="C1080" t="str">
            <v>B02902</v>
          </cell>
          <cell r="D1080" t="str">
            <v>SURAMERICA COMERCIAL SAS BARRANQUILLA</v>
          </cell>
          <cell r="E1080" t="str">
            <v>OFICINA BOGOTA</v>
          </cell>
          <cell r="F1080" t="str">
            <v>GESTOR DE SERVICIOS</v>
          </cell>
          <cell r="G1080" t="str">
            <v>JOSIMAR MARTINEZ (KARINA CAICEDO)</v>
          </cell>
        </row>
        <row r="1081">
          <cell r="A1081">
            <v>1113621055</v>
          </cell>
          <cell r="B1081" t="str">
            <v>MARTINEZ ARIAS LUDERLY</v>
          </cell>
          <cell r="C1081" t="str">
            <v>FGNV15</v>
          </cell>
          <cell r="D1081" t="str">
            <v>SEDE15 FISCALIA CALI SAN VICENTE</v>
          </cell>
          <cell r="E1081" t="str">
            <v>OFICINA PRINCIPAL</v>
          </cell>
          <cell r="F1081" t="str">
            <v>GESTOR DE SERVICIOS</v>
          </cell>
          <cell r="G1081" t="str">
            <v>J. VICENTE RAMIREZ T.</v>
          </cell>
        </row>
        <row r="1082">
          <cell r="A1082">
            <v>31601684</v>
          </cell>
          <cell r="B1082" t="str">
            <v>MARTINEZ ARROYO MARISOL</v>
          </cell>
          <cell r="C1082" t="str">
            <v>A387</v>
          </cell>
          <cell r="D1082" t="str">
            <v>GERS S A</v>
          </cell>
          <cell r="E1082" t="str">
            <v>OFICINA PRINCIPAL</v>
          </cell>
          <cell r="F1082" t="str">
            <v>GESTOR DE SERVICIOS</v>
          </cell>
          <cell r="G1082" t="str">
            <v>ELIZABETH MOSQUERA</v>
          </cell>
        </row>
        <row r="1083">
          <cell r="A1083">
            <v>94504948</v>
          </cell>
          <cell r="B1083" t="str">
            <v>MARTINEZ ARZAYUZ LUIS FELIPE</v>
          </cell>
          <cell r="C1083" t="str">
            <v>01023</v>
          </cell>
          <cell r="D1083" t="str">
            <v>JEFE DE SERVICIOS</v>
          </cell>
          <cell r="E1083" t="str">
            <v>OFICINA PRINCIPAL</v>
          </cell>
          <cell r="F1083" t="str">
            <v>JEFE DE SERVICIOS ES</v>
          </cell>
          <cell r="G1083" t="str">
            <v>MARIA F. AGUDELO</v>
          </cell>
        </row>
        <row r="1084">
          <cell r="A1084">
            <v>4666955</v>
          </cell>
          <cell r="B1084" t="str">
            <v>MARTINEZ ASTAIZA FREDDY ANCISAR</v>
          </cell>
          <cell r="C1084" t="str">
            <v>C133L1</v>
          </cell>
          <cell r="D1084" t="str">
            <v>COMESTIBLES ALDOR SAS LIMPIEZA</v>
          </cell>
          <cell r="E1084" t="str">
            <v>OFICINA PRINCIPAL</v>
          </cell>
          <cell r="F1084" t="str">
            <v>GESTOR DE SERVICIOS</v>
          </cell>
          <cell r="G1084" t="str">
            <v>JOSIMAR MARTINEZ (KARINA CAICEDO)</v>
          </cell>
        </row>
        <row r="1085">
          <cell r="A1085">
            <v>1067284800</v>
          </cell>
          <cell r="B1085" t="str">
            <v>MARTINEZ CABADIA DELLI ROSA</v>
          </cell>
          <cell r="C1085" t="str">
            <v>C12503</v>
          </cell>
          <cell r="D1085" t="str">
            <v>MACROTICS MEDELLIN</v>
          </cell>
          <cell r="E1085" t="str">
            <v>OFICINA PRINCIPAL</v>
          </cell>
          <cell r="F1085" t="str">
            <v>GESTOR DE SERVICIOS</v>
          </cell>
          <cell r="G1085" t="str">
            <v>ANGEL PEREZ</v>
          </cell>
        </row>
        <row r="1086">
          <cell r="A1086">
            <v>29622932</v>
          </cell>
          <cell r="B1086" t="str">
            <v>MARTINEZ CASTANEDA MARTHA CECILIA</v>
          </cell>
          <cell r="C1086" t="str">
            <v>A19627</v>
          </cell>
          <cell r="D1086" t="str">
            <v>CONSEJO J. OBANDO</v>
          </cell>
          <cell r="E1086" t="str">
            <v>OFICINA PRINCIPAL</v>
          </cell>
          <cell r="F1086" t="str">
            <v>GESTOR DE SERVICIOS</v>
          </cell>
          <cell r="G1086" t="str">
            <v>EDILSON MARIN</v>
          </cell>
        </row>
        <row r="1087">
          <cell r="A1087">
            <v>1010075672</v>
          </cell>
          <cell r="B1087" t="str">
            <v>MARTINEZ CHAMORRO PAOLA ANDREA</v>
          </cell>
          <cell r="C1087" t="str">
            <v>A277L7</v>
          </cell>
          <cell r="D1087" t="str">
            <v>INGENIO MAYAGUEZ LIMPIEZA SERV. ADICIONA</v>
          </cell>
          <cell r="E1087" t="str">
            <v>OFICINA PRINCIPAL</v>
          </cell>
          <cell r="F1087" t="str">
            <v>AUXILIAR OPERATIVO</v>
          </cell>
          <cell r="G1087" t="str">
            <v>JOSIMAR MARTINEZ V</v>
          </cell>
        </row>
        <row r="1088">
          <cell r="A1088">
            <v>31575657</v>
          </cell>
          <cell r="B1088" t="str">
            <v>MARTINEZ FERNANDEZ ANGELA MARIA</v>
          </cell>
          <cell r="C1088" t="str">
            <v>01148</v>
          </cell>
          <cell r="D1088" t="str">
            <v>SUPERVISOR RUTA 3</v>
          </cell>
          <cell r="E1088" t="str">
            <v>OFICINA PRINCIPAL</v>
          </cell>
          <cell r="F1088" t="str">
            <v>SUPERVISOR</v>
          </cell>
          <cell r="G1088" t="str">
            <v>CESAR OROZCO</v>
          </cell>
        </row>
        <row r="1089">
          <cell r="A1089">
            <v>94430090</v>
          </cell>
          <cell r="B1089" t="str">
            <v>MARTINEZ LARGO JUAN CARLOS</v>
          </cell>
          <cell r="C1089" t="str">
            <v>C089L1</v>
          </cell>
          <cell r="D1089" t="str">
            <v>JGB CALI LIMPIEZA</v>
          </cell>
          <cell r="E1089" t="str">
            <v>OFICINA PRINCIPAL</v>
          </cell>
          <cell r="F1089" t="str">
            <v>GESTOR DE SERVICIOS</v>
          </cell>
          <cell r="G1089" t="str">
            <v>DIANA DIAGO</v>
          </cell>
        </row>
        <row r="1090">
          <cell r="A1090">
            <v>1113641211</v>
          </cell>
          <cell r="B1090" t="str">
            <v>MARTINEZ LOPEZ ELIANA MARIA</v>
          </cell>
          <cell r="C1090" t="str">
            <v>FGNV01</v>
          </cell>
          <cell r="D1090" t="str">
            <v>SEDE01 FISCALIA ALCALA</v>
          </cell>
          <cell r="E1090" t="str">
            <v>OFICINA PRINCIPAL</v>
          </cell>
          <cell r="F1090" t="str">
            <v>GESTOR DE SERVICIOS</v>
          </cell>
          <cell r="G1090" t="str">
            <v>J. VICENTE RAMIREZ T.</v>
          </cell>
        </row>
        <row r="1091">
          <cell r="A1091">
            <v>6289053</v>
          </cell>
          <cell r="B1091" t="str">
            <v>MARTINEZ LOPEZ HERNAN</v>
          </cell>
          <cell r="C1091" t="str">
            <v>A257L5</v>
          </cell>
          <cell r="D1091" t="str">
            <v>HARINERA DEL VALLE PALMIRA LIMPIEZA</v>
          </cell>
          <cell r="E1091" t="str">
            <v>OFICINA PRINCIPAL</v>
          </cell>
          <cell r="F1091" t="str">
            <v>GESTOR DE SERVICIOS</v>
          </cell>
          <cell r="G1091" t="str">
            <v>ANGEL PEREZ</v>
          </cell>
        </row>
        <row r="1092">
          <cell r="A1092">
            <v>1113697554</v>
          </cell>
          <cell r="B1092" t="str">
            <v>MARTINEZ LOPEZ ISABEL CRISTINA</v>
          </cell>
          <cell r="C1092" t="str">
            <v>C291</v>
          </cell>
          <cell r="D1092" t="str">
            <v>COGRUPO SA</v>
          </cell>
          <cell r="E1092" t="str">
            <v>OFICINA PRINCIPAL</v>
          </cell>
          <cell r="F1092" t="str">
            <v>GESTOR DE SERVICIOS</v>
          </cell>
          <cell r="G1092" t="str">
            <v>ANGEL PEREZ</v>
          </cell>
        </row>
        <row r="1093">
          <cell r="A1093">
            <v>1130629050</v>
          </cell>
          <cell r="B1093" t="str">
            <v>MARTINEZ LOZANO MARIA MAURILIA</v>
          </cell>
          <cell r="C1093" t="str">
            <v>C270</v>
          </cell>
          <cell r="D1093" t="str">
            <v>LABORATORIO CLINICO COLMEDICOS IPS SAS</v>
          </cell>
          <cell r="E1093" t="str">
            <v>OFICINA PRINCIPAL</v>
          </cell>
          <cell r="F1093" t="str">
            <v>GESTOR DE SERVICIOS</v>
          </cell>
          <cell r="G1093" t="str">
            <v>DUVAN HERNANDEZ M.</v>
          </cell>
        </row>
        <row r="1094">
          <cell r="A1094">
            <v>1114241331</v>
          </cell>
          <cell r="B1094" t="str">
            <v>MARTINEZ MENDEZ DIEGO LUIS</v>
          </cell>
          <cell r="C1094" t="str">
            <v>C249L1</v>
          </cell>
          <cell r="D1094" t="str">
            <v>SURAMERICA COMERCIAL LIMPIEZA GENERALES</v>
          </cell>
          <cell r="E1094" t="str">
            <v>OFICINA PRINCIPAL</v>
          </cell>
          <cell r="F1094" t="str">
            <v>GESTOR DE SERVICIOS</v>
          </cell>
          <cell r="G1094" t="str">
            <v>JOSIMAR MARTINEZ (KARINA CAICEDO)</v>
          </cell>
        </row>
        <row r="1095">
          <cell r="A1095">
            <v>1144089241</v>
          </cell>
          <cell r="B1095" t="str">
            <v>MARTINEZ PINZON BRIAN ANDRES</v>
          </cell>
          <cell r="C1095" t="str">
            <v>C183</v>
          </cell>
          <cell r="D1095" t="str">
            <v>CORPORACION CLUB CAMPESTRE FARALLONES</v>
          </cell>
          <cell r="E1095" t="str">
            <v>OFICINA PRINCIPAL</v>
          </cell>
          <cell r="F1095" t="str">
            <v>GESTOR DE SERVICIOS</v>
          </cell>
          <cell r="G1095" t="str">
            <v>JORGE HOYOS</v>
          </cell>
        </row>
        <row r="1096">
          <cell r="A1096">
            <v>35892204</v>
          </cell>
          <cell r="B1096" t="str">
            <v>MARTINEZ RAIGOZA DIANA EDITH</v>
          </cell>
          <cell r="C1096" t="str">
            <v>A235</v>
          </cell>
          <cell r="D1096" t="str">
            <v>IMPORMEDICAL EQUIPOS Y SUMINISTROS MEDIC</v>
          </cell>
          <cell r="E1096" t="str">
            <v>OFICINA PRINCIPAL</v>
          </cell>
          <cell r="F1096" t="str">
            <v>GESTOR DE SERVICIOS</v>
          </cell>
          <cell r="G1096" t="str">
            <v>ANGEL PEREZ</v>
          </cell>
        </row>
        <row r="1097">
          <cell r="A1097">
            <v>51730958</v>
          </cell>
          <cell r="B1097" t="str">
            <v>MARTINEZ TOVAR JOSEFINA</v>
          </cell>
          <cell r="C1097" t="str">
            <v>0331</v>
          </cell>
          <cell r="D1097" t="str">
            <v>PERSONAL CON INC. 180 DIAS</v>
          </cell>
          <cell r="E1097" t="str">
            <v>OFICINA BOGOTA</v>
          </cell>
          <cell r="F1097" t="str">
            <v>GESTOR DE SERVICIOS</v>
          </cell>
          <cell r="G1097" t="str">
            <v>LIZETH ALAPE FELIX</v>
          </cell>
        </row>
        <row r="1098">
          <cell r="A1098">
            <v>1113632631</v>
          </cell>
          <cell r="B1098" t="str">
            <v>MARTINEZ VICTORIA JOSIMAR</v>
          </cell>
          <cell r="C1098" t="str">
            <v>A277L1</v>
          </cell>
          <cell r="D1098" t="str">
            <v>INGENIO MAYAGUEZ LIMPIEZA GNRAL</v>
          </cell>
          <cell r="E1098" t="str">
            <v>OFICINA PRINCIPAL</v>
          </cell>
          <cell r="F1098" t="str">
            <v>DIRECTOR</v>
          </cell>
          <cell r="G1098" t="str">
            <v>JAVIER RANGEL</v>
          </cell>
        </row>
        <row r="1099">
          <cell r="A1099">
            <v>16378147</v>
          </cell>
          <cell r="B1099" t="str">
            <v>MARTINEZ VILLA EDIER</v>
          </cell>
          <cell r="C1099" t="str">
            <v>C277L1</v>
          </cell>
          <cell r="D1099" t="str">
            <v>RIOPAILA CASTILLA SA LIMPIEZA</v>
          </cell>
          <cell r="E1099" t="str">
            <v>OFICINA PRINCIPAL</v>
          </cell>
          <cell r="F1099" t="str">
            <v>GESTOR DE SERVICIOS</v>
          </cell>
          <cell r="G1099" t="str">
            <v>JOSIMAR MARTINEZ (PAOLA MARTINEZ)</v>
          </cell>
        </row>
        <row r="1100">
          <cell r="A1100">
            <v>1062089467</v>
          </cell>
          <cell r="B1100" t="str">
            <v>MARTINEZ YASNO ERIK EDUARDO</v>
          </cell>
          <cell r="C1100" t="str">
            <v>C202L1</v>
          </cell>
          <cell r="D1100" t="str">
            <v>AMCOR HOLDINGS AUSTRALIA PTY COLOMBIA</v>
          </cell>
          <cell r="E1100" t="str">
            <v>OFICINA PRINCIPAL</v>
          </cell>
          <cell r="F1100" t="str">
            <v>GESTOR DE SERVICIOS</v>
          </cell>
          <cell r="G1100" t="str">
            <v>JOSIMAR MARTINEZ (KARINA CAICEDO)</v>
          </cell>
        </row>
        <row r="1101">
          <cell r="A1101">
            <v>1059988062</v>
          </cell>
          <cell r="B1101" t="str">
            <v>MARULANDA VALLECILLA KATHERINE</v>
          </cell>
          <cell r="C1101" t="str">
            <v>A135L8</v>
          </cell>
          <cell r="D1101" t="str">
            <v>TQ TECNOFAR LIMPIEZA</v>
          </cell>
          <cell r="E1101" t="str">
            <v>OFICINA PRINCIPAL</v>
          </cell>
          <cell r="F1101" t="str">
            <v>GESTOR DE SERVICIOS</v>
          </cell>
          <cell r="G1101" t="str">
            <v>NUBIA RIVERA</v>
          </cell>
        </row>
        <row r="1102">
          <cell r="A1102">
            <v>9763027</v>
          </cell>
          <cell r="B1102" t="str">
            <v>MAYA SOTO LUIS ARTEMIO</v>
          </cell>
          <cell r="C1102" t="str">
            <v>C159L2</v>
          </cell>
          <cell r="D1102" t="str">
            <v>ITALCOL LIMPIEZA PEREIRA</v>
          </cell>
          <cell r="E1102" t="str">
            <v>OFICINA PRINCIPAL</v>
          </cell>
          <cell r="F1102" t="str">
            <v>GESTOR DE SERVICIOS</v>
          </cell>
          <cell r="G1102" t="str">
            <v>EDILSON MARIN</v>
          </cell>
        </row>
        <row r="1103">
          <cell r="A1103">
            <v>94361895</v>
          </cell>
          <cell r="B1103" t="str">
            <v>MAYORQUIN VALENZUELA MIGUEL ANGEL</v>
          </cell>
          <cell r="C1103" t="str">
            <v>CFMTPR14</v>
          </cell>
          <cell r="D1103" t="str">
            <v>COMFANDI ZONA CENTRO (CALI)</v>
          </cell>
          <cell r="E1103" t="str">
            <v>OFICINA PRINCIPAL</v>
          </cell>
          <cell r="F1103" t="str">
            <v>OFICIAL DE MTTO</v>
          </cell>
          <cell r="G1103" t="str">
            <v>BRYAN S. URBANO M.</v>
          </cell>
        </row>
        <row r="1104">
          <cell r="A1104">
            <v>1041630557</v>
          </cell>
          <cell r="B1104" t="str">
            <v>MAZO MUNETON DEISY PAOLA</v>
          </cell>
          <cell r="C1104" t="str">
            <v>C318L1</v>
          </cell>
          <cell r="D1104" t="str">
            <v>PRODUCTOS LACTEOS AURA SAS LIMPIEZA</v>
          </cell>
          <cell r="E1104" t="str">
            <v>OFICINA PRINCIPAL</v>
          </cell>
          <cell r="F1104" t="str">
            <v>GESTOR DE SERVICIOS</v>
          </cell>
          <cell r="G1104" t="str">
            <v>JOSIMAR MARTINEZ (PAOLA MARTINEZ)</v>
          </cell>
        </row>
        <row r="1105">
          <cell r="A1105">
            <v>1144152142</v>
          </cell>
          <cell r="B1105" t="str">
            <v>MAZUERA CLAVIJO LUZ ANGELICA</v>
          </cell>
          <cell r="C1105" t="str">
            <v>C089L1</v>
          </cell>
          <cell r="D1105" t="str">
            <v>JGB CALI LIMPIEZA</v>
          </cell>
          <cell r="E1105" t="str">
            <v>OFICINA PRINCIPAL</v>
          </cell>
          <cell r="F1105" t="str">
            <v>GESTOR DE SERVICIOS</v>
          </cell>
          <cell r="G1105" t="str">
            <v>DIANA DIAGO</v>
          </cell>
        </row>
        <row r="1106">
          <cell r="A1106">
            <v>38862314</v>
          </cell>
          <cell r="B1106" t="str">
            <v>MEDINA ALVAREZ SONIA AMPARO</v>
          </cell>
          <cell r="C1106" t="str">
            <v>C010L1</v>
          </cell>
          <cell r="D1106" t="str">
            <v>QBCO SA LIMPIEZA</v>
          </cell>
          <cell r="E1106" t="str">
            <v>OFICINA PRINCIPAL</v>
          </cell>
          <cell r="F1106" t="str">
            <v>GESTOR DE SERVICIOS</v>
          </cell>
          <cell r="G1106" t="str">
            <v>JOSIMAR MARTINEZ (PAOLA MARTINEZ)</v>
          </cell>
        </row>
        <row r="1107">
          <cell r="A1107">
            <v>15571483</v>
          </cell>
          <cell r="B1107" t="str">
            <v>MEDINA GALINDEZ FERNANDO ANTONIO</v>
          </cell>
          <cell r="C1107" t="str">
            <v>0303</v>
          </cell>
          <cell r="D1107" t="str">
            <v>SERVICIOS EVENTUALES</v>
          </cell>
          <cell r="E1107" t="str">
            <v>OFICINA PRINCIPAL</v>
          </cell>
          <cell r="F1107" t="str">
            <v>GESTOR DE SERVICIOS</v>
          </cell>
          <cell r="G1107" t="str">
            <v>YESICA MANZANO</v>
          </cell>
        </row>
        <row r="1108">
          <cell r="A1108">
            <v>66721756</v>
          </cell>
          <cell r="B1108" t="str">
            <v>MEJIA ACEVEDO MARTA PATRICIA</v>
          </cell>
          <cell r="C1108" t="str">
            <v>FGNV01</v>
          </cell>
          <cell r="D1108" t="str">
            <v>SEDE01 FISCALIA ALCALA</v>
          </cell>
          <cell r="E1108" t="str">
            <v>OFICINA PRINCIPAL</v>
          </cell>
          <cell r="F1108" t="str">
            <v>GESTOR DE SERVICIOS</v>
          </cell>
          <cell r="G1108" t="str">
            <v>J. VICENTE RAMIREZ T.</v>
          </cell>
        </row>
        <row r="1109">
          <cell r="A1109">
            <v>1108252350</v>
          </cell>
          <cell r="B1109" t="str">
            <v>MEJIA MARTINEZ JOSE LUIS</v>
          </cell>
          <cell r="C1109" t="str">
            <v>A135L4</v>
          </cell>
          <cell r="D1109" t="str">
            <v>TQ SAN NICOLAS LIMPIEZA</v>
          </cell>
          <cell r="E1109" t="str">
            <v>OFICINA PRINCIPAL</v>
          </cell>
          <cell r="F1109" t="str">
            <v>GESTOR DE SERVICIOS</v>
          </cell>
          <cell r="G1109" t="str">
            <v>ZULLY MEJIA S.</v>
          </cell>
        </row>
        <row r="1110">
          <cell r="A1110">
            <v>66824115</v>
          </cell>
          <cell r="B1110" t="str">
            <v>MEJIA SUAREZ ZULLY JANETH</v>
          </cell>
          <cell r="C1110" t="str">
            <v>A135L4</v>
          </cell>
          <cell r="D1110" t="str">
            <v>TQ SAN NICOLAS LIMPIEZA</v>
          </cell>
          <cell r="E1110" t="str">
            <v>OFICINA PRINCIPAL</v>
          </cell>
          <cell r="F1110" t="str">
            <v>JEFE OPERACIONES</v>
          </cell>
          <cell r="G1110" t="str">
            <v>CESAR OROZCO</v>
          </cell>
        </row>
        <row r="1111">
          <cell r="A1111">
            <v>11801378</v>
          </cell>
          <cell r="B1111" t="str">
            <v>MELECIO BECERRA JULIO</v>
          </cell>
          <cell r="C1111" t="str">
            <v>A218</v>
          </cell>
          <cell r="D1111" t="str">
            <v>EDIFICIO SANTA BARBARA ALTILLOS</v>
          </cell>
          <cell r="E1111" t="str">
            <v>OFICINA PRINCIPAL</v>
          </cell>
          <cell r="F1111" t="str">
            <v>GESTOR DE SERVICIOS</v>
          </cell>
          <cell r="G1111" t="str">
            <v>MAURICIO CALDERON A.</v>
          </cell>
        </row>
        <row r="1112">
          <cell r="A1112">
            <v>1130628351</v>
          </cell>
          <cell r="B1112" t="str">
            <v>MELENGE LINA VANESSA</v>
          </cell>
          <cell r="C1112" t="str">
            <v>C289</v>
          </cell>
          <cell r="D1112" t="str">
            <v>EDIFICIO COLSEGUROS PH</v>
          </cell>
          <cell r="E1112" t="str">
            <v>OFICINA PRINCIPAL</v>
          </cell>
          <cell r="F1112" t="str">
            <v>GESTOR DE SERVICIOS</v>
          </cell>
          <cell r="G1112" t="str">
            <v>ELIZABETH MOSQUERA</v>
          </cell>
        </row>
        <row r="1113">
          <cell r="A1113">
            <v>66908991</v>
          </cell>
          <cell r="B1113" t="str">
            <v>MELENGE MELENGE MARITZA</v>
          </cell>
          <cell r="C1113" t="str">
            <v>C285L2</v>
          </cell>
          <cell r="D1113" t="str">
            <v>GRUPO SUPERMOTOS CORDOBA LIMPIEZA</v>
          </cell>
          <cell r="E1113" t="str">
            <v>OFICINA PRINCIPAL</v>
          </cell>
          <cell r="F1113" t="str">
            <v>GESTOR DE SERVICIOS</v>
          </cell>
          <cell r="G1113" t="str">
            <v>ANGEL PEREZ</v>
          </cell>
        </row>
        <row r="1114">
          <cell r="A1114">
            <v>1107528430</v>
          </cell>
          <cell r="B1114" t="str">
            <v>MELGAREJO OROZCO CARLOS ADRIAN</v>
          </cell>
          <cell r="C1114" t="str">
            <v>C099</v>
          </cell>
          <cell r="D1114" t="str">
            <v>EDIFICIO PIEDELOMA P H</v>
          </cell>
          <cell r="E1114" t="str">
            <v>OFICINA PRINCIPAL</v>
          </cell>
          <cell r="F1114" t="str">
            <v>GESTOR DE SERVICIOS</v>
          </cell>
          <cell r="G1114" t="str">
            <v>ELIZABETH MOSQUERA</v>
          </cell>
        </row>
        <row r="1115">
          <cell r="A1115">
            <v>94427987</v>
          </cell>
          <cell r="B1115" t="str">
            <v>MELO BETANCOURT JOSE HEIBER</v>
          </cell>
          <cell r="C1115" t="str">
            <v>C133L1</v>
          </cell>
          <cell r="D1115" t="str">
            <v>COMESTIBLES ALDOR SAS LIMPIEZA</v>
          </cell>
          <cell r="E1115" t="str">
            <v>OFICINA PRINCIPAL</v>
          </cell>
          <cell r="F1115" t="str">
            <v>GESTOR DE SERVICIOS</v>
          </cell>
          <cell r="G1115" t="str">
            <v>JOSIMAR MARTINEZ (KARINA CAICEDO)</v>
          </cell>
        </row>
        <row r="1116">
          <cell r="A1116">
            <v>16746846</v>
          </cell>
          <cell r="B1116" t="str">
            <v>MELO PIEDRAHITA CLIMACO</v>
          </cell>
          <cell r="C1116" t="str">
            <v>A237A15</v>
          </cell>
          <cell r="D1116" t="str">
            <v>I.E. INEM JORGE ISAACS</v>
          </cell>
          <cell r="E1116" t="str">
            <v>OFICINA PRINCIPAL</v>
          </cell>
          <cell r="F1116" t="str">
            <v>GESTOR DE SERVICIOS</v>
          </cell>
          <cell r="G1116" t="str">
            <v>CRISTRIAN SUAREZ U.</v>
          </cell>
        </row>
        <row r="1117">
          <cell r="A1117">
            <v>37081766</v>
          </cell>
          <cell r="B1117" t="str">
            <v>MENA ORTEGA MAGALI LORENA</v>
          </cell>
          <cell r="C1117" t="str">
            <v>C230L1</v>
          </cell>
          <cell r="D1117" t="str">
            <v>SUCROAL SA LIMPIEZA</v>
          </cell>
          <cell r="E1117" t="str">
            <v>OFICINA PRINCIPAL</v>
          </cell>
          <cell r="F1117" t="str">
            <v>GESTOR DE SERVICIOS</v>
          </cell>
          <cell r="G1117" t="str">
            <v>JOSIMAR MARTINEZ (PAOLA MARTINEZ)</v>
          </cell>
        </row>
        <row r="1118">
          <cell r="A1118">
            <v>1088286265</v>
          </cell>
          <cell r="B1118" t="str">
            <v>MENA PALOMEQUE ELEODORA</v>
          </cell>
          <cell r="C1118" t="str">
            <v>C159L2</v>
          </cell>
          <cell r="D1118" t="str">
            <v>ITALCOL LIMPIEZA PEREIRA</v>
          </cell>
          <cell r="E1118" t="str">
            <v>OFICINA PRINCIPAL</v>
          </cell>
          <cell r="F1118" t="str">
            <v>GESTOR DE SERVICIOS</v>
          </cell>
          <cell r="G1118" t="str">
            <v>EDILSON MARIN</v>
          </cell>
        </row>
        <row r="1119">
          <cell r="A1119">
            <v>1064435311</v>
          </cell>
          <cell r="B1119" t="str">
            <v>MENDEZ IPIA LINA STHEFANY</v>
          </cell>
          <cell r="C1119" t="str">
            <v>C167</v>
          </cell>
          <cell r="D1119" t="str">
            <v>PRICE RES SAS</v>
          </cell>
          <cell r="E1119" t="str">
            <v>OFICINA PRINCIPAL</v>
          </cell>
          <cell r="F1119" t="str">
            <v>GESTOR DE SERVICIOS</v>
          </cell>
          <cell r="G1119" t="str">
            <v>MAURICIO CALDERON A.</v>
          </cell>
        </row>
        <row r="1120">
          <cell r="A1120">
            <v>1113042871</v>
          </cell>
          <cell r="B1120" t="str">
            <v>MENDEZ USECHE GERMAN</v>
          </cell>
          <cell r="C1120" t="str">
            <v>C062L1</v>
          </cell>
          <cell r="D1120" t="str">
            <v>ING SAN CARLOS LIMPIEZA</v>
          </cell>
          <cell r="E1120" t="str">
            <v>OFICINA PRINCIPAL</v>
          </cell>
          <cell r="F1120" t="str">
            <v>GESTOR DE SERVICIOS</v>
          </cell>
          <cell r="G1120" t="str">
            <v>JOSIMAR MARTINEZ (MAGDALI BENAVIDEZ)</v>
          </cell>
        </row>
        <row r="1121">
          <cell r="A1121">
            <v>1113524991</v>
          </cell>
          <cell r="B1121" t="str">
            <v>MENDOZA CRIOLLO JUAN DIEGO</v>
          </cell>
          <cell r="C1121" t="str">
            <v>C202L1</v>
          </cell>
          <cell r="D1121" t="str">
            <v>AMCOR HOLDINGS AUSTRALIA PTY COLOMBIA</v>
          </cell>
          <cell r="E1121" t="str">
            <v>OFICINA PRINCIPAL</v>
          </cell>
          <cell r="F1121" t="str">
            <v>AUXILIAR OPERATIVO</v>
          </cell>
          <cell r="G1121" t="str">
            <v>JOSIMAR MARTINEZ V</v>
          </cell>
        </row>
        <row r="1122">
          <cell r="A1122">
            <v>51913618</v>
          </cell>
          <cell r="B1122" t="str">
            <v>MENDOZA DIAZ MIREYA RUBIELA</v>
          </cell>
          <cell r="C1122" t="str">
            <v>B019</v>
          </cell>
          <cell r="D1122" t="str">
            <v>SANTA ROSA INVESTMENTS SAS</v>
          </cell>
          <cell r="E1122" t="str">
            <v>OFICINA BOGOTA</v>
          </cell>
          <cell r="F1122" t="str">
            <v>GESTOR DE SERVICIOS</v>
          </cell>
          <cell r="G1122" t="str">
            <v>ANDREA PATRICIA MORALES</v>
          </cell>
        </row>
        <row r="1123">
          <cell r="A1123">
            <v>40433039</v>
          </cell>
          <cell r="B1123" t="str">
            <v>MENDOZA GUTIERREZ SONIA PATRICIA</v>
          </cell>
          <cell r="C1123" t="str">
            <v>C287</v>
          </cell>
          <cell r="D1123" t="str">
            <v>EMCOMUNITEL SAS</v>
          </cell>
          <cell r="E1123" t="str">
            <v>OFICINA PRINCIPAL</v>
          </cell>
          <cell r="F1123" t="str">
            <v>GESTOR DE SERVICIOS</v>
          </cell>
          <cell r="G1123" t="str">
            <v>LORENA GUZMAN</v>
          </cell>
        </row>
        <row r="1124">
          <cell r="A1124">
            <v>30946385</v>
          </cell>
          <cell r="B1124" t="str">
            <v>MENDOZA RODRIGUEZ ANGELICA RUBI</v>
          </cell>
          <cell r="C1124" t="str">
            <v>A215</v>
          </cell>
          <cell r="D1124" t="str">
            <v>CLINICA BASILIA</v>
          </cell>
          <cell r="E1124" t="str">
            <v>OFICINA PRINCIPAL</v>
          </cell>
          <cell r="F1124" t="str">
            <v>GESTOR DE SERVICIOS</v>
          </cell>
          <cell r="G1124" t="str">
            <v>DUVAN HERNANDEZ M.</v>
          </cell>
        </row>
        <row r="1125">
          <cell r="A1125">
            <v>1113644906</v>
          </cell>
          <cell r="B1125" t="str">
            <v>MENESES PANTOJA LORENA</v>
          </cell>
          <cell r="C1125" t="str">
            <v>C317L1</v>
          </cell>
          <cell r="D1125" t="str">
            <v>CENTRO COMERCIAL LLANOGRANDE LIMPIEZA</v>
          </cell>
          <cell r="E1125" t="str">
            <v>OFICINA PRINCIPAL</v>
          </cell>
          <cell r="F1125" t="str">
            <v>GESTOR DE SERVICIOS</v>
          </cell>
          <cell r="G1125" t="str">
            <v>JOSIMAR MARTINEZ (PAOLA MARTINEZ)</v>
          </cell>
        </row>
        <row r="1126">
          <cell r="A1126">
            <v>16459038</v>
          </cell>
          <cell r="B1126" t="str">
            <v>MERA BADILLO LUIS ANGEL</v>
          </cell>
          <cell r="C1126" t="str">
            <v>C249L1</v>
          </cell>
          <cell r="D1126" t="str">
            <v>SURAMERICA COMERCIAL LIMPIEZA GENERALES</v>
          </cell>
          <cell r="E1126" t="str">
            <v>OFICINA PRINCIPAL</v>
          </cell>
          <cell r="F1126" t="str">
            <v>GESTOR DE SERVICIOS</v>
          </cell>
          <cell r="G1126" t="str">
            <v>JOSIMAR MARTINEZ (KARINA CAICEDO)</v>
          </cell>
        </row>
        <row r="1127">
          <cell r="A1127">
            <v>1144026437</v>
          </cell>
          <cell r="B1127" t="str">
            <v>MERA BORJA JHON JAIRO</v>
          </cell>
          <cell r="C1127" t="str">
            <v>0308</v>
          </cell>
          <cell r="D1127" t="str">
            <v>PERSONAL INCAPACITADO</v>
          </cell>
          <cell r="E1127" t="str">
            <v>OFICINA PRINCIPAL</v>
          </cell>
          <cell r="F1127" t="str">
            <v>GESTOR DE SERVICIOS</v>
          </cell>
          <cell r="G1127" t="str">
            <v>ALEXANDRA SALCEDO P.A.SST</v>
          </cell>
        </row>
        <row r="1128">
          <cell r="A1128">
            <v>1130950119</v>
          </cell>
          <cell r="B1128" t="str">
            <v>MERA RODRIGUEZ YESICA YULIETH</v>
          </cell>
          <cell r="C1128" t="str">
            <v>0303</v>
          </cell>
          <cell r="D1128" t="str">
            <v>SERVICIOS EVENTUALES</v>
          </cell>
          <cell r="E1128" t="str">
            <v>OFICINA PRINCIPAL</v>
          </cell>
          <cell r="F1128" t="str">
            <v>GESTOR DE SERVICIOS</v>
          </cell>
          <cell r="G1128" t="str">
            <v>MARIA ALEJANDRA BALANTA</v>
          </cell>
        </row>
        <row r="1129">
          <cell r="A1129">
            <v>66957630</v>
          </cell>
          <cell r="B1129" t="str">
            <v>MERCHAN POSADA MARIA EUGENIA</v>
          </cell>
          <cell r="C1129" t="str">
            <v>FGNV01</v>
          </cell>
          <cell r="D1129" t="str">
            <v>SEDE01 FISCALIA ALCALA</v>
          </cell>
          <cell r="E1129" t="str">
            <v>OFICINA PRINCIPAL</v>
          </cell>
          <cell r="F1129" t="str">
            <v>GESTOR DE SERVICIOS</v>
          </cell>
          <cell r="G1129" t="str">
            <v>J. VICENTE RAMIREZ T.</v>
          </cell>
        </row>
        <row r="1130">
          <cell r="A1130">
            <v>30733405</v>
          </cell>
          <cell r="B1130" t="str">
            <v>MESIAS TIMARAN PATRICIA DEL ROSARIO</v>
          </cell>
          <cell r="C1130" t="str">
            <v>FGNN01</v>
          </cell>
          <cell r="D1130" t="str">
            <v>SEDE01 FISCALIA BUESACO</v>
          </cell>
          <cell r="E1130" t="str">
            <v>OFICINA PRINCIPAL</v>
          </cell>
          <cell r="F1130" t="str">
            <v>GESTOR DE SERVICIOS</v>
          </cell>
          <cell r="G1130" t="str">
            <v>MARLY V. GONZALEZ G.</v>
          </cell>
        </row>
        <row r="1131">
          <cell r="A1131">
            <v>1130629998</v>
          </cell>
          <cell r="B1131" t="str">
            <v>MEZA AGUADO MAYCOL ROBIN</v>
          </cell>
          <cell r="C1131" t="str">
            <v>CFMTCO13</v>
          </cell>
          <cell r="D1131" t="str">
            <v>COMFANDI ZONA NORTE (CALI)</v>
          </cell>
          <cell r="E1131" t="str">
            <v>OFICINA PRINCIPAL</v>
          </cell>
          <cell r="F1131" t="str">
            <v>OFICIAL DE MTTO</v>
          </cell>
          <cell r="G1131" t="str">
            <v>ADRIAN RESTREPO G.</v>
          </cell>
        </row>
        <row r="1132">
          <cell r="A1132">
            <v>1122336001</v>
          </cell>
          <cell r="B1132" t="str">
            <v>MEZA ZAMBRANO ANDRES ORLANDO</v>
          </cell>
          <cell r="C1132" t="str">
            <v>C33101</v>
          </cell>
          <cell r="D1132" t="str">
            <v>FUNDACION CULTURAL LAS CASITAS GENERALES</v>
          </cell>
          <cell r="E1132" t="str">
            <v>OFICINA PRINCIPAL</v>
          </cell>
          <cell r="F1132" t="str">
            <v>GESTOR DE SERVICIOS</v>
          </cell>
          <cell r="G1132" t="str">
            <v>DUVAN HERNANDEZ M.</v>
          </cell>
        </row>
        <row r="1133">
          <cell r="A1133">
            <v>29359653</v>
          </cell>
          <cell r="B1133" t="str">
            <v>MICOLTA OBANDO ELSA</v>
          </cell>
          <cell r="C1133" t="str">
            <v>C089L1</v>
          </cell>
          <cell r="D1133" t="str">
            <v>JGB CALI LIMPIEZA</v>
          </cell>
          <cell r="E1133" t="str">
            <v>OFICINA PRINCIPAL</v>
          </cell>
          <cell r="F1133" t="str">
            <v>GESTOR DE SERVICIOS</v>
          </cell>
          <cell r="G1133" t="str">
            <v>DIANA DIAGO</v>
          </cell>
        </row>
        <row r="1134">
          <cell r="A1134">
            <v>1246584</v>
          </cell>
          <cell r="B1134" t="str">
            <v>MIERES MIERES LUIS ALFREDO</v>
          </cell>
          <cell r="C1134" t="str">
            <v>A228</v>
          </cell>
          <cell r="D1134" t="str">
            <v>COLEGIO ALEMAN</v>
          </cell>
          <cell r="E1134" t="str">
            <v>OFICINA PRINCIPAL</v>
          </cell>
          <cell r="F1134" t="str">
            <v>GESTOR DE SERVICIOS</v>
          </cell>
          <cell r="G1134" t="str">
            <v>LILIANA GARCIA</v>
          </cell>
        </row>
        <row r="1135">
          <cell r="A1135">
            <v>1118308324</v>
          </cell>
          <cell r="B1135" t="str">
            <v>MILLAN CERON YIPSI CHARIK</v>
          </cell>
          <cell r="C1135" t="str">
            <v>C238</v>
          </cell>
          <cell r="D1135" t="str">
            <v>CORP LICEO FRANCES PAUL VALERY</v>
          </cell>
          <cell r="E1135" t="str">
            <v>OFICINA PRINCIPAL</v>
          </cell>
          <cell r="F1135" t="str">
            <v>GESTOR DE SERVICIOS</v>
          </cell>
          <cell r="G1135" t="str">
            <v>DANIEL RODRIGUEZ</v>
          </cell>
        </row>
        <row r="1136">
          <cell r="A1136">
            <v>1130948234</v>
          </cell>
          <cell r="B1136" t="str">
            <v>MINA AGUILAR JEIDI PAOLA</v>
          </cell>
          <cell r="C1136" t="str">
            <v>A135L9</v>
          </cell>
          <cell r="D1136" t="str">
            <v>TQ TECNOSUR LIMPIEZA</v>
          </cell>
          <cell r="E1136" t="str">
            <v>OFICINA PRINCIPAL</v>
          </cell>
          <cell r="F1136" t="str">
            <v>GESTOR DE SERVICIOS</v>
          </cell>
          <cell r="G1136" t="str">
            <v>JUAN M MORENO</v>
          </cell>
        </row>
        <row r="1137">
          <cell r="A1137">
            <v>1114874902</v>
          </cell>
          <cell r="B1137" t="str">
            <v>MINA ANGULO JAIDER DAVID</v>
          </cell>
          <cell r="C1137" t="str">
            <v>C277L1</v>
          </cell>
          <cell r="D1137" t="str">
            <v>RIOPAILA CASTILLA SA LIMPIEZA</v>
          </cell>
          <cell r="E1137" t="str">
            <v>OFICINA PRINCIPAL</v>
          </cell>
          <cell r="F1137" t="str">
            <v>GESTOR DE SERVICIOS</v>
          </cell>
          <cell r="G1137" t="str">
            <v>JOSIMAR MARTINEZ (PAOLA MARTINEZ)</v>
          </cell>
        </row>
        <row r="1138">
          <cell r="A1138">
            <v>76140829</v>
          </cell>
          <cell r="B1138" t="str">
            <v>MINA ARARAT GERMAN</v>
          </cell>
          <cell r="C1138" t="str">
            <v>C133L1</v>
          </cell>
          <cell r="D1138" t="str">
            <v>COMESTIBLES ALDOR SAS LIMPIEZA</v>
          </cell>
          <cell r="E1138" t="str">
            <v>OFICINA PRINCIPAL</v>
          </cell>
          <cell r="F1138" t="str">
            <v>TODERO</v>
          </cell>
          <cell r="G1138" t="str">
            <v>JOSIMAR MARTINEZ (MAGDALI BENAVIDEZ)</v>
          </cell>
        </row>
        <row r="1139">
          <cell r="A1139">
            <v>1149687345</v>
          </cell>
          <cell r="B1139" t="str">
            <v>MINA BANGUERO CARLOS ALBERTO</v>
          </cell>
          <cell r="C1139" t="str">
            <v>A16501</v>
          </cell>
          <cell r="D1139" t="str">
            <v>FRIOMIX CAUCA</v>
          </cell>
          <cell r="E1139" t="str">
            <v>OFICINA PRINCIPAL</v>
          </cell>
          <cell r="F1139" t="str">
            <v>GESTOR DE SERVICIOS</v>
          </cell>
          <cell r="G1139" t="str">
            <v>MARIA ALEJANDRA BALANTA</v>
          </cell>
        </row>
        <row r="1140">
          <cell r="A1140">
            <v>1130950032</v>
          </cell>
          <cell r="B1140" t="str">
            <v>MINA CAMPO JAIME EDUARDO</v>
          </cell>
          <cell r="C1140" t="str">
            <v>A322L1</v>
          </cell>
          <cell r="D1140" t="str">
            <v>HMCL COLOMBIA SAS LIMPIEZA</v>
          </cell>
          <cell r="E1140" t="str">
            <v>OFICINA PRINCIPAL</v>
          </cell>
          <cell r="F1140" t="str">
            <v>GESTOR DE SERVICIOS</v>
          </cell>
          <cell r="G1140" t="str">
            <v>MARIA ALEJANDRA BALANTA</v>
          </cell>
        </row>
        <row r="1141">
          <cell r="A1141">
            <v>1059982598</v>
          </cell>
          <cell r="B1141" t="str">
            <v>MINA CANIZALES NATALI</v>
          </cell>
          <cell r="C1141" t="str">
            <v>A135L8</v>
          </cell>
          <cell r="D1141" t="str">
            <v>TQ TECNOFAR LIMPIEZA</v>
          </cell>
          <cell r="E1141" t="str">
            <v>OFICINA PRINCIPAL</v>
          </cell>
          <cell r="F1141" t="str">
            <v>GESTOR DE SERVICIOS</v>
          </cell>
          <cell r="G1141" t="str">
            <v>NUBIA RIVERA</v>
          </cell>
        </row>
        <row r="1142">
          <cell r="A1142">
            <v>4652552</v>
          </cell>
          <cell r="B1142" t="str">
            <v>MINA CARLOS ALFONSO</v>
          </cell>
          <cell r="C1142" t="str">
            <v>C082</v>
          </cell>
          <cell r="D1142" t="str">
            <v>CRISTALINDA S A</v>
          </cell>
          <cell r="E1142" t="str">
            <v>OFICINA PRINCIPAL</v>
          </cell>
          <cell r="F1142" t="str">
            <v>GESTOR DE SERVICIOS</v>
          </cell>
          <cell r="G1142" t="str">
            <v>MAURICIO CALDERON A.</v>
          </cell>
        </row>
        <row r="1143">
          <cell r="A1143">
            <v>1062302769</v>
          </cell>
          <cell r="B1143" t="str">
            <v>MINA CHOCUE VERONICA ANDREA</v>
          </cell>
          <cell r="C1143" t="str">
            <v>0303</v>
          </cell>
          <cell r="D1143" t="str">
            <v>SERVICIOS EVENTUALES</v>
          </cell>
          <cell r="E1143" t="str">
            <v>OFICINA PRINCIPAL</v>
          </cell>
          <cell r="F1143" t="str">
            <v>GESTOR DE SERVICIOS</v>
          </cell>
          <cell r="G1143" t="str">
            <v>YESICA MANZANO</v>
          </cell>
        </row>
        <row r="1144">
          <cell r="A1144">
            <v>34607060</v>
          </cell>
          <cell r="B1144" t="str">
            <v>MINA MERA RUBIELA</v>
          </cell>
          <cell r="C1144" t="str">
            <v>FGNC08</v>
          </cell>
          <cell r="D1144" t="str">
            <v>SEDE08 FISCALIA SANTANDER DE QUILICHAO</v>
          </cell>
          <cell r="E1144" t="str">
            <v>OFICINA PRINCIPAL</v>
          </cell>
          <cell r="F1144" t="str">
            <v>GESTOR DE SERVICIOS</v>
          </cell>
          <cell r="G1144" t="str">
            <v>MIREYA PIAMBA</v>
          </cell>
        </row>
        <row r="1145">
          <cell r="A1145">
            <v>1007094370</v>
          </cell>
          <cell r="B1145" t="str">
            <v>MINA MOSQUERA SAMY ALEJANDRO</v>
          </cell>
          <cell r="C1145" t="str">
            <v>A135L9</v>
          </cell>
          <cell r="D1145" t="str">
            <v>TQ TECNOSUR LIMPIEZA</v>
          </cell>
          <cell r="E1145" t="str">
            <v>OFICINA PRINCIPAL</v>
          </cell>
          <cell r="F1145" t="str">
            <v>GESTOR DE SERVICIOS</v>
          </cell>
          <cell r="G1145" t="str">
            <v>JUAN M MORENO</v>
          </cell>
        </row>
        <row r="1146">
          <cell r="A1146">
            <v>25658255</v>
          </cell>
          <cell r="B1146" t="str">
            <v>MINA MULATO ZULEMI</v>
          </cell>
          <cell r="C1146" t="str">
            <v>C183</v>
          </cell>
          <cell r="D1146" t="str">
            <v>CORPORACION CLUB CAMPESTRE FARALLONES</v>
          </cell>
          <cell r="E1146" t="str">
            <v>OFICINA PRINCIPAL</v>
          </cell>
          <cell r="F1146" t="str">
            <v>GESTOR DE SERVICIOS</v>
          </cell>
          <cell r="G1146" t="str">
            <v>JORGE HOYOS</v>
          </cell>
        </row>
        <row r="1147">
          <cell r="A1147">
            <v>1037622262</v>
          </cell>
          <cell r="B1147" t="str">
            <v>MINA MURILLO EDILMA</v>
          </cell>
          <cell r="C1147" t="str">
            <v>A135L3</v>
          </cell>
          <cell r="D1147" t="str">
            <v>TQ JAMUNDI LIMPIEZA</v>
          </cell>
          <cell r="E1147" t="str">
            <v>OFICINA PRINCIPAL</v>
          </cell>
          <cell r="F1147" t="str">
            <v>GESTOR DE SERVICIOS</v>
          </cell>
          <cell r="G1147" t="str">
            <v>SOLANYI CARABALI C</v>
          </cell>
        </row>
        <row r="1148">
          <cell r="A1148">
            <v>1193074251</v>
          </cell>
          <cell r="B1148" t="str">
            <v>MINA NICOLL DAYANA</v>
          </cell>
          <cell r="C1148" t="str">
            <v>0303</v>
          </cell>
          <cell r="D1148" t="str">
            <v>SERVICIOS EVENTUALES</v>
          </cell>
          <cell r="E1148" t="str">
            <v>OFICINA PRINCIPAL</v>
          </cell>
          <cell r="F1148" t="str">
            <v>GESTOR DE SERVICIOS</v>
          </cell>
          <cell r="G1148" t="str">
            <v>YESICA MANZANO</v>
          </cell>
        </row>
        <row r="1149">
          <cell r="A1149">
            <v>1062278894</v>
          </cell>
          <cell r="B1149" t="str">
            <v>MINA QUINONES MARIA NELLY</v>
          </cell>
          <cell r="C1149" t="str">
            <v>C118</v>
          </cell>
          <cell r="D1149" t="str">
            <v>FUNDACION EL COTTOLENGO DEL PADRE OCAMPO</v>
          </cell>
          <cell r="E1149" t="str">
            <v>OFICINA PRINCIPAL</v>
          </cell>
          <cell r="F1149" t="str">
            <v>GESTOR DE SERVICIOS</v>
          </cell>
          <cell r="G1149" t="str">
            <v>SOLANYI CARABALI C</v>
          </cell>
        </row>
        <row r="1150">
          <cell r="A1150">
            <v>1062295839</v>
          </cell>
          <cell r="B1150" t="str">
            <v>MINA RODRIGUEZ NATHALIA</v>
          </cell>
          <cell r="C1150" t="str">
            <v>A135L9</v>
          </cell>
          <cell r="D1150" t="str">
            <v>TQ TECNOSUR LIMPIEZA</v>
          </cell>
          <cell r="E1150" t="str">
            <v>OFICINA PRINCIPAL</v>
          </cell>
          <cell r="F1150" t="str">
            <v>GESTOR DE SERVICIOS</v>
          </cell>
          <cell r="G1150" t="str">
            <v>JUAN M MORENO</v>
          </cell>
        </row>
        <row r="1151">
          <cell r="A1151">
            <v>1111760910</v>
          </cell>
          <cell r="B1151" t="str">
            <v>MINA VALENCIA JHON FREDY</v>
          </cell>
          <cell r="C1151" t="str">
            <v>C062L1</v>
          </cell>
          <cell r="D1151" t="str">
            <v>ING SAN CARLOS LIMPIEZA</v>
          </cell>
          <cell r="E1151" t="str">
            <v>OFICINA PRINCIPAL</v>
          </cell>
          <cell r="F1151" t="str">
            <v>GESTOR DE SERVICIOS</v>
          </cell>
          <cell r="G1151" t="str">
            <v>JOSIMAR MARTINEZ (MAGDALI BENAVIDEZ)</v>
          </cell>
        </row>
        <row r="1152">
          <cell r="A1152">
            <v>4662022</v>
          </cell>
          <cell r="B1152" t="str">
            <v>MINA VASQUEZ HECTOR FABIO</v>
          </cell>
          <cell r="C1152" t="str">
            <v>0302</v>
          </cell>
          <cell r="D1152" t="str">
            <v>SERVICIOS ESPECIALES</v>
          </cell>
          <cell r="E1152" t="str">
            <v>OFICINA PRINCIPAL</v>
          </cell>
          <cell r="F1152" t="str">
            <v>GESTOR DE SERVICIOS</v>
          </cell>
          <cell r="G1152" t="str">
            <v>LUIS F. MARTINEZ</v>
          </cell>
        </row>
        <row r="1153">
          <cell r="A1153">
            <v>1062307219</v>
          </cell>
          <cell r="B1153" t="str">
            <v>MIRANDA CUETIA PAULA ANDREA</v>
          </cell>
          <cell r="C1153" t="str">
            <v>A135L8</v>
          </cell>
          <cell r="D1153" t="str">
            <v>TQ TECNOFAR LIMPIEZA</v>
          </cell>
          <cell r="E1153" t="str">
            <v>OFICINA PRINCIPAL</v>
          </cell>
          <cell r="F1153" t="str">
            <v>GESTOR DE SERVICIOS</v>
          </cell>
          <cell r="G1153" t="str">
            <v>NUBIA RIVERA</v>
          </cell>
        </row>
        <row r="1154">
          <cell r="A1154">
            <v>1002836142</v>
          </cell>
          <cell r="B1154" t="str">
            <v>MIRANDA ZUNIGA YESSICA VANESSA</v>
          </cell>
          <cell r="C1154" t="str">
            <v>FGNC14</v>
          </cell>
          <cell r="D1154" t="str">
            <v>SEDE14 FISCALIA BALBOA</v>
          </cell>
          <cell r="E1154" t="str">
            <v>OFICINA PRINCIPAL</v>
          </cell>
          <cell r="F1154" t="str">
            <v>GESTOR DE SERVICIOS</v>
          </cell>
          <cell r="G1154" t="str">
            <v>MIREYA PIAMBA</v>
          </cell>
        </row>
        <row r="1155">
          <cell r="A1155">
            <v>1061816237</v>
          </cell>
          <cell r="B1155" t="str">
            <v>MOJOMBOY PEREZ KEWIN STIVEL</v>
          </cell>
          <cell r="C1155" t="str">
            <v>0303</v>
          </cell>
          <cell r="D1155" t="str">
            <v>SERVICIOS EVENTUALES</v>
          </cell>
          <cell r="E1155" t="str">
            <v>OFICINA PRINCIPAL</v>
          </cell>
          <cell r="F1155" t="str">
            <v>GESTOR DE SERVICIOS</v>
          </cell>
          <cell r="G1155" t="str">
            <v>YESICA MANZANO</v>
          </cell>
        </row>
        <row r="1156">
          <cell r="A1156">
            <v>1005968315</v>
          </cell>
          <cell r="B1156" t="str">
            <v>MOLINA GUERRERO KAROLAI LIZETH</v>
          </cell>
          <cell r="C1156" t="str">
            <v>C153</v>
          </cell>
          <cell r="D1156" t="str">
            <v>WORLD TRADE CENTER CALI - PH</v>
          </cell>
          <cell r="E1156" t="str">
            <v>OFICINA PRINCIPAL</v>
          </cell>
          <cell r="F1156" t="str">
            <v>GESTOR DE SERVICIOS</v>
          </cell>
          <cell r="G1156" t="str">
            <v>DUVAN HERNANDEZ M.</v>
          </cell>
        </row>
        <row r="1157">
          <cell r="A1157">
            <v>16734911</v>
          </cell>
          <cell r="B1157" t="str">
            <v>MOLINA LOPERA MISAEL ANTONIO</v>
          </cell>
          <cell r="C1157" t="str">
            <v>A093</v>
          </cell>
          <cell r="D1157" t="str">
            <v>CR HACIENDA MZ II</v>
          </cell>
          <cell r="E1157" t="str">
            <v>OFICINA PRINCIPAL</v>
          </cell>
          <cell r="F1157" t="str">
            <v>GESTOR DE SERVICIOS</v>
          </cell>
          <cell r="G1157" t="str">
            <v>ANGEL PEREZ</v>
          </cell>
        </row>
        <row r="1158">
          <cell r="A1158">
            <v>1038807664</v>
          </cell>
          <cell r="B1158" t="str">
            <v>MOLINA QUINCHIA YULIE VANEZA</v>
          </cell>
          <cell r="C1158" t="str">
            <v>C318L1</v>
          </cell>
          <cell r="D1158" t="str">
            <v>PRODUCTOS LACTEOS AURA SAS LIMPIEZA</v>
          </cell>
          <cell r="E1158" t="str">
            <v>OFICINA PRINCIPAL</v>
          </cell>
          <cell r="F1158" t="str">
            <v>GESTOR DE SERVICIOS</v>
          </cell>
          <cell r="G1158" t="str">
            <v>JOSIMAR MARTINEZ (PAOLA MARTINEZ)</v>
          </cell>
        </row>
        <row r="1159">
          <cell r="A1159">
            <v>1116252015</v>
          </cell>
          <cell r="B1159" t="str">
            <v>MOLINA RATIVA JORGE ANDRES</v>
          </cell>
          <cell r="C1159" t="str">
            <v>A237A20</v>
          </cell>
          <cell r="D1159" t="str">
            <v>I.E. CUADRILLA JARDINERIA</v>
          </cell>
          <cell r="E1159" t="str">
            <v>OFICINA PRINCIPAL</v>
          </cell>
          <cell r="F1159" t="str">
            <v>CONDUCTOR</v>
          </cell>
          <cell r="G1159" t="str">
            <v>YERALDI VILLA</v>
          </cell>
        </row>
        <row r="1160">
          <cell r="A1160">
            <v>16985894</v>
          </cell>
          <cell r="B1160" t="str">
            <v>MOLINA VASQUEZ HECTOR WILLIAM</v>
          </cell>
          <cell r="C1160" t="str">
            <v>0303</v>
          </cell>
          <cell r="D1160" t="str">
            <v>SERVICIOS EVENTUALES</v>
          </cell>
          <cell r="E1160" t="str">
            <v>OFICINA PRINCIPAL</v>
          </cell>
          <cell r="F1160" t="str">
            <v>GESTOR DE SERVICIOS</v>
          </cell>
          <cell r="G1160" t="str">
            <v>YESICA MANZANO</v>
          </cell>
        </row>
        <row r="1161">
          <cell r="A1161">
            <v>37086230</v>
          </cell>
          <cell r="B1161" t="str">
            <v>MONCAYO RUIZ CLAUDIA LORENA</v>
          </cell>
          <cell r="C1161" t="str">
            <v>A23702</v>
          </cell>
          <cell r="D1161" t="str">
            <v>INSTITUCION NORMAL SUPERIOR</v>
          </cell>
          <cell r="E1161" t="str">
            <v>OFICINA PRINCIPAL</v>
          </cell>
          <cell r="F1161" t="str">
            <v>GESTOR DE SERVICIOS</v>
          </cell>
          <cell r="G1161" t="str">
            <v>YAMILETH MEJIA U.</v>
          </cell>
        </row>
        <row r="1162">
          <cell r="A1162">
            <v>1005894986</v>
          </cell>
          <cell r="B1162" t="str">
            <v>MONROY PINO KAROLL MELISA</v>
          </cell>
          <cell r="C1162" t="str">
            <v>A135L2</v>
          </cell>
          <cell r="D1162" t="str">
            <v>TQ YUMBO LIMPIEZA</v>
          </cell>
          <cell r="E1162" t="str">
            <v>OFICINA PRINCIPAL</v>
          </cell>
          <cell r="F1162" t="str">
            <v>GESTOR DE SERVICIOS</v>
          </cell>
          <cell r="G1162" t="str">
            <v>JHON VIVAS</v>
          </cell>
        </row>
        <row r="1163">
          <cell r="A1163">
            <v>66986646</v>
          </cell>
          <cell r="B1163" t="str">
            <v>MONSALVE HERNANDEZ SANDRA MILENA</v>
          </cell>
          <cell r="C1163" t="str">
            <v>FGNV01</v>
          </cell>
          <cell r="D1163" t="str">
            <v>SEDE01 FISCALIA ALCALA</v>
          </cell>
          <cell r="E1163" t="str">
            <v>OFICINA PRINCIPAL</v>
          </cell>
          <cell r="F1163" t="str">
            <v>GESTOR DE SERVICIOS</v>
          </cell>
          <cell r="G1163" t="str">
            <v>J. VICENTE RAMIREZ T.</v>
          </cell>
        </row>
        <row r="1164">
          <cell r="A1164">
            <v>94266908</v>
          </cell>
          <cell r="B1164" t="str">
            <v>MONSALVE HERRERA LUIS FERNANDO</v>
          </cell>
          <cell r="C1164" t="str">
            <v>CFMTPR12</v>
          </cell>
          <cell r="D1164" t="str">
            <v>COMFANDI ZONA VALLE2 (BUGA-CALIMA)</v>
          </cell>
          <cell r="E1164" t="str">
            <v>OFICINA PRINCIPAL</v>
          </cell>
          <cell r="F1164" t="str">
            <v>OFICIAL DE MTTO</v>
          </cell>
          <cell r="G1164" t="str">
            <v>CESAR D. MONTES G.</v>
          </cell>
        </row>
        <row r="1165">
          <cell r="A1165">
            <v>16865139</v>
          </cell>
          <cell r="B1165" t="str">
            <v>MONSALVE JUAN MANUEL</v>
          </cell>
          <cell r="C1165" t="str">
            <v>CFMT013</v>
          </cell>
          <cell r="D1165" t="str">
            <v>COMFANDI MANTENIMIENTO INHOUSE</v>
          </cell>
          <cell r="E1165" t="str">
            <v>OFICINA PRINCIPAL</v>
          </cell>
          <cell r="F1165" t="str">
            <v>AUXILIAR MANTENIMIEN</v>
          </cell>
          <cell r="G1165" t="str">
            <v>CESAR D. MONTES G.</v>
          </cell>
        </row>
        <row r="1166">
          <cell r="A1166">
            <v>1086048656</v>
          </cell>
          <cell r="B1166" t="str">
            <v>MONTANO BANGUERA JOSE ARLEY</v>
          </cell>
          <cell r="C1166" t="str">
            <v>A135L4</v>
          </cell>
          <cell r="D1166" t="str">
            <v>TQ SAN NICOLAS LIMPIEZA</v>
          </cell>
          <cell r="E1166" t="str">
            <v>OFICINA PRINCIPAL</v>
          </cell>
          <cell r="F1166" t="str">
            <v>GESTOR DE SERVICIOS</v>
          </cell>
          <cell r="G1166" t="str">
            <v>ZULLY MEJIA S.</v>
          </cell>
        </row>
        <row r="1167">
          <cell r="A1167">
            <v>1086056838</v>
          </cell>
          <cell r="B1167" t="str">
            <v>MONTANO CUERO MENEZ</v>
          </cell>
          <cell r="C1167" t="str">
            <v>A277L1</v>
          </cell>
          <cell r="D1167" t="str">
            <v>INGENIO MAYAGUEZ LIMPIEZA GNRAL</v>
          </cell>
          <cell r="E1167" t="str">
            <v>OFICINA PRINCIPAL</v>
          </cell>
          <cell r="F1167" t="str">
            <v>GESTOR DE SERVICIOS</v>
          </cell>
          <cell r="G1167" t="str">
            <v>JOSIMAR MARTINEZ (MAGDALI BENAVIDEZ)</v>
          </cell>
        </row>
        <row r="1168">
          <cell r="A1168">
            <v>1003154091</v>
          </cell>
          <cell r="B1168" t="str">
            <v>MONTANO FLOREZ ALBERTO</v>
          </cell>
          <cell r="C1168" t="str">
            <v>C159L1</v>
          </cell>
          <cell r="D1168" t="str">
            <v>ITALCOL LIMPIEZA PALMIRA</v>
          </cell>
          <cell r="E1168" t="str">
            <v>OFICINA PRINCIPAL</v>
          </cell>
          <cell r="F1168" t="str">
            <v>GESTOR DE SERVICIOS</v>
          </cell>
          <cell r="G1168" t="str">
            <v>JOSIMAR MARTINEZ (KARINA CAICEDO)</v>
          </cell>
        </row>
        <row r="1169">
          <cell r="A1169">
            <v>1003154656</v>
          </cell>
          <cell r="B1169" t="str">
            <v>MONTANO HURTADO LILIA ROSA</v>
          </cell>
          <cell r="C1169" t="str">
            <v>C317L1</v>
          </cell>
          <cell r="D1169" t="str">
            <v>CENTRO COMERCIAL LLANOGRANDE LIMPIEZA</v>
          </cell>
          <cell r="E1169" t="str">
            <v>OFICINA PRINCIPAL</v>
          </cell>
          <cell r="F1169" t="str">
            <v>GESTOR DE SERVICIOS</v>
          </cell>
          <cell r="G1169" t="str">
            <v>DANIELA PAREDES P.</v>
          </cell>
        </row>
        <row r="1170">
          <cell r="A1170">
            <v>1114875747</v>
          </cell>
          <cell r="B1170" t="str">
            <v>MONTANO MARTINEZ NEYBER ALEXIS</v>
          </cell>
          <cell r="C1170" t="str">
            <v>A277L1</v>
          </cell>
          <cell r="D1170" t="str">
            <v>INGENIO MAYAGUEZ LIMPIEZA GNRAL</v>
          </cell>
          <cell r="E1170" t="str">
            <v>OFICINA PRINCIPAL</v>
          </cell>
          <cell r="F1170" t="str">
            <v>GESTOR DE SERVICIOS</v>
          </cell>
          <cell r="G1170" t="str">
            <v>JOSIMAR MARTINEZ (MAGDALI BENAVIDEZ)</v>
          </cell>
        </row>
        <row r="1171">
          <cell r="A1171">
            <v>1114882631</v>
          </cell>
          <cell r="B1171" t="str">
            <v>MONTANO MEJIA WILBER FERNANDO</v>
          </cell>
          <cell r="C1171" t="str">
            <v>A277L1</v>
          </cell>
          <cell r="D1171" t="str">
            <v>INGENIO MAYAGUEZ LIMPIEZA GNRAL</v>
          </cell>
          <cell r="E1171" t="str">
            <v>OFICINA PRINCIPAL</v>
          </cell>
          <cell r="F1171" t="str">
            <v>GESTOR DE SERVICIOS</v>
          </cell>
          <cell r="G1171" t="str">
            <v>JOSIMAR MARTINEZ (MAGDALI BENAVIDEZ)</v>
          </cell>
        </row>
        <row r="1172">
          <cell r="A1172">
            <v>1066840007</v>
          </cell>
          <cell r="B1172" t="str">
            <v>MONTANO PALACIOS ALVEIRO</v>
          </cell>
          <cell r="C1172" t="str">
            <v>C159L1</v>
          </cell>
          <cell r="D1172" t="str">
            <v>ITALCOL LIMPIEZA PALMIRA</v>
          </cell>
          <cell r="E1172" t="str">
            <v>OFICINA PRINCIPAL</v>
          </cell>
          <cell r="F1172" t="str">
            <v>GESTOR DE SERVICIOS</v>
          </cell>
          <cell r="G1172" t="str">
            <v>JOSIMAR MARTINEZ (KARINA CAICEDO)</v>
          </cell>
        </row>
        <row r="1173">
          <cell r="A1173">
            <v>1130598669</v>
          </cell>
          <cell r="B1173" t="str">
            <v>MONTANO QUINONES CARLOS ALBERTO</v>
          </cell>
          <cell r="C1173" t="str">
            <v>A016</v>
          </cell>
          <cell r="D1173" t="str">
            <v>CR GRATAMIRA K</v>
          </cell>
          <cell r="E1173" t="str">
            <v>OFICINA PRINCIPAL</v>
          </cell>
          <cell r="F1173" t="str">
            <v>GESTOR DE SERVICIOS</v>
          </cell>
          <cell r="G1173" t="str">
            <v>CESAR LONDONO</v>
          </cell>
        </row>
        <row r="1174">
          <cell r="A1174">
            <v>48628573</v>
          </cell>
          <cell r="B1174" t="str">
            <v>MONTANO RUIZ DAYSI</v>
          </cell>
          <cell r="C1174" t="str">
            <v>FGNC21</v>
          </cell>
          <cell r="D1174" t="str">
            <v>SEDE21 FISCALIA GUAPI</v>
          </cell>
          <cell r="E1174" t="str">
            <v>OFICINA PRINCIPAL</v>
          </cell>
          <cell r="F1174" t="str">
            <v>GESTOR DE SERVICIOS</v>
          </cell>
          <cell r="G1174" t="str">
            <v>MIREYA PIAMBA</v>
          </cell>
        </row>
        <row r="1175">
          <cell r="A1175">
            <v>1004537387</v>
          </cell>
          <cell r="B1175" t="str">
            <v>MONTANO SINISTERRA MARISOL</v>
          </cell>
          <cell r="C1175" t="str">
            <v>C229</v>
          </cell>
          <cell r="D1175" t="str">
            <v>LIGA VALLECAUCANA DE NATACION,CLAVADOS</v>
          </cell>
          <cell r="E1175" t="str">
            <v>OFICINA PRINCIPAL</v>
          </cell>
          <cell r="F1175" t="str">
            <v>GESTOR DE SERVICIOS</v>
          </cell>
          <cell r="G1175" t="str">
            <v>ELIZABETH MOSQUERA</v>
          </cell>
        </row>
        <row r="1176">
          <cell r="A1176">
            <v>1007877145</v>
          </cell>
          <cell r="B1176" t="str">
            <v>MONTANO VIDAL BRILLITG YOLEI</v>
          </cell>
          <cell r="C1176" t="str">
            <v>A135L9</v>
          </cell>
          <cell r="D1176" t="str">
            <v>TQ TECNOSUR LIMPIEZA</v>
          </cell>
          <cell r="E1176" t="str">
            <v>OFICINA PRINCIPAL</v>
          </cell>
          <cell r="F1176" t="str">
            <v>GESTOR DE SERVICIOS</v>
          </cell>
          <cell r="G1176" t="str">
            <v>JUAN M MORENO</v>
          </cell>
        </row>
        <row r="1177">
          <cell r="A1177">
            <v>1113644939</v>
          </cell>
          <cell r="B1177" t="str">
            <v>MONTENEGRO CANTERO JULY ANDREA</v>
          </cell>
          <cell r="C1177" t="str">
            <v>C145L1</v>
          </cell>
          <cell r="D1177" t="str">
            <v>CLINICA SANTA BARBARA LIMPIEZA</v>
          </cell>
          <cell r="E1177" t="str">
            <v>OFICINA PRINCIPAL</v>
          </cell>
          <cell r="F1177" t="str">
            <v>GESTOR DE SERVICIOS</v>
          </cell>
          <cell r="G1177" t="str">
            <v>JAIME OSORIO</v>
          </cell>
        </row>
        <row r="1178">
          <cell r="A1178">
            <v>1007201122</v>
          </cell>
          <cell r="B1178" t="str">
            <v>MONTENEGRO ERAZO DANIELA</v>
          </cell>
          <cell r="C1178" t="str">
            <v>A135L3</v>
          </cell>
          <cell r="D1178" t="str">
            <v>TQ JAMUNDI LIMPIEZA</v>
          </cell>
          <cell r="E1178" t="str">
            <v>OFICINA PRINCIPAL</v>
          </cell>
          <cell r="F1178" t="str">
            <v>GESTOR DE SERVICIOS</v>
          </cell>
          <cell r="G1178" t="str">
            <v>SOLANYI CARABALI C</v>
          </cell>
        </row>
        <row r="1179">
          <cell r="A1179">
            <v>25531284</v>
          </cell>
          <cell r="B1179" t="str">
            <v>MONTENEGRO POLO PAOLA ANDREA</v>
          </cell>
          <cell r="C1179" t="str">
            <v>FGNC01</v>
          </cell>
          <cell r="D1179" t="str">
            <v>SEDE01 FISCALIA POPAYAN LA PAMBA ADMIN.</v>
          </cell>
          <cell r="E1179" t="str">
            <v>OFICINA PRINCIPAL</v>
          </cell>
          <cell r="F1179" t="str">
            <v>GESTOR DE SERVICIOS</v>
          </cell>
          <cell r="G1179" t="str">
            <v>MIREYA PIAMBA</v>
          </cell>
        </row>
        <row r="1180">
          <cell r="A1180">
            <v>1144025984</v>
          </cell>
          <cell r="B1180" t="str">
            <v>MONTENEGRO TULANDE LEIDI DISNEY</v>
          </cell>
          <cell r="C1180" t="str">
            <v>01313</v>
          </cell>
          <cell r="D1180" t="str">
            <v>ASISTENTE SST</v>
          </cell>
          <cell r="E1180" t="str">
            <v>OFICINA PRINCIPAL</v>
          </cell>
          <cell r="F1180" t="str">
            <v>ANALISTA</v>
          </cell>
          <cell r="G1180" t="str">
            <v>ALEXANDRA SALCEDO P.A.SST</v>
          </cell>
        </row>
        <row r="1181">
          <cell r="A1181">
            <v>1151952279</v>
          </cell>
          <cell r="B1181" t="str">
            <v>MONTERO GAMBOA MAYRA JULIETH</v>
          </cell>
          <cell r="C1181" t="str">
            <v>C133L1</v>
          </cell>
          <cell r="D1181" t="str">
            <v>COMESTIBLES ALDOR SAS LIMPIEZA</v>
          </cell>
          <cell r="E1181" t="str">
            <v>OFICINA PRINCIPAL</v>
          </cell>
          <cell r="F1181" t="str">
            <v>GESTOR DE SERVICIOS</v>
          </cell>
          <cell r="G1181" t="str">
            <v>JOSIMAR MARTINEZ (KARINA CAICEDO)</v>
          </cell>
        </row>
        <row r="1182">
          <cell r="A1182">
            <v>34562036</v>
          </cell>
          <cell r="B1182" t="str">
            <v>MONTERO LAMEN ZENAIDA</v>
          </cell>
          <cell r="C1182" t="str">
            <v>FGNC04</v>
          </cell>
          <cell r="D1182" t="str">
            <v>SEDE04 FISCALIA POPAYAN-CTI</v>
          </cell>
          <cell r="E1182" t="str">
            <v>OFICINA PRINCIPAL</v>
          </cell>
          <cell r="F1182" t="str">
            <v>GESTOR DE SERVICIOS</v>
          </cell>
          <cell r="G1182" t="str">
            <v>MIREYA PIAMBA</v>
          </cell>
        </row>
        <row r="1183">
          <cell r="A1183">
            <v>72434753</v>
          </cell>
          <cell r="B1183" t="str">
            <v>MONTERO LEON WILKING JOSE</v>
          </cell>
          <cell r="C1183" t="str">
            <v>A041L4</v>
          </cell>
          <cell r="D1183" t="str">
            <v>ETERNIT BARRANQUILLA LIMPIEZA</v>
          </cell>
          <cell r="E1183" t="str">
            <v>OFICINA BOGOTA</v>
          </cell>
          <cell r="F1183" t="str">
            <v>GESTOR DE SERVICIOS</v>
          </cell>
          <cell r="G1183" t="str">
            <v>MARCELA PATARROYO</v>
          </cell>
        </row>
        <row r="1184">
          <cell r="A1184">
            <v>1143849740</v>
          </cell>
          <cell r="B1184" t="str">
            <v>MONTERO PERAFAN MELISA DANIELA</v>
          </cell>
          <cell r="C1184" t="str">
            <v>0303</v>
          </cell>
          <cell r="D1184" t="str">
            <v>SERVICIOS EVENTUALES</v>
          </cell>
          <cell r="E1184" t="str">
            <v>OFICINA PRINCIPAL</v>
          </cell>
          <cell r="F1184" t="str">
            <v>GESTOR DE SERVICIOS</v>
          </cell>
          <cell r="G1184" t="str">
            <v>YESICA MANZANO</v>
          </cell>
        </row>
        <row r="1185">
          <cell r="A1185">
            <v>1113535203</v>
          </cell>
          <cell r="B1185" t="str">
            <v>MONTES GIRALDO FABIAN</v>
          </cell>
          <cell r="C1185" t="str">
            <v>A277L7</v>
          </cell>
          <cell r="D1185" t="str">
            <v>INGENIO MAYAGUEZ LIMPIEZA SERV. ADICIONA</v>
          </cell>
          <cell r="E1185" t="str">
            <v>OFICINA PRINCIPAL</v>
          </cell>
          <cell r="F1185" t="str">
            <v>AUXILIAR OPERATIVO</v>
          </cell>
          <cell r="G1185" t="str">
            <v>JOSIMAR MARTINEZ V</v>
          </cell>
        </row>
        <row r="1186">
          <cell r="A1186">
            <v>66679617</v>
          </cell>
          <cell r="B1186" t="str">
            <v>MONTOYA ANA BELLY</v>
          </cell>
          <cell r="C1186" t="str">
            <v>0304</v>
          </cell>
          <cell r="D1186" t="str">
            <v>PERSONAL VALOR AGREGADO</v>
          </cell>
          <cell r="E1186" t="str">
            <v>OFICINA PRINCIPAL</v>
          </cell>
          <cell r="F1186" t="str">
            <v>GESTOR DE SERVICIOS</v>
          </cell>
          <cell r="G1186" t="str">
            <v>EDILSON MARIN</v>
          </cell>
        </row>
        <row r="1187">
          <cell r="A1187">
            <v>1094890053</v>
          </cell>
          <cell r="B1187" t="str">
            <v>MONTOYA BERRIO YHOIS TATIANA</v>
          </cell>
          <cell r="C1187" t="str">
            <v>A135L4</v>
          </cell>
          <cell r="D1187" t="str">
            <v>TQ SAN NICOLAS LIMPIEZA</v>
          </cell>
          <cell r="E1187" t="str">
            <v>OFICINA PRINCIPAL</v>
          </cell>
          <cell r="F1187" t="str">
            <v>GESTOR DE SERVICIOS</v>
          </cell>
          <cell r="G1187" t="str">
            <v>ZULLY MEJIA S.</v>
          </cell>
        </row>
        <row r="1188">
          <cell r="A1188">
            <v>16827100</v>
          </cell>
          <cell r="B1188" t="str">
            <v>MONTOYA JOSE MANUEL</v>
          </cell>
          <cell r="C1188" t="str">
            <v>C32201</v>
          </cell>
          <cell r="D1188" t="str">
            <v>CENTRO COMERCIAL ALFAGUARA PH GENERALES</v>
          </cell>
          <cell r="E1188" t="str">
            <v>OFICINA PRINCIPAL</v>
          </cell>
          <cell r="F1188" t="str">
            <v>GESTOR DE SERVICIOS</v>
          </cell>
          <cell r="G1188" t="str">
            <v>CESAR LONDONO</v>
          </cell>
        </row>
        <row r="1189">
          <cell r="A1189">
            <v>1112227610</v>
          </cell>
          <cell r="B1189" t="str">
            <v>MORA DIAZ JHON ALEXIS</v>
          </cell>
          <cell r="C1189" t="str">
            <v>A277L1</v>
          </cell>
          <cell r="D1189" t="str">
            <v>INGENIO MAYAGUEZ LIMPIEZA GNRAL</v>
          </cell>
          <cell r="E1189" t="str">
            <v>OFICINA PRINCIPAL</v>
          </cell>
          <cell r="F1189" t="str">
            <v>GESTOR DE SERVICIOS</v>
          </cell>
          <cell r="G1189" t="str">
            <v>JOSIMAR MARTINEZ (MAGDALI BENAVIDEZ)</v>
          </cell>
        </row>
        <row r="1190">
          <cell r="A1190">
            <v>1032439698</v>
          </cell>
          <cell r="B1190" t="str">
            <v>MORA GONZALEZ JOHN JAIRO</v>
          </cell>
          <cell r="C1190" t="str">
            <v>0323</v>
          </cell>
          <cell r="D1190" t="str">
            <v>PERSONAL EVENTUAL BOGOTA</v>
          </cell>
          <cell r="E1190" t="str">
            <v>OFICINA BOGOTA</v>
          </cell>
          <cell r="F1190" t="str">
            <v>AUXILIAR MANTENIMIEN</v>
          </cell>
          <cell r="G1190" t="str">
            <v>ANDREA PATRICIA MORALES</v>
          </cell>
        </row>
        <row r="1191">
          <cell r="A1191">
            <v>1114897322</v>
          </cell>
          <cell r="B1191" t="str">
            <v>MORA IBARRA JHON JAIRO</v>
          </cell>
          <cell r="C1191" t="str">
            <v>A277L1</v>
          </cell>
          <cell r="D1191" t="str">
            <v>INGENIO MAYAGUEZ LIMPIEZA GNRAL</v>
          </cell>
          <cell r="E1191" t="str">
            <v>OFICINA PRINCIPAL</v>
          </cell>
          <cell r="F1191" t="str">
            <v>GESTOR DE SERVICIOS</v>
          </cell>
          <cell r="G1191" t="str">
            <v>JOSIMAR MARTINEZ (MAGDALI BENAVIDEZ)</v>
          </cell>
        </row>
        <row r="1192">
          <cell r="A1192">
            <v>94295961</v>
          </cell>
          <cell r="B1192" t="str">
            <v>MORA MEJIA FREIDER</v>
          </cell>
          <cell r="C1192" t="str">
            <v>A277L1</v>
          </cell>
          <cell r="D1192" t="str">
            <v>INGENIO MAYAGUEZ LIMPIEZA GNRAL</v>
          </cell>
          <cell r="E1192" t="str">
            <v>OFICINA PRINCIPAL</v>
          </cell>
          <cell r="F1192" t="str">
            <v>GESTOR DE SERVICIOS</v>
          </cell>
          <cell r="G1192" t="str">
            <v>JOSIMAR MARTINEZ (MAGDALI BENAVIDEZ)</v>
          </cell>
        </row>
        <row r="1193">
          <cell r="A1193">
            <v>67012006</v>
          </cell>
          <cell r="B1193" t="str">
            <v>MORA SUSA MARTHA TERESA</v>
          </cell>
          <cell r="C1193" t="str">
            <v>0114A</v>
          </cell>
          <cell r="D1193" t="str">
            <v>JEFE DE OPERACIONES</v>
          </cell>
          <cell r="E1193" t="str">
            <v>OFICINA PRINCIPAL</v>
          </cell>
          <cell r="F1193" t="str">
            <v>JEFE DE CUENTA</v>
          </cell>
          <cell r="G1193" t="str">
            <v>CESAR OROZCO</v>
          </cell>
        </row>
        <row r="1194">
          <cell r="A1194">
            <v>10549038</v>
          </cell>
          <cell r="B1194" t="str">
            <v>MORA VARGAS FRANCISCO</v>
          </cell>
          <cell r="C1194" t="str">
            <v>A102</v>
          </cell>
          <cell r="D1194" t="str">
            <v>UR TEQUENDAMA ET 6</v>
          </cell>
          <cell r="E1194" t="str">
            <v>OFICINA PRINCIPAL</v>
          </cell>
          <cell r="F1194" t="str">
            <v>GESTOR DE SERVICIOS</v>
          </cell>
          <cell r="G1194" t="str">
            <v>DUVAN HERNANDEZ M.</v>
          </cell>
        </row>
        <row r="1195">
          <cell r="A1195">
            <v>1006461669</v>
          </cell>
          <cell r="B1195" t="str">
            <v>MORALES AGUDELO SANTIAGO</v>
          </cell>
          <cell r="C1195" t="str">
            <v>C062L1</v>
          </cell>
          <cell r="D1195" t="str">
            <v>ING SAN CARLOS LIMPIEZA</v>
          </cell>
          <cell r="E1195" t="str">
            <v>OFICINA PRINCIPAL</v>
          </cell>
          <cell r="F1195" t="str">
            <v>GESTOR DE SERVICIOS</v>
          </cell>
          <cell r="G1195" t="str">
            <v>JOSIMAR MARTINEZ (MAGDALI BENAVIDEZ)</v>
          </cell>
        </row>
        <row r="1196">
          <cell r="A1196">
            <v>59670355</v>
          </cell>
          <cell r="B1196" t="str">
            <v>MORALES CORTES GLORIA ALICIA</v>
          </cell>
          <cell r="C1196" t="str">
            <v>A135L1</v>
          </cell>
          <cell r="D1196" t="str">
            <v>TQ COLDESIVOS LIMPIEZA</v>
          </cell>
          <cell r="E1196" t="str">
            <v>OFICINA PRINCIPAL</v>
          </cell>
          <cell r="F1196" t="str">
            <v>GESTOR DE SERVICIOS</v>
          </cell>
          <cell r="G1196" t="str">
            <v>JHON VIVAS</v>
          </cell>
        </row>
        <row r="1197">
          <cell r="A1197">
            <v>12602118</v>
          </cell>
          <cell r="B1197" t="str">
            <v>MORALES HERNANDEZ MANUEL</v>
          </cell>
          <cell r="C1197" t="str">
            <v>0323</v>
          </cell>
          <cell r="D1197" t="str">
            <v>PERSONAL EVENTUAL BOGOTA</v>
          </cell>
          <cell r="E1197" t="str">
            <v>OFICINA BOGOTA</v>
          </cell>
          <cell r="F1197" t="str">
            <v>JARDINERO (A)</v>
          </cell>
          <cell r="G1197" t="str">
            <v>ANDREA PATRICIA MORALES</v>
          </cell>
        </row>
        <row r="1198">
          <cell r="A1198">
            <v>1096037378</v>
          </cell>
          <cell r="B1198" t="str">
            <v>MORALES JANQUEN ANDREA YULIETH</v>
          </cell>
          <cell r="C1198" t="str">
            <v>01108</v>
          </cell>
          <cell r="D1198" t="str">
            <v>ASISTENTE DE GESTION HUMANA</v>
          </cell>
          <cell r="E1198" t="str">
            <v>OFICINA PRINCIPAL</v>
          </cell>
          <cell r="F1198" t="str">
            <v>ASIST GESTION HUMANA</v>
          </cell>
          <cell r="G1198" t="str">
            <v>ALBA MARINA GUERRERO ROMAN</v>
          </cell>
        </row>
        <row r="1199">
          <cell r="A1199">
            <v>4859637</v>
          </cell>
          <cell r="B1199" t="str">
            <v>MORALES PARRA JHONSON DANIEL</v>
          </cell>
          <cell r="C1199" t="str">
            <v>C056L1</v>
          </cell>
          <cell r="D1199" t="str">
            <v>INGREDION LIMPIEZA CALI</v>
          </cell>
          <cell r="E1199" t="str">
            <v>OFICINA PRINCIPAL</v>
          </cell>
          <cell r="F1199" t="str">
            <v>GESTOR DE SERVICIOS</v>
          </cell>
          <cell r="G1199" t="str">
            <v>JOSIMAR MARTINEZ (KARINA CAICEDO)</v>
          </cell>
        </row>
        <row r="1200">
          <cell r="A1200">
            <v>52125990</v>
          </cell>
          <cell r="B1200" t="str">
            <v>MORALES PATRICIA ANDREA</v>
          </cell>
          <cell r="C1200" t="str">
            <v>011804</v>
          </cell>
          <cell r="D1200" t="str">
            <v>SUPERVISOR DE RUTA 1</v>
          </cell>
          <cell r="E1200" t="str">
            <v>OFICINA BOGOTA</v>
          </cell>
          <cell r="F1200" t="str">
            <v>SUPERVISOR</v>
          </cell>
          <cell r="G1200" t="str">
            <v>MARCELA PATARROYO</v>
          </cell>
        </row>
        <row r="1201">
          <cell r="A1201">
            <v>66769798</v>
          </cell>
          <cell r="B1201" t="str">
            <v>MORALES ZAMBRANO MILEDY</v>
          </cell>
          <cell r="C1201" t="str">
            <v>FGNV34</v>
          </cell>
          <cell r="D1201" t="str">
            <v>SEDE34 FISCALIA PALMIRA INFANCIA</v>
          </cell>
          <cell r="E1201" t="str">
            <v>OFICINA PRINCIPAL</v>
          </cell>
          <cell r="F1201" t="str">
            <v>GESTOR DE SERVICIOS</v>
          </cell>
          <cell r="G1201" t="str">
            <v>J. VICENTE RAMIREZ T.</v>
          </cell>
        </row>
        <row r="1202">
          <cell r="A1202">
            <v>98357538</v>
          </cell>
          <cell r="B1202" t="str">
            <v>MORAN MOLINA PABLO FLORENTINO</v>
          </cell>
          <cell r="C1202" t="str">
            <v>C133L1</v>
          </cell>
          <cell r="D1202" t="str">
            <v>COMESTIBLES ALDOR SAS LIMPIEZA</v>
          </cell>
          <cell r="E1202" t="str">
            <v>OFICINA PRINCIPAL</v>
          </cell>
          <cell r="F1202" t="str">
            <v>GESTOR DE SERVICIOS</v>
          </cell>
          <cell r="G1202" t="str">
            <v>JOSIMAR MARTINEZ (KARINA CAICEDO)</v>
          </cell>
        </row>
        <row r="1203">
          <cell r="A1203">
            <v>1113533719</v>
          </cell>
          <cell r="B1203" t="str">
            <v>MORCILLO GUERRERO CESAR AUGUSTO</v>
          </cell>
          <cell r="C1203" t="str">
            <v>A251</v>
          </cell>
          <cell r="D1203" t="str">
            <v>UNICENTRO DE PALMIRA</v>
          </cell>
          <cell r="E1203" t="str">
            <v>OFICINA PRINCIPAL</v>
          </cell>
          <cell r="F1203" t="str">
            <v>GESTOR DE SERVICIOS</v>
          </cell>
          <cell r="G1203" t="str">
            <v>MARINO HURTADO</v>
          </cell>
        </row>
        <row r="1204">
          <cell r="A1204">
            <v>1005875146</v>
          </cell>
          <cell r="B1204" t="str">
            <v>MORENO BALANTA DIANA CAROLINA</v>
          </cell>
          <cell r="C1204" t="str">
            <v>C265</v>
          </cell>
          <cell r="D1204" t="str">
            <v>FUNDACION PEDAGOGICA PIGMALION</v>
          </cell>
          <cell r="E1204" t="str">
            <v>OFICINA PRINCIPAL</v>
          </cell>
          <cell r="F1204" t="str">
            <v>GESTOR DE SERVICIOS</v>
          </cell>
          <cell r="G1204" t="str">
            <v>MAURICIO CALDERON A.</v>
          </cell>
        </row>
        <row r="1205">
          <cell r="A1205">
            <v>1114826684</v>
          </cell>
          <cell r="B1205" t="str">
            <v>MORENO CASTILLO KEILA FERNANDA</v>
          </cell>
          <cell r="C1205" t="str">
            <v>C249L1</v>
          </cell>
          <cell r="D1205" t="str">
            <v>SURAMERICA COMERCIAL LIMPIEZA GENERALES</v>
          </cell>
          <cell r="E1205" t="str">
            <v>OFICINA PRINCIPAL</v>
          </cell>
          <cell r="F1205" t="str">
            <v>GESTOR DE SERVICIOS</v>
          </cell>
          <cell r="G1205" t="str">
            <v>JOSIMAR MARTINEZ (KARINA CAICEDO)</v>
          </cell>
        </row>
        <row r="1206">
          <cell r="A1206">
            <v>1114832833</v>
          </cell>
          <cell r="B1206" t="str">
            <v>MORENO HENAO TANIA MARCELA</v>
          </cell>
          <cell r="C1206" t="str">
            <v>C249L1</v>
          </cell>
          <cell r="D1206" t="str">
            <v>SURAMERICA COMERCIAL LIMPIEZA GENERALES</v>
          </cell>
          <cell r="E1206" t="str">
            <v>OFICINA PRINCIPAL</v>
          </cell>
          <cell r="F1206" t="str">
            <v>GESTOR DE SERVICIOS</v>
          </cell>
          <cell r="G1206" t="str">
            <v>JOSIMAR MARTINEZ (KARINA CAICEDO)</v>
          </cell>
        </row>
        <row r="1207">
          <cell r="A1207">
            <v>66885032</v>
          </cell>
          <cell r="B1207" t="str">
            <v>MORENO LUISA FERNANDA</v>
          </cell>
          <cell r="C1207" t="str">
            <v>A135L3</v>
          </cell>
          <cell r="D1207" t="str">
            <v>TQ JAMUNDI LIMPIEZA</v>
          </cell>
          <cell r="E1207" t="str">
            <v>OFICINA PRINCIPAL</v>
          </cell>
          <cell r="F1207" t="str">
            <v>GESTOR DE SERVICIOS</v>
          </cell>
          <cell r="G1207" t="str">
            <v>SOLANYI CARABALI C</v>
          </cell>
        </row>
        <row r="1208">
          <cell r="A1208">
            <v>16835302</v>
          </cell>
          <cell r="B1208" t="str">
            <v>MORENO MEDINA JUAN MANUEL</v>
          </cell>
          <cell r="C1208" t="str">
            <v>A135L9</v>
          </cell>
          <cell r="D1208" t="str">
            <v>TQ TECNOSUR LIMPIEZA</v>
          </cell>
          <cell r="E1208" t="str">
            <v>OFICINA PRINCIPAL</v>
          </cell>
          <cell r="F1208" t="str">
            <v>SUPERVISOR</v>
          </cell>
          <cell r="G1208" t="str">
            <v>CESAR OROZCO</v>
          </cell>
        </row>
        <row r="1209">
          <cell r="A1209">
            <v>72098892</v>
          </cell>
          <cell r="B1209" t="str">
            <v>MORENO PACHECO HUMBERTO ENRIQUE</v>
          </cell>
          <cell r="C1209" t="str">
            <v>C056L2</v>
          </cell>
          <cell r="D1209" t="str">
            <v>INGREDION LIMPIEZA MALAMBO</v>
          </cell>
          <cell r="E1209" t="str">
            <v>OFICINA PRINCIPAL</v>
          </cell>
          <cell r="F1209" t="str">
            <v>GESTOR DE SERVICIOS</v>
          </cell>
          <cell r="G1209" t="str">
            <v>JOSIMAR MARTINEZ (KARINA CAICEDO)</v>
          </cell>
        </row>
        <row r="1210">
          <cell r="A1210">
            <v>1151966260</v>
          </cell>
          <cell r="B1210" t="str">
            <v>MORENO URRUTIA MICHEL DAYANA</v>
          </cell>
          <cell r="C1210" t="str">
            <v>C124</v>
          </cell>
          <cell r="D1210" t="str">
            <v>FUNDACION ACADEMIA DE DIBUJO PROFESIONAL</v>
          </cell>
          <cell r="E1210" t="str">
            <v>OFICINA PRINCIPAL</v>
          </cell>
          <cell r="F1210" t="str">
            <v>GESTOR DE SERVICIOS</v>
          </cell>
          <cell r="G1210" t="str">
            <v>LORENA GUZMAN</v>
          </cell>
        </row>
        <row r="1211">
          <cell r="A1211">
            <v>1112300337</v>
          </cell>
          <cell r="B1211" t="str">
            <v>MORENO VELASQUEZ JOHN ALEXANDER</v>
          </cell>
          <cell r="C1211" t="str">
            <v>C171L1</v>
          </cell>
          <cell r="D1211" t="str">
            <v>INGENIO CARMELITA SAS LIMPIEZA</v>
          </cell>
          <cell r="E1211" t="str">
            <v>OFICINA PRINCIPAL</v>
          </cell>
          <cell r="F1211" t="str">
            <v>GESTOR DE SERVICIOS</v>
          </cell>
          <cell r="G1211" t="str">
            <v>JOSIMAR MARTINEZ (MAGDALI BENAVIDEZ)</v>
          </cell>
        </row>
        <row r="1212">
          <cell r="A1212">
            <v>1073682659</v>
          </cell>
          <cell r="B1212" t="str">
            <v>MORENO YEISON ALEXANDER</v>
          </cell>
          <cell r="C1212" t="str">
            <v>A257L3</v>
          </cell>
          <cell r="D1212" t="str">
            <v>HARINERA DEL VALLE BOGOTA LIMPIEZA</v>
          </cell>
          <cell r="E1212" t="str">
            <v>OFICINA BOGOTA</v>
          </cell>
          <cell r="F1212" t="str">
            <v>GESTOR DE SERVICIOS</v>
          </cell>
          <cell r="G1212" t="str">
            <v>ANDREA PATRICIA MORALES</v>
          </cell>
        </row>
        <row r="1213">
          <cell r="A1213">
            <v>1143970279</v>
          </cell>
          <cell r="B1213" t="str">
            <v>MOSQUERA AMAYA ZORELY YINED</v>
          </cell>
          <cell r="C1213" t="str">
            <v>C18103</v>
          </cell>
          <cell r="D1213" t="str">
            <v>COLEGAS SUR - CRA 43</v>
          </cell>
          <cell r="E1213" t="str">
            <v>OFICINA PRINCIPAL</v>
          </cell>
          <cell r="F1213" t="str">
            <v>GESTOR DE SERVICIOS</v>
          </cell>
          <cell r="G1213" t="str">
            <v>CESAR LONDONO</v>
          </cell>
        </row>
        <row r="1214">
          <cell r="A1214">
            <v>1130646698</v>
          </cell>
          <cell r="B1214" t="str">
            <v>MOSQUERA ANA LORENA</v>
          </cell>
          <cell r="C1214" t="str">
            <v>C056L1</v>
          </cell>
          <cell r="D1214" t="str">
            <v>INGREDION LIMPIEZA CALI</v>
          </cell>
          <cell r="E1214" t="str">
            <v>OFICINA PRINCIPAL</v>
          </cell>
          <cell r="F1214" t="str">
            <v>GESTOR DE SERVICIOS</v>
          </cell>
          <cell r="G1214" t="str">
            <v>JOSIMAR MARTINEZ (KARINA CAICEDO)</v>
          </cell>
        </row>
        <row r="1215">
          <cell r="A1215">
            <v>38595057</v>
          </cell>
          <cell r="B1215" t="str">
            <v>MOSQUERA ANA TULIA</v>
          </cell>
          <cell r="C1215" t="str">
            <v>C03801</v>
          </cell>
          <cell r="D1215" t="str">
            <v>SEGURIDAD DE OCCIDENTE CALI</v>
          </cell>
          <cell r="E1215" t="str">
            <v>OFICINA PRINCIPAL</v>
          </cell>
          <cell r="F1215" t="str">
            <v>GESTOR DE SERVICIOS</v>
          </cell>
          <cell r="G1215" t="str">
            <v>MAURICIO CALDERON A.</v>
          </cell>
        </row>
        <row r="1216">
          <cell r="A1216">
            <v>1005861257</v>
          </cell>
          <cell r="B1216" t="str">
            <v>MOSQUERA ANGULO JESSICA LILIANA</v>
          </cell>
          <cell r="C1216" t="str">
            <v>A102</v>
          </cell>
          <cell r="D1216" t="str">
            <v>UR TEQUENDAMA ET 6</v>
          </cell>
          <cell r="E1216" t="str">
            <v>OFICINA PRINCIPAL</v>
          </cell>
          <cell r="F1216" t="str">
            <v>GESTOR DE SERVICIOS</v>
          </cell>
          <cell r="G1216" t="str">
            <v>DUVAN HERNANDEZ M.</v>
          </cell>
        </row>
        <row r="1217">
          <cell r="A1217">
            <v>1006324743</v>
          </cell>
          <cell r="B1217" t="str">
            <v>MOSQUERA ANGULO MARIANA</v>
          </cell>
          <cell r="C1217" t="str">
            <v>C145L1</v>
          </cell>
          <cell r="D1217" t="str">
            <v>CLINICA SANTA BARBARA LIMPIEZA</v>
          </cell>
          <cell r="E1217" t="str">
            <v>OFICINA PRINCIPAL</v>
          </cell>
          <cell r="F1217" t="str">
            <v>GESTOR DE SERVICIOS</v>
          </cell>
          <cell r="G1217" t="str">
            <v>JOSIMAR MARTINEZ (PAOLA MARTINEZ)</v>
          </cell>
        </row>
        <row r="1218">
          <cell r="A1218">
            <v>14799818</v>
          </cell>
          <cell r="B1218" t="str">
            <v>MOSQUERA ARGUELLO DIEGO FERNANDO</v>
          </cell>
          <cell r="C1218" t="str">
            <v>CFMTCO12</v>
          </cell>
          <cell r="D1218" t="str">
            <v>COMFANDI ZONA VALLE2 (BUGA-CALIMA)</v>
          </cell>
          <cell r="E1218" t="str">
            <v>OFICINA PRINCIPAL</v>
          </cell>
          <cell r="F1218" t="str">
            <v>OFICIAL DE MTTO</v>
          </cell>
          <cell r="G1218" t="str">
            <v>CESAR D. MONTES G.</v>
          </cell>
        </row>
        <row r="1219">
          <cell r="A1219">
            <v>1002807675</v>
          </cell>
          <cell r="B1219" t="str">
            <v>MOSQUERA BARAHONA LEIDY</v>
          </cell>
          <cell r="C1219" t="str">
            <v>C246L1</v>
          </cell>
          <cell r="D1219" t="str">
            <v>HERO MOTOCORP LIMITED LIMPIEZA</v>
          </cell>
          <cell r="E1219" t="str">
            <v>OFICINA PRINCIPAL</v>
          </cell>
          <cell r="F1219" t="str">
            <v>GESTOR DE SERVICIOS</v>
          </cell>
          <cell r="G1219" t="str">
            <v>CESAR LONDONO</v>
          </cell>
        </row>
        <row r="1220">
          <cell r="A1220">
            <v>1006186529</v>
          </cell>
          <cell r="B1220" t="str">
            <v>MOSQUERA CAICEDO ANYELO DUVAN</v>
          </cell>
          <cell r="C1220" t="str">
            <v>C183</v>
          </cell>
          <cell r="D1220" t="str">
            <v>CORPORACION CLUB CAMPESTRE FARALLONES</v>
          </cell>
          <cell r="E1220" t="str">
            <v>OFICINA PRINCIPAL</v>
          </cell>
          <cell r="F1220" t="str">
            <v>GESTOR DE SERVICIOS</v>
          </cell>
          <cell r="G1220" t="str">
            <v>JORGE HOYOS</v>
          </cell>
        </row>
        <row r="1221">
          <cell r="A1221">
            <v>94442107</v>
          </cell>
          <cell r="B1221" t="str">
            <v>MOSQUERA CAICEDO JORGE LUIS</v>
          </cell>
          <cell r="C1221" t="str">
            <v>C089L1</v>
          </cell>
          <cell r="D1221" t="str">
            <v>JGB CALI LIMPIEZA</v>
          </cell>
          <cell r="E1221" t="str">
            <v>OFICINA PRINCIPAL</v>
          </cell>
          <cell r="F1221" t="str">
            <v>GESTOR DE SERVICIOS</v>
          </cell>
          <cell r="G1221" t="str">
            <v>DIANA DIAGO</v>
          </cell>
        </row>
        <row r="1222">
          <cell r="A1222">
            <v>1059063490</v>
          </cell>
          <cell r="B1222" t="str">
            <v>MOSQUERA CAICEDO LEIDY YOHANA</v>
          </cell>
          <cell r="C1222" t="str">
            <v>0308</v>
          </cell>
          <cell r="D1222" t="str">
            <v>PERSONAL INCAPACITADO</v>
          </cell>
          <cell r="E1222" t="str">
            <v>OFICINA PRINCIPAL</v>
          </cell>
          <cell r="F1222" t="str">
            <v>AUXILIAR DE SST</v>
          </cell>
          <cell r="G1222" t="str">
            <v>ALEXANDRA SALCEDO P.A.SST</v>
          </cell>
        </row>
        <row r="1223">
          <cell r="A1223">
            <v>16463094</v>
          </cell>
          <cell r="B1223" t="str">
            <v>MOSQUERA COLLAZOS DIEGO FERNANDO</v>
          </cell>
          <cell r="C1223" t="str">
            <v>A377</v>
          </cell>
          <cell r="D1223" t="str">
            <v>CONJ RESID MZ 6 URBANIZACION</v>
          </cell>
          <cell r="E1223" t="str">
            <v>OFICINA PRINCIPAL</v>
          </cell>
          <cell r="F1223" t="str">
            <v>GESTOR DE SERVICIOS</v>
          </cell>
          <cell r="G1223" t="str">
            <v>ELIZABETH MOSQUERA</v>
          </cell>
        </row>
        <row r="1224">
          <cell r="A1224">
            <v>1085244565</v>
          </cell>
          <cell r="B1224" t="str">
            <v>MOSQUERA CORDOBA DEIVY JONNATHAN</v>
          </cell>
          <cell r="C1224" t="str">
            <v>FGNN01</v>
          </cell>
          <cell r="D1224" t="str">
            <v>SEDE01 FISCALIA BUESACO</v>
          </cell>
          <cell r="E1224" t="str">
            <v>OFICINA PRINCIPAL</v>
          </cell>
          <cell r="F1224" t="str">
            <v>GESTOR DE SERVICIOS</v>
          </cell>
          <cell r="G1224" t="str">
            <v>MARLY V. GONZALEZ G.</v>
          </cell>
        </row>
        <row r="1225">
          <cell r="A1225">
            <v>1111750026</v>
          </cell>
          <cell r="B1225" t="str">
            <v>MOSQUERA CORTEZ WENDY NAYELI</v>
          </cell>
          <cell r="C1225" t="str">
            <v>C153</v>
          </cell>
          <cell r="D1225" t="str">
            <v>WORLD TRADE CENTER CALI - PH</v>
          </cell>
          <cell r="E1225" t="str">
            <v>OFICINA PRINCIPAL</v>
          </cell>
          <cell r="F1225" t="str">
            <v>GESTOR DE SERVICIOS</v>
          </cell>
          <cell r="G1225" t="str">
            <v>DUVAN HERNANDEZ M.</v>
          </cell>
        </row>
        <row r="1226">
          <cell r="A1226">
            <v>1113038272</v>
          </cell>
          <cell r="B1226" t="str">
            <v>MOSQUERA DAVILA JOSE MIGUEL</v>
          </cell>
          <cell r="C1226" t="str">
            <v>CFMTCO11</v>
          </cell>
          <cell r="D1226" t="str">
            <v>COMFANDI ZONA VALLE1 (TULUA-CARTAGO)</v>
          </cell>
          <cell r="E1226" t="str">
            <v>OFICINA PRINCIPAL</v>
          </cell>
          <cell r="F1226" t="str">
            <v>OFICIAL DE MTTO</v>
          </cell>
          <cell r="G1226" t="str">
            <v>JOSE L. RODRIGUEZ G.</v>
          </cell>
        </row>
        <row r="1227">
          <cell r="A1227">
            <v>1006352259</v>
          </cell>
          <cell r="B1227" t="str">
            <v>MOSQUERA DIAZ CRISTHIAN DAVID</v>
          </cell>
          <cell r="C1227" t="str">
            <v>A277L1</v>
          </cell>
          <cell r="D1227" t="str">
            <v>INGENIO MAYAGUEZ LIMPIEZA GNRAL</v>
          </cell>
          <cell r="E1227" t="str">
            <v>OFICINA PRINCIPAL</v>
          </cell>
          <cell r="F1227" t="str">
            <v>GESTOR DE SERVICIOS</v>
          </cell>
          <cell r="G1227" t="str">
            <v>JOSIMAR MARTINEZ (MAGDALI BENAVIDEZ)</v>
          </cell>
        </row>
        <row r="1228">
          <cell r="A1228">
            <v>34558192</v>
          </cell>
          <cell r="B1228" t="str">
            <v>MOSQUERA HERNANDEZ MARIA MARNOLY</v>
          </cell>
          <cell r="C1228" t="str">
            <v>FGNC02</v>
          </cell>
          <cell r="D1228" t="str">
            <v>SEDE02 FISCALIA POPAYAN URI-CAIVAS-SAU</v>
          </cell>
          <cell r="E1228" t="str">
            <v>OFICINA PRINCIPAL</v>
          </cell>
          <cell r="F1228" t="str">
            <v>GESTOR DE SERVICIOS</v>
          </cell>
          <cell r="G1228" t="str">
            <v>MIREYA PIAMBA</v>
          </cell>
        </row>
        <row r="1229">
          <cell r="A1229">
            <v>38940795</v>
          </cell>
          <cell r="B1229" t="str">
            <v>MOSQUERA KNIGHT SONIA DE JESUS</v>
          </cell>
          <cell r="C1229" t="str">
            <v>A034</v>
          </cell>
          <cell r="D1229" t="str">
            <v>ESCUELA NACIONAL DEPORTE</v>
          </cell>
          <cell r="E1229" t="str">
            <v>OFICINA PRINCIPAL</v>
          </cell>
          <cell r="F1229" t="str">
            <v>GESTOR DE SERVICIOS</v>
          </cell>
          <cell r="G1229" t="str">
            <v>DAGOBERTO CARDONA M.</v>
          </cell>
        </row>
        <row r="1230">
          <cell r="A1230">
            <v>16666224</v>
          </cell>
          <cell r="B1230" t="str">
            <v>MOSQUERA LOPEZ HERNANDO</v>
          </cell>
          <cell r="C1230" t="str">
            <v>0303</v>
          </cell>
          <cell r="D1230" t="str">
            <v>SERVICIOS EVENTUALES</v>
          </cell>
          <cell r="E1230" t="str">
            <v>OFICINA PRINCIPAL</v>
          </cell>
          <cell r="F1230" t="str">
            <v>GESTOR DE SERVICIOS</v>
          </cell>
          <cell r="G1230" t="str">
            <v>YESICA MANZANO</v>
          </cell>
        </row>
        <row r="1231">
          <cell r="A1231">
            <v>1076331694</v>
          </cell>
          <cell r="B1231" t="str">
            <v>MOSQUERA LOZANO LUIS CARLOS</v>
          </cell>
          <cell r="C1231" t="str">
            <v>C271L1</v>
          </cell>
          <cell r="D1231" t="str">
            <v>SIDERURGICA DEL OCCIDENTE SAS LIMPIEZA</v>
          </cell>
          <cell r="E1231" t="str">
            <v>OFICINA PRINCIPAL</v>
          </cell>
          <cell r="F1231" t="str">
            <v>GESTOR DE SERVICIOS</v>
          </cell>
          <cell r="G1231" t="str">
            <v>ANGEL PEREZ</v>
          </cell>
        </row>
        <row r="1232">
          <cell r="A1232">
            <v>1061701706</v>
          </cell>
          <cell r="B1232" t="str">
            <v>MOSQUERA MOLINA MAIRA ALEJANDRA</v>
          </cell>
          <cell r="C1232" t="str">
            <v>C020</v>
          </cell>
          <cell r="D1232" t="str">
            <v>EDIFICIO MONTICCINO</v>
          </cell>
          <cell r="E1232" t="str">
            <v>OFICINA PRINCIPAL</v>
          </cell>
          <cell r="F1232" t="str">
            <v>GESTOR DE SERVICIOS</v>
          </cell>
          <cell r="G1232" t="str">
            <v>MAURICIO CALDERON A.</v>
          </cell>
        </row>
        <row r="1233">
          <cell r="A1233">
            <v>16948652</v>
          </cell>
          <cell r="B1233" t="str">
            <v>MOSQUERA MONTANO LUIS ANTONIO</v>
          </cell>
          <cell r="C1233" t="str">
            <v>C056L1</v>
          </cell>
          <cell r="D1233" t="str">
            <v>INGREDION LIMPIEZA CALI</v>
          </cell>
          <cell r="E1233" t="str">
            <v>OFICINA PRINCIPAL</v>
          </cell>
          <cell r="F1233" t="str">
            <v>GESTOR DE SERVICIOS</v>
          </cell>
          <cell r="G1233" t="str">
            <v>JOSIMAR MARTINEZ (KARINA CAICEDO)</v>
          </cell>
        </row>
        <row r="1234">
          <cell r="A1234">
            <v>1143948524</v>
          </cell>
          <cell r="B1234" t="str">
            <v>MOSQUERA MORENO NEYLER</v>
          </cell>
          <cell r="C1234" t="str">
            <v>A37601</v>
          </cell>
          <cell r="D1234" t="str">
            <v>TELECENTER PANAMERICANA (CALI)</v>
          </cell>
          <cell r="E1234" t="str">
            <v>OFICINA PRINCIPAL</v>
          </cell>
          <cell r="F1234" t="str">
            <v>GESTOR DE SERVICIOS</v>
          </cell>
          <cell r="G1234" t="str">
            <v>ELIZABETH MOSQUERA</v>
          </cell>
        </row>
        <row r="1235">
          <cell r="A1235">
            <v>1130645186</v>
          </cell>
          <cell r="B1235" t="str">
            <v>MOSQUERA MOSQUERA JHON EDWIN</v>
          </cell>
          <cell r="C1235" t="str">
            <v>A37601</v>
          </cell>
          <cell r="D1235" t="str">
            <v>TELECENTER PANAMERICANA (CALI)</v>
          </cell>
          <cell r="E1235" t="str">
            <v>OFICINA PRINCIPAL</v>
          </cell>
          <cell r="F1235" t="str">
            <v>GESTOR DE SERVICIOS</v>
          </cell>
          <cell r="G1235" t="str">
            <v>ELIZABETH MOSQUERA</v>
          </cell>
        </row>
        <row r="1236">
          <cell r="A1236">
            <v>1061727500</v>
          </cell>
          <cell r="B1236" t="str">
            <v>MOSQUERA MOSQUERA LUIS CARLOS</v>
          </cell>
          <cell r="C1236" t="str">
            <v>A135L4</v>
          </cell>
          <cell r="D1236" t="str">
            <v>TQ SAN NICOLAS LIMPIEZA</v>
          </cell>
          <cell r="E1236" t="str">
            <v>OFICINA PRINCIPAL</v>
          </cell>
          <cell r="F1236" t="str">
            <v>GESTOR DE SERVICIOS</v>
          </cell>
          <cell r="G1236" t="str">
            <v>ZULLY MEJIA S.</v>
          </cell>
        </row>
        <row r="1237">
          <cell r="A1237">
            <v>1077198767</v>
          </cell>
          <cell r="B1237" t="str">
            <v>MOSQUERA MOSQUERA WINDY CARINA</v>
          </cell>
          <cell r="C1237" t="str">
            <v>A19633</v>
          </cell>
          <cell r="D1237" t="str">
            <v>CONSEJO J. SAN JOSE DEL PALMAR</v>
          </cell>
          <cell r="E1237" t="str">
            <v>OFICINA PRINCIPAL</v>
          </cell>
          <cell r="F1237" t="str">
            <v>GESTOR DE SERVICIOS</v>
          </cell>
          <cell r="G1237" t="str">
            <v>EDILSON MARIN</v>
          </cell>
        </row>
        <row r="1238">
          <cell r="A1238">
            <v>31433595</v>
          </cell>
          <cell r="B1238" t="str">
            <v>MOSQUERA MURILLO DERLYS PATRICIA</v>
          </cell>
          <cell r="C1238" t="str">
            <v>FGNV01</v>
          </cell>
          <cell r="D1238" t="str">
            <v>SEDE01 FISCALIA ALCALA</v>
          </cell>
          <cell r="E1238" t="str">
            <v>OFICINA PRINCIPAL</v>
          </cell>
          <cell r="F1238" t="str">
            <v>GESTOR DE SERVICIOS</v>
          </cell>
          <cell r="G1238" t="str">
            <v>J. VICENTE RAMIREZ T.</v>
          </cell>
        </row>
        <row r="1239">
          <cell r="A1239">
            <v>38886960</v>
          </cell>
          <cell r="B1239" t="str">
            <v>MOSQUERA MURILLO SARLI LEYDIS</v>
          </cell>
          <cell r="C1239" t="str">
            <v>C270</v>
          </cell>
          <cell r="D1239" t="str">
            <v>LABORATORIO CLINICO COLMEDICOS IPS SAS</v>
          </cell>
          <cell r="E1239" t="str">
            <v>OFICINA PRINCIPAL</v>
          </cell>
          <cell r="F1239" t="str">
            <v>GESTOR DE SERVICIOS</v>
          </cell>
          <cell r="G1239" t="str">
            <v>DUVAN HERNANDEZ M.</v>
          </cell>
        </row>
        <row r="1240">
          <cell r="A1240">
            <v>1130947953</v>
          </cell>
          <cell r="B1240" t="str">
            <v>MOSQUERA ORTIZ LIZETH</v>
          </cell>
          <cell r="C1240" t="str">
            <v>A135L8</v>
          </cell>
          <cell r="D1240" t="str">
            <v>TQ TECNOFAR LIMPIEZA</v>
          </cell>
          <cell r="E1240" t="str">
            <v>OFICINA PRINCIPAL</v>
          </cell>
          <cell r="F1240" t="str">
            <v>GESTOR DE SERVICIOS</v>
          </cell>
          <cell r="G1240" t="str">
            <v>NUBIA RIVERA</v>
          </cell>
        </row>
        <row r="1241">
          <cell r="A1241">
            <v>1130949324</v>
          </cell>
          <cell r="B1241" t="str">
            <v>MOSQUERA POSSU ESTEFANY</v>
          </cell>
          <cell r="C1241" t="str">
            <v>A135L8</v>
          </cell>
          <cell r="D1241" t="str">
            <v>TQ TECNOFAR LIMPIEZA</v>
          </cell>
          <cell r="E1241" t="str">
            <v>OFICINA PRINCIPAL</v>
          </cell>
          <cell r="F1241" t="str">
            <v>GESTOR DE SERVICIOS</v>
          </cell>
          <cell r="G1241" t="str">
            <v>NUBIA RIVERA</v>
          </cell>
        </row>
        <row r="1242">
          <cell r="A1242">
            <v>94523674</v>
          </cell>
          <cell r="B1242" t="str">
            <v>MOSQUERA RIOS JOHN ALEXANDER</v>
          </cell>
          <cell r="C1242" t="str">
            <v>C293</v>
          </cell>
          <cell r="D1242" t="str">
            <v>LABORATORIOS LAVERLAM SA</v>
          </cell>
          <cell r="E1242" t="str">
            <v>OFICINA PRINCIPAL</v>
          </cell>
          <cell r="F1242" t="str">
            <v>AUXILIAR MANTENIMIEN</v>
          </cell>
          <cell r="G1242" t="str">
            <v>LORENA GUZMAN</v>
          </cell>
        </row>
        <row r="1243">
          <cell r="A1243">
            <v>71981506</v>
          </cell>
          <cell r="B1243" t="str">
            <v>MOSQUERA TORRES CESAR AUGUSTO</v>
          </cell>
          <cell r="C1243" t="str">
            <v>A035</v>
          </cell>
          <cell r="D1243" t="str">
            <v>CC CIUDAD JARDIN</v>
          </cell>
          <cell r="E1243" t="str">
            <v>OFICINA PRINCIPAL</v>
          </cell>
          <cell r="F1243" t="str">
            <v>GESTOR DE SERVICIOS</v>
          </cell>
          <cell r="G1243" t="str">
            <v>LORENA GUZMAN</v>
          </cell>
        </row>
        <row r="1244">
          <cell r="A1244">
            <v>10696944</v>
          </cell>
          <cell r="B1244" t="str">
            <v>MOSQUERA TORRES LEIXON GERMAN</v>
          </cell>
          <cell r="C1244" t="str">
            <v>FGNC01</v>
          </cell>
          <cell r="D1244" t="str">
            <v>SEDE01 FISCALIA POPAYAN LA PAMBA ADMIN.</v>
          </cell>
          <cell r="E1244" t="str">
            <v>OFICINA PRINCIPAL</v>
          </cell>
          <cell r="F1244" t="str">
            <v>GESTOR DE SERVICIOS</v>
          </cell>
          <cell r="G1244" t="str">
            <v>MIREYA PIAMBA</v>
          </cell>
        </row>
        <row r="1245">
          <cell r="A1245">
            <v>1143862426</v>
          </cell>
          <cell r="B1245" t="str">
            <v>MOSQUERA TRUJILLO MARIA FERNANDA</v>
          </cell>
          <cell r="C1245" t="str">
            <v>A135L4</v>
          </cell>
          <cell r="D1245" t="str">
            <v>TQ SAN NICOLAS LIMPIEZA</v>
          </cell>
          <cell r="E1245" t="str">
            <v>OFICINA PRINCIPAL</v>
          </cell>
          <cell r="F1245" t="str">
            <v>GESTOR DE SERVICIOS</v>
          </cell>
          <cell r="G1245" t="str">
            <v>ZULLY MEJIA S.</v>
          </cell>
        </row>
        <row r="1246">
          <cell r="A1246">
            <v>31573029</v>
          </cell>
          <cell r="B1246" t="str">
            <v>MOSQUERA VALDERRAMA ELIZABETH</v>
          </cell>
          <cell r="C1246" t="str">
            <v>01149</v>
          </cell>
          <cell r="D1246" t="str">
            <v>SUPERVISOR DE RUTA 4</v>
          </cell>
          <cell r="E1246" t="str">
            <v>OFICINA PRINCIPAL</v>
          </cell>
          <cell r="F1246" t="str">
            <v>SUPERVISOR</v>
          </cell>
          <cell r="G1246" t="str">
            <v>CESAR OROZCO</v>
          </cell>
        </row>
        <row r="1247">
          <cell r="A1247">
            <v>1129044138</v>
          </cell>
          <cell r="B1247" t="str">
            <v>MOSQUERA WALDO MERCY YURLEY</v>
          </cell>
          <cell r="C1247" t="str">
            <v>A256</v>
          </cell>
          <cell r="D1247" t="str">
            <v>EDIFICIO PRADOS DE MALLORCA</v>
          </cell>
          <cell r="E1247" t="str">
            <v>OFICINA PRINCIPAL</v>
          </cell>
          <cell r="F1247" t="str">
            <v>GESTOR DE SERVICIOS</v>
          </cell>
          <cell r="G1247" t="str">
            <v>ANGEL PEREZ</v>
          </cell>
        </row>
        <row r="1248">
          <cell r="A1248">
            <v>76259572</v>
          </cell>
          <cell r="B1248" t="str">
            <v>MUELAS ENUHAR ALBERTO</v>
          </cell>
          <cell r="C1248" t="str">
            <v>A135L2</v>
          </cell>
          <cell r="D1248" t="str">
            <v>TQ YUMBO LIMPIEZA</v>
          </cell>
          <cell r="E1248" t="str">
            <v>OFICINA PRINCIPAL</v>
          </cell>
          <cell r="F1248" t="str">
            <v>GESTOR DE SERVICIOS</v>
          </cell>
          <cell r="G1248" t="str">
            <v>JHON VIVAS</v>
          </cell>
        </row>
        <row r="1249">
          <cell r="A1249">
            <v>1193493104</v>
          </cell>
          <cell r="B1249" t="str">
            <v>MULATO VERGARA IDALY VERGARA</v>
          </cell>
          <cell r="C1249" t="str">
            <v>FGNC01</v>
          </cell>
          <cell r="D1249" t="str">
            <v>SEDE01 FISCALIA POPAYAN LA PAMBA ADMIN.</v>
          </cell>
          <cell r="E1249" t="str">
            <v>OFICINA PRINCIPAL</v>
          </cell>
          <cell r="F1249" t="str">
            <v>GESTOR DE SERVICIOS</v>
          </cell>
          <cell r="G1249" t="str">
            <v>MIREYA PIAMBA</v>
          </cell>
        </row>
        <row r="1250">
          <cell r="A1250">
            <v>66827917</v>
          </cell>
          <cell r="B1250" t="str">
            <v>MULCUE CUETETUCO LUZ NELLY</v>
          </cell>
          <cell r="C1250" t="str">
            <v>FGNC20</v>
          </cell>
          <cell r="D1250" t="str">
            <v>SEDE20 FISCALIA CALOTO</v>
          </cell>
          <cell r="E1250" t="str">
            <v>OFICINA PRINCIPAL</v>
          </cell>
          <cell r="F1250" t="str">
            <v>GESTOR DE SERVICIOS</v>
          </cell>
          <cell r="G1250" t="str">
            <v>MIREYA PIAMBA</v>
          </cell>
        </row>
        <row r="1251">
          <cell r="A1251">
            <v>1118299266</v>
          </cell>
          <cell r="B1251" t="str">
            <v>MUNOZ BERMEO DIANA MARCELA</v>
          </cell>
          <cell r="C1251" t="str">
            <v>C133L1</v>
          </cell>
          <cell r="D1251" t="str">
            <v>COMESTIBLES ALDOR SAS LIMPIEZA</v>
          </cell>
          <cell r="E1251" t="str">
            <v>OFICINA PRINCIPAL</v>
          </cell>
          <cell r="F1251" t="str">
            <v>GESTOR DE SERVICIOS</v>
          </cell>
          <cell r="G1251" t="str">
            <v>JOSIMAR MARTINEZ (KARINA CAICEDO)</v>
          </cell>
        </row>
        <row r="1252">
          <cell r="A1252">
            <v>16720954</v>
          </cell>
          <cell r="B1252" t="str">
            <v>MUNOZ DIAZ JESUS ANTONIO</v>
          </cell>
          <cell r="C1252" t="str">
            <v>C273</v>
          </cell>
          <cell r="D1252" t="str">
            <v>CONJUNTO RESIDENCIAL SAMANES DEL LILI II</v>
          </cell>
          <cell r="E1252" t="str">
            <v>OFICINA PRINCIPAL</v>
          </cell>
          <cell r="F1252" t="str">
            <v>GESTOR DE SERVICIOS</v>
          </cell>
          <cell r="G1252" t="str">
            <v>CESAR LONDONO</v>
          </cell>
        </row>
        <row r="1253">
          <cell r="A1253">
            <v>1111479820</v>
          </cell>
          <cell r="B1253" t="str">
            <v>MUNOZ DIAZ JORMAN STIVEN</v>
          </cell>
          <cell r="C1253" t="str">
            <v>FGNV11</v>
          </cell>
          <cell r="D1253" t="str">
            <v>SEDE11 FISCALIA CALI TELECOM</v>
          </cell>
          <cell r="E1253" t="str">
            <v>OFICINA PRINCIPAL</v>
          </cell>
          <cell r="F1253" t="str">
            <v>GESTOR DE SERVICIOS</v>
          </cell>
          <cell r="G1253" t="str">
            <v>J. VICENTE RAMIREZ T.</v>
          </cell>
        </row>
        <row r="1254">
          <cell r="A1254">
            <v>1005897860</v>
          </cell>
          <cell r="B1254" t="str">
            <v>MUNOZ HOYOS CATALINA</v>
          </cell>
          <cell r="C1254" t="str">
            <v>C249L1</v>
          </cell>
          <cell r="D1254" t="str">
            <v>SURAMERICA COMERCIAL LIMPIEZA GENERALES</v>
          </cell>
          <cell r="E1254" t="str">
            <v>OFICINA PRINCIPAL</v>
          </cell>
          <cell r="F1254" t="str">
            <v>GESTOR DE SERVICIOS</v>
          </cell>
          <cell r="G1254" t="str">
            <v>JOSIMAR MARTINEZ (KARINA CAICEDO)</v>
          </cell>
        </row>
        <row r="1255">
          <cell r="A1255">
            <v>1005897284</v>
          </cell>
          <cell r="B1255" t="str">
            <v>MUNOZ IDROBO YAREILY DANIELA</v>
          </cell>
          <cell r="C1255" t="str">
            <v>CFMT011</v>
          </cell>
          <cell r="D1255" t="str">
            <v>COMFANDI MANTENIMIENTO ADMINISTRACION</v>
          </cell>
          <cell r="E1255" t="str">
            <v>OFICINA PRINCIPAL</v>
          </cell>
          <cell r="F1255" t="str">
            <v>AUX ADMINISTRATIVA</v>
          </cell>
          <cell r="G1255" t="str">
            <v>BRAYAN VILLEGAS</v>
          </cell>
        </row>
        <row r="1256">
          <cell r="A1256">
            <v>52252578</v>
          </cell>
          <cell r="B1256" t="str">
            <v>MUNOZ MARIA DEL CARMEN</v>
          </cell>
          <cell r="C1256" t="str">
            <v>FGNC35</v>
          </cell>
          <cell r="D1256" t="str">
            <v>SEDE35 FISCALIA LA VEGA</v>
          </cell>
          <cell r="E1256" t="str">
            <v>OFICINA PRINCIPAL</v>
          </cell>
          <cell r="F1256" t="str">
            <v>GESTOR DE SERVICIOS</v>
          </cell>
          <cell r="G1256" t="str">
            <v>MIREYA PIAMBA</v>
          </cell>
        </row>
        <row r="1257">
          <cell r="A1257">
            <v>1030540320</v>
          </cell>
          <cell r="B1257" t="str">
            <v>MUNOZ MEDINA KAREN PATRICIA</v>
          </cell>
          <cell r="C1257" t="str">
            <v>0303</v>
          </cell>
          <cell r="D1257" t="str">
            <v>SERVICIOS EVENTUALES</v>
          </cell>
          <cell r="E1257" t="str">
            <v>OFICINA PRINCIPAL</v>
          </cell>
          <cell r="F1257" t="str">
            <v>GESTOR DE SERVICIOS</v>
          </cell>
          <cell r="G1257" t="str">
            <v>DANIEL RODRIGUEZ</v>
          </cell>
        </row>
        <row r="1258">
          <cell r="A1258">
            <v>38681680</v>
          </cell>
          <cell r="B1258" t="str">
            <v>MUNOZ MENA PAULA ANDREA</v>
          </cell>
          <cell r="C1258" t="str">
            <v>A208</v>
          </cell>
          <cell r="D1258" t="str">
            <v>CENTRO COMERCIAL MEGACENTRO INTERNACIONA</v>
          </cell>
          <cell r="E1258" t="str">
            <v>OFICINA PRINCIPAL</v>
          </cell>
          <cell r="F1258" t="str">
            <v>GESTOR DE SERVICIOS</v>
          </cell>
          <cell r="G1258" t="str">
            <v>ELIZABETH MOSQUERA</v>
          </cell>
        </row>
        <row r="1259">
          <cell r="A1259">
            <v>1118303055</v>
          </cell>
          <cell r="B1259" t="str">
            <v>MUNOZ NAVIA JHONNY ANDRES</v>
          </cell>
          <cell r="C1259" t="str">
            <v>C249L1</v>
          </cell>
          <cell r="D1259" t="str">
            <v>SURAMERICA COMERCIAL LIMPIEZA GENERALES</v>
          </cell>
          <cell r="E1259" t="str">
            <v>OFICINA PRINCIPAL</v>
          </cell>
          <cell r="F1259" t="str">
            <v>GESTOR DE SERVICIOS</v>
          </cell>
          <cell r="G1259" t="str">
            <v>JOSIMAR MARTINEZ (KARINA CAICEDO)</v>
          </cell>
        </row>
        <row r="1260">
          <cell r="A1260">
            <v>38288221</v>
          </cell>
          <cell r="B1260" t="str">
            <v>MUNOZ NUNEZ DIDARLEY</v>
          </cell>
          <cell r="C1260" t="str">
            <v>B02710</v>
          </cell>
          <cell r="D1260" t="str">
            <v>LAB. CLINICO COLMEDICOS PASEO DEL RIO</v>
          </cell>
          <cell r="E1260" t="str">
            <v>OFICINA BOGOTA</v>
          </cell>
          <cell r="F1260" t="str">
            <v>GESTOR DE SERVICIOS</v>
          </cell>
          <cell r="G1260" t="str">
            <v>ANDREA PATRICIA MORALES</v>
          </cell>
        </row>
        <row r="1261">
          <cell r="A1261">
            <v>16844400</v>
          </cell>
          <cell r="B1261" t="str">
            <v>MUNOZ ORDONEZ GUIDO ALBEIRO</v>
          </cell>
          <cell r="C1261" t="str">
            <v>A135L4</v>
          </cell>
          <cell r="D1261" t="str">
            <v>TQ SAN NICOLAS LIMPIEZA</v>
          </cell>
          <cell r="E1261" t="str">
            <v>OFICINA PRINCIPAL</v>
          </cell>
          <cell r="F1261" t="str">
            <v>GESTOR DE SERVICIOS</v>
          </cell>
          <cell r="G1261" t="str">
            <v>ZULLY MEJIA S.</v>
          </cell>
        </row>
        <row r="1262">
          <cell r="A1262">
            <v>1143839158</v>
          </cell>
          <cell r="B1262" t="str">
            <v>MUNOZ OROZCO SERGIO ELIAS</v>
          </cell>
          <cell r="C1262" t="str">
            <v>C182</v>
          </cell>
          <cell r="D1262" t="str">
            <v>CENTRO COMERCIAL IDEO CALI</v>
          </cell>
          <cell r="E1262" t="str">
            <v>OFICINA PRINCIPAL</v>
          </cell>
          <cell r="F1262" t="str">
            <v>GESTOR DE SERVICIOS</v>
          </cell>
          <cell r="G1262" t="str">
            <v>ELIZABETH MOSQUERA</v>
          </cell>
        </row>
        <row r="1263">
          <cell r="A1263">
            <v>66908021</v>
          </cell>
          <cell r="B1263" t="str">
            <v>MUNOZ PEREZ MARIA DEL PILAR</v>
          </cell>
          <cell r="C1263" t="str">
            <v>A379</v>
          </cell>
          <cell r="D1263" t="str">
            <v>MEDICINA INTEGRAL EN CASA COLOMBIA</v>
          </cell>
          <cell r="E1263" t="str">
            <v>OFICINA PRINCIPAL</v>
          </cell>
          <cell r="F1263" t="str">
            <v>GESTOR DE SERVICIOS</v>
          </cell>
          <cell r="G1263" t="str">
            <v>MAURICIO CALDERON A.</v>
          </cell>
        </row>
        <row r="1264">
          <cell r="A1264">
            <v>1114089178</v>
          </cell>
          <cell r="B1264" t="str">
            <v>MUNOZ RIOS SANDRA JULIETH</v>
          </cell>
          <cell r="C1264" t="str">
            <v>C285L4</v>
          </cell>
          <cell r="D1264" t="str">
            <v>GRUPO SUPERMOTOS CARTAGO LIMPIEZA</v>
          </cell>
          <cell r="E1264" t="str">
            <v>OFICINA PRINCIPAL</v>
          </cell>
          <cell r="F1264" t="str">
            <v>GESTOR DE SERVICIOS</v>
          </cell>
          <cell r="G1264" t="str">
            <v>EDILSON MARIN</v>
          </cell>
        </row>
        <row r="1265">
          <cell r="A1265">
            <v>1114480955</v>
          </cell>
          <cell r="B1265" t="str">
            <v>MUNOZ SERNA YULEIDY</v>
          </cell>
          <cell r="C1265" t="str">
            <v>FGNV31</v>
          </cell>
          <cell r="D1265" t="str">
            <v>SEDE31 FISCALIA LA CUMBRE</v>
          </cell>
          <cell r="E1265" t="str">
            <v>OFICINA PRINCIPAL</v>
          </cell>
          <cell r="F1265" t="str">
            <v>GESTOR DE SERVICIOS</v>
          </cell>
          <cell r="G1265" t="str">
            <v>J. VICENTE RAMIREZ T.</v>
          </cell>
        </row>
        <row r="1266">
          <cell r="A1266">
            <v>34345250</v>
          </cell>
          <cell r="B1266" t="str">
            <v>MUNOZ SILVA MIREYA</v>
          </cell>
          <cell r="C1266" t="str">
            <v>A23707</v>
          </cell>
          <cell r="D1266" t="str">
            <v>INSTITUCION JOSE MARIA CARBONELL</v>
          </cell>
          <cell r="E1266" t="str">
            <v>OFICINA PRINCIPAL</v>
          </cell>
          <cell r="F1266" t="str">
            <v>GESTOR DE SERVICIOS</v>
          </cell>
          <cell r="G1266" t="str">
            <v>YAMILETH MEJIA U.</v>
          </cell>
        </row>
        <row r="1267">
          <cell r="A1267">
            <v>10498988</v>
          </cell>
          <cell r="B1267" t="str">
            <v>MUNOZ TEGUE JHON JAIRO</v>
          </cell>
          <cell r="C1267" t="str">
            <v>A055</v>
          </cell>
          <cell r="D1267" t="str">
            <v>CR PARAISO CIUDAD JARDIN I</v>
          </cell>
          <cell r="E1267" t="str">
            <v>OFICINA PRINCIPAL</v>
          </cell>
          <cell r="F1267" t="str">
            <v>GESTOR DE SERVICIOS</v>
          </cell>
          <cell r="G1267" t="str">
            <v>CESAR LONDONO</v>
          </cell>
        </row>
        <row r="1268">
          <cell r="A1268">
            <v>1130592207</v>
          </cell>
          <cell r="B1268" t="str">
            <v>MUNOZ VALENCIA MIGUEL OSWALDO</v>
          </cell>
          <cell r="C1268" t="str">
            <v>0306</v>
          </cell>
          <cell r="D1268" t="str">
            <v>SERVICIO OPERATIVOS</v>
          </cell>
          <cell r="E1268" t="str">
            <v>OFICINA PRINCIPAL</v>
          </cell>
          <cell r="F1268" t="str">
            <v>GESTOR DE SERVICIOS</v>
          </cell>
          <cell r="G1268" t="str">
            <v>YERALDI VILLA</v>
          </cell>
        </row>
        <row r="1269">
          <cell r="A1269">
            <v>94470662</v>
          </cell>
          <cell r="B1269" t="str">
            <v>MURILLO AGUILAR VICTOR MANUEL</v>
          </cell>
          <cell r="C1269" t="str">
            <v>A277L1</v>
          </cell>
          <cell r="D1269" t="str">
            <v>INGENIO MAYAGUEZ LIMPIEZA GNRAL</v>
          </cell>
          <cell r="E1269" t="str">
            <v>OFICINA PRINCIPAL</v>
          </cell>
          <cell r="F1269" t="str">
            <v>GESTOR DE SERVICIOS</v>
          </cell>
          <cell r="G1269" t="str">
            <v>JOSIMAR MARTINEZ (MAGDALI BENAVIDEZ)</v>
          </cell>
        </row>
        <row r="1270">
          <cell r="A1270">
            <v>1193509482</v>
          </cell>
          <cell r="B1270" t="str">
            <v>MURILLO DIAZ MANUEL ALFREDO</v>
          </cell>
          <cell r="C1270" t="str">
            <v>C171L1</v>
          </cell>
          <cell r="D1270" t="str">
            <v>INGENIO CARMELITA SAS LIMPIEZA</v>
          </cell>
          <cell r="E1270" t="str">
            <v>OFICINA PRINCIPAL</v>
          </cell>
          <cell r="F1270" t="str">
            <v>GESTOR DE SERVICIOS</v>
          </cell>
          <cell r="G1270" t="str">
            <v>JOSIMAR MARTINEZ (MAGDALI BENAVIDEZ)</v>
          </cell>
        </row>
        <row r="1271">
          <cell r="A1271">
            <v>1130650897</v>
          </cell>
          <cell r="B1271" t="str">
            <v>MURILLO DOMINGUEZ ANDRES FELIPE</v>
          </cell>
          <cell r="C1271" t="str">
            <v>A135L3</v>
          </cell>
          <cell r="D1271" t="str">
            <v>TQ JAMUNDI LIMPIEZA</v>
          </cell>
          <cell r="E1271" t="str">
            <v>OFICINA PRINCIPAL</v>
          </cell>
          <cell r="F1271" t="str">
            <v>GESTOR DE SERVICIOS</v>
          </cell>
          <cell r="G1271" t="str">
            <v>SOLANYI CARABALI C</v>
          </cell>
        </row>
        <row r="1272">
          <cell r="A1272">
            <v>1006332076</v>
          </cell>
          <cell r="B1272" t="str">
            <v>MURILLO GIRALDO GABRIELA</v>
          </cell>
          <cell r="C1272" t="str">
            <v>01188</v>
          </cell>
          <cell r="D1272" t="str">
            <v>AUXILIAR DE GESTION HUMANA</v>
          </cell>
          <cell r="E1272" t="str">
            <v>OFICINA PRINCIPAL</v>
          </cell>
          <cell r="F1272" t="str">
            <v>AUXILIAR</v>
          </cell>
          <cell r="G1272" t="str">
            <v>ALBA MARINA GUERRERO ROMAN</v>
          </cell>
        </row>
        <row r="1273">
          <cell r="A1273">
            <v>14473485</v>
          </cell>
          <cell r="B1273" t="str">
            <v>MURILLO GONZALEZ JOHN ALBERTO</v>
          </cell>
          <cell r="C1273" t="str">
            <v>C089L1</v>
          </cell>
          <cell r="D1273" t="str">
            <v>JGB CALI LIMPIEZA</v>
          </cell>
          <cell r="E1273" t="str">
            <v>OFICINA PRINCIPAL</v>
          </cell>
          <cell r="F1273" t="str">
            <v>GESTOR DE SERVICIOS</v>
          </cell>
          <cell r="G1273" t="str">
            <v>DIANA DIAGO</v>
          </cell>
        </row>
        <row r="1274">
          <cell r="A1274">
            <v>94294104</v>
          </cell>
          <cell r="B1274" t="str">
            <v>MURILLO GRANADOS JUAN JESUS</v>
          </cell>
          <cell r="C1274" t="str">
            <v>A277L1</v>
          </cell>
          <cell r="D1274" t="str">
            <v>INGENIO MAYAGUEZ LIMPIEZA GNRAL</v>
          </cell>
          <cell r="E1274" t="str">
            <v>OFICINA PRINCIPAL</v>
          </cell>
          <cell r="F1274" t="str">
            <v>GESTOR DE SERVICIOS</v>
          </cell>
          <cell r="G1274" t="str">
            <v>JOSIMAR MARTINEZ (MAGDALI BENAVIDEZ)</v>
          </cell>
        </row>
        <row r="1275">
          <cell r="A1275">
            <v>31376043</v>
          </cell>
          <cell r="B1275" t="str">
            <v>MURILLO HURTADO MARIA CATALINA</v>
          </cell>
          <cell r="C1275" t="str">
            <v>0105</v>
          </cell>
          <cell r="D1275" t="str">
            <v>OFICINA</v>
          </cell>
          <cell r="E1275" t="str">
            <v>OFICINA PRINCIPAL</v>
          </cell>
          <cell r="F1275" t="str">
            <v>GESTOR DE SERVICIOS</v>
          </cell>
          <cell r="G1275" t="str">
            <v>DUVAN HERNANDEZ M.</v>
          </cell>
        </row>
        <row r="1276">
          <cell r="A1276">
            <v>1010103619</v>
          </cell>
          <cell r="B1276" t="str">
            <v>MURILLO MOSQUERA LUCI MERCEDES</v>
          </cell>
          <cell r="C1276" t="str">
            <v>A275</v>
          </cell>
          <cell r="D1276" t="str">
            <v>CENTRO COMERCIAL SUPEROUTLET LA 80</v>
          </cell>
          <cell r="E1276" t="str">
            <v>OFICINA PRINCIPAL</v>
          </cell>
          <cell r="F1276" t="str">
            <v>GESTOR DE SERVICIOS</v>
          </cell>
          <cell r="G1276" t="str">
            <v>ELIZABETH MOSQUERA</v>
          </cell>
        </row>
        <row r="1277">
          <cell r="A1277">
            <v>29683548</v>
          </cell>
          <cell r="B1277" t="str">
            <v>MURILLO POTES VIVIANA ANDREA</v>
          </cell>
          <cell r="C1277" t="str">
            <v>C145L1</v>
          </cell>
          <cell r="D1277" t="str">
            <v>CLINICA SANTA BARBARA LIMPIEZA</v>
          </cell>
          <cell r="E1277" t="str">
            <v>OFICINA PRINCIPAL</v>
          </cell>
          <cell r="F1277" t="str">
            <v>GESTOR DE SERVICIOS</v>
          </cell>
          <cell r="G1277" t="str">
            <v>JOSIMAR MARTINEZ (PAOLA MARTINEZ)</v>
          </cell>
        </row>
        <row r="1278">
          <cell r="A1278">
            <v>1114825822</v>
          </cell>
          <cell r="B1278" t="str">
            <v>MURILLO RAMIREZ SILVIA PATRICIA</v>
          </cell>
          <cell r="C1278" t="str">
            <v>A251</v>
          </cell>
          <cell r="D1278" t="str">
            <v>UNICENTRO DE PALMIRA</v>
          </cell>
          <cell r="E1278" t="str">
            <v>OFICINA PRINCIPAL</v>
          </cell>
          <cell r="F1278" t="str">
            <v>GESTOR DE SERVICIOS</v>
          </cell>
          <cell r="G1278" t="str">
            <v>MARINO HURTADO</v>
          </cell>
        </row>
        <row r="1279">
          <cell r="A1279">
            <v>1006308512</v>
          </cell>
          <cell r="B1279" t="str">
            <v>MURILLO REYES SANDRA CAMILA</v>
          </cell>
          <cell r="C1279" t="str">
            <v>C145L1</v>
          </cell>
          <cell r="D1279" t="str">
            <v>CLINICA SANTA BARBARA LIMPIEZA</v>
          </cell>
          <cell r="E1279" t="str">
            <v>OFICINA PRINCIPAL</v>
          </cell>
          <cell r="F1279" t="str">
            <v>GESTOR DE SERVICIOS</v>
          </cell>
          <cell r="G1279" t="str">
            <v>JOSIMAR MARTINEZ (PAOLA MARTINEZ)</v>
          </cell>
        </row>
        <row r="1280">
          <cell r="A1280">
            <v>16897973</v>
          </cell>
          <cell r="B1280" t="str">
            <v>MURILLO RIVAS LUIS FERNANDO</v>
          </cell>
          <cell r="C1280" t="str">
            <v>A277L7</v>
          </cell>
          <cell r="D1280" t="str">
            <v>INGENIO MAYAGUEZ LIMPIEZA SERV. ADICIONA</v>
          </cell>
          <cell r="E1280" t="str">
            <v>OFICINA PRINCIPAL</v>
          </cell>
          <cell r="F1280" t="str">
            <v>GESTOR DE SERVICIOS</v>
          </cell>
          <cell r="G1280" t="str">
            <v>JOSIMAR MARTINEZ (MAGDALI BENAVIDEZ)</v>
          </cell>
        </row>
        <row r="1281">
          <cell r="A1281">
            <v>1114835065</v>
          </cell>
          <cell r="B1281" t="str">
            <v>MURILLO RIVAS MARIO ABDALA</v>
          </cell>
          <cell r="C1281" t="str">
            <v>C249L1</v>
          </cell>
          <cell r="D1281" t="str">
            <v>SURAMERICA COMERCIAL LIMPIEZA GENERALES</v>
          </cell>
          <cell r="E1281" t="str">
            <v>OFICINA PRINCIPAL</v>
          </cell>
          <cell r="F1281" t="str">
            <v>GESTOR DE SERVICIOS</v>
          </cell>
          <cell r="G1281" t="str">
            <v>JOSIMAR MARTINEZ (KARINA CAICEDO)</v>
          </cell>
        </row>
        <row r="1282">
          <cell r="A1282">
            <v>39419380</v>
          </cell>
          <cell r="B1282" t="str">
            <v>MURILLO RODRIGUEZ DEIVIS CRISTINA</v>
          </cell>
          <cell r="C1282" t="str">
            <v>01013</v>
          </cell>
          <cell r="D1282" t="str">
            <v>COORDINADOR DE FACTURACION Y CARTERA</v>
          </cell>
          <cell r="E1282" t="str">
            <v>OFICINA PRINCIPAL</v>
          </cell>
          <cell r="F1282" t="str">
            <v>COORDINAD CARTERA</v>
          </cell>
          <cell r="G1282" t="str">
            <v>MAURICIO BELTRAN</v>
          </cell>
        </row>
        <row r="1283">
          <cell r="A1283">
            <v>1144155956</v>
          </cell>
          <cell r="B1283" t="str">
            <v>MURILLO VALENCIA JOSE ALBERTO</v>
          </cell>
          <cell r="C1283" t="str">
            <v>0303</v>
          </cell>
          <cell r="D1283" t="str">
            <v>SERVICIOS EVENTUALES</v>
          </cell>
          <cell r="E1283" t="str">
            <v>OFICINA PRINCIPAL</v>
          </cell>
          <cell r="F1283" t="str">
            <v>GESTOR DE SERVICIOS</v>
          </cell>
          <cell r="G1283" t="str">
            <v>YESICA MANZANO</v>
          </cell>
        </row>
        <row r="1284">
          <cell r="A1284">
            <v>38644853</v>
          </cell>
          <cell r="B1284" t="str">
            <v>NANEZ MUNOZ LEIDY ANYELINE</v>
          </cell>
          <cell r="C1284" t="str">
            <v>A135L4</v>
          </cell>
          <cell r="D1284" t="str">
            <v>TQ SAN NICOLAS LIMPIEZA</v>
          </cell>
          <cell r="E1284" t="str">
            <v>OFICINA PRINCIPAL</v>
          </cell>
          <cell r="F1284" t="str">
            <v>GESTOR DE SERVICIOS</v>
          </cell>
          <cell r="G1284" t="str">
            <v>ZULLY MEJIA S.</v>
          </cell>
        </row>
        <row r="1285">
          <cell r="A1285">
            <v>1085322143</v>
          </cell>
          <cell r="B1285" t="str">
            <v>NARANJO CORDERO HAYZEMIN LIZETH</v>
          </cell>
          <cell r="C1285" t="str">
            <v>FGNN01</v>
          </cell>
          <cell r="D1285" t="str">
            <v>SEDE01 FISCALIA BUESACO</v>
          </cell>
          <cell r="E1285" t="str">
            <v>OFICINA PRINCIPAL</v>
          </cell>
          <cell r="F1285" t="str">
            <v>GESTOR DE SERVICIOS</v>
          </cell>
          <cell r="G1285" t="str">
            <v>MARLY V. GONZALEZ G.</v>
          </cell>
        </row>
        <row r="1286">
          <cell r="A1286">
            <v>1115084929</v>
          </cell>
          <cell r="B1286" t="str">
            <v>NARANJO GONZALEZ JOHAN ESTIVEN</v>
          </cell>
          <cell r="C1286" t="str">
            <v>C062L1</v>
          </cell>
          <cell r="D1286" t="str">
            <v>ING SAN CARLOS LIMPIEZA</v>
          </cell>
          <cell r="E1286" t="str">
            <v>OFICINA PRINCIPAL</v>
          </cell>
          <cell r="F1286" t="str">
            <v>GESTOR DE SERVICIOS</v>
          </cell>
          <cell r="G1286" t="str">
            <v>JOSIMAR MARTINEZ (MAGDALI BENAVIDEZ)</v>
          </cell>
        </row>
        <row r="1287">
          <cell r="A1287">
            <v>1111667589</v>
          </cell>
          <cell r="B1287" t="str">
            <v>NARANJO LEYTON VALERIN ANDREA</v>
          </cell>
          <cell r="C1287" t="str">
            <v>C271L1</v>
          </cell>
          <cell r="D1287" t="str">
            <v>SIDERURGICA DEL OCCIDENTE SAS LIMPIEZA</v>
          </cell>
          <cell r="E1287" t="str">
            <v>OFICINA PRINCIPAL</v>
          </cell>
          <cell r="F1287" t="str">
            <v>GESTOR DE SERVICIOS</v>
          </cell>
          <cell r="G1287" t="str">
            <v>ANGEL PEREZ</v>
          </cell>
        </row>
        <row r="1288">
          <cell r="A1288">
            <v>66834704</v>
          </cell>
          <cell r="B1288" t="str">
            <v>NARVAEZ DEICY</v>
          </cell>
          <cell r="C1288" t="str">
            <v>A0701</v>
          </cell>
          <cell r="D1288" t="str">
            <v>INS CL 5 INSTIT NINOS CIEGOS Y SORDOS</v>
          </cell>
          <cell r="E1288" t="str">
            <v>OFICINA PRINCIPAL</v>
          </cell>
          <cell r="F1288" t="str">
            <v>GESTOR DE SERVICIOS</v>
          </cell>
          <cell r="G1288" t="str">
            <v>HERNAN HERRERA M.</v>
          </cell>
        </row>
        <row r="1289">
          <cell r="A1289">
            <v>14590889</v>
          </cell>
          <cell r="B1289" t="str">
            <v>NARVAEZ FERNANDO</v>
          </cell>
          <cell r="C1289" t="str">
            <v>A264</v>
          </cell>
          <cell r="D1289" t="str">
            <v>CC NUEVA TEQUENDAMA PH</v>
          </cell>
          <cell r="E1289" t="str">
            <v>OFICINA PRINCIPAL</v>
          </cell>
          <cell r="F1289" t="str">
            <v>GESTOR DE SERVICIOS</v>
          </cell>
          <cell r="G1289" t="str">
            <v>DUVAN HERNANDEZ M.</v>
          </cell>
        </row>
        <row r="1290">
          <cell r="A1290">
            <v>1085332422</v>
          </cell>
          <cell r="B1290" t="str">
            <v>NARVAEZ JARAMILLO JOSE MANUEL</v>
          </cell>
          <cell r="C1290" t="str">
            <v>FGNC01</v>
          </cell>
          <cell r="D1290" t="str">
            <v>SEDE01 FISCALIA POPAYAN LA PAMBA ADMIN.</v>
          </cell>
          <cell r="E1290" t="str">
            <v>OFICINA PRINCIPAL</v>
          </cell>
          <cell r="F1290" t="str">
            <v>SUPERVISOR</v>
          </cell>
          <cell r="G1290" t="str">
            <v>CESAR OROZCO</v>
          </cell>
        </row>
        <row r="1291">
          <cell r="A1291">
            <v>1006327028</v>
          </cell>
          <cell r="B1291" t="str">
            <v>NARVAEZ SOSCUE MARIA ESTELIA</v>
          </cell>
          <cell r="C1291" t="str">
            <v>C145L1</v>
          </cell>
          <cell r="D1291" t="str">
            <v>CLINICA SANTA BARBARA LIMPIEZA</v>
          </cell>
          <cell r="E1291" t="str">
            <v>OFICINA PRINCIPAL</v>
          </cell>
          <cell r="F1291" t="str">
            <v>GESTOR DE SERVICIOS</v>
          </cell>
          <cell r="G1291" t="str">
            <v>JOSIMAR MARTINEZ (PAOLA MARTINEZ)</v>
          </cell>
        </row>
        <row r="1292">
          <cell r="A1292">
            <v>27535755</v>
          </cell>
          <cell r="B1292" t="str">
            <v>NASNER CUASES FANNY CARMELA</v>
          </cell>
          <cell r="C1292" t="str">
            <v>FGNN16</v>
          </cell>
          <cell r="D1292" t="str">
            <v>SEDE16 FISCALIA PASTO-SEDE MILAN</v>
          </cell>
          <cell r="E1292" t="str">
            <v>OFICINA PRINCIPAL</v>
          </cell>
          <cell r="F1292" t="str">
            <v>GESTOR DE SERVICIOS</v>
          </cell>
          <cell r="G1292" t="str">
            <v>MARLY V. GONZALEZ G.</v>
          </cell>
        </row>
        <row r="1293">
          <cell r="A1293">
            <v>1015993312</v>
          </cell>
          <cell r="B1293" t="str">
            <v>NAVARRO GOMEZ JOHANA ANDREA</v>
          </cell>
          <cell r="C1293" t="str">
            <v>B02703</v>
          </cell>
          <cell r="D1293" t="str">
            <v>LAB. CLINICO COLMEDICOS SEDE TEUSAQUILLO</v>
          </cell>
          <cell r="E1293" t="str">
            <v>OFICINA BOGOTA</v>
          </cell>
          <cell r="F1293" t="str">
            <v>GESTOR DE SERVICIOS</v>
          </cell>
          <cell r="G1293" t="str">
            <v>ANDREA PATRICIA MORALES</v>
          </cell>
        </row>
        <row r="1294">
          <cell r="A1294">
            <v>65739765</v>
          </cell>
          <cell r="B1294" t="str">
            <v>NAVARRO TAMA LUZ ASTRID</v>
          </cell>
          <cell r="C1294" t="str">
            <v>A192</v>
          </cell>
          <cell r="D1294" t="str">
            <v>CJ RESIDENCIAL ALCALA DE LAS CASA</v>
          </cell>
          <cell r="E1294" t="str">
            <v>OFICINA PRINCIPAL</v>
          </cell>
          <cell r="F1294" t="str">
            <v>GESTOR DE SERVICIOS</v>
          </cell>
          <cell r="G1294" t="str">
            <v>CESAR LONDONO</v>
          </cell>
        </row>
        <row r="1295">
          <cell r="A1295">
            <v>29505134</v>
          </cell>
          <cell r="B1295" t="str">
            <v>NAVAS ZULEIMA</v>
          </cell>
          <cell r="C1295" t="str">
            <v>C145L1</v>
          </cell>
          <cell r="D1295" t="str">
            <v>CLINICA SANTA BARBARA LIMPIEZA</v>
          </cell>
          <cell r="E1295" t="str">
            <v>OFICINA PRINCIPAL</v>
          </cell>
          <cell r="F1295" t="str">
            <v>GESTOR DE SERVICIOS</v>
          </cell>
          <cell r="G1295" t="str">
            <v>JOSIMAR MARTINEZ (PAOLA MARTINEZ)</v>
          </cell>
        </row>
        <row r="1296">
          <cell r="A1296">
            <v>4042753</v>
          </cell>
          <cell r="B1296" t="str">
            <v>NAVEDA LUGO DARWIN JOSE</v>
          </cell>
          <cell r="C1296" t="str">
            <v>C297</v>
          </cell>
          <cell r="D1296" t="str">
            <v>AGRICOLA HIMALAYA SA</v>
          </cell>
          <cell r="E1296" t="str">
            <v>OFICINA PRINCIPAL</v>
          </cell>
          <cell r="F1296" t="str">
            <v>GESTOR DE SERVICIOS</v>
          </cell>
          <cell r="G1296" t="str">
            <v>ANGEL PEREZ</v>
          </cell>
        </row>
        <row r="1297">
          <cell r="A1297">
            <v>94409860</v>
          </cell>
          <cell r="B1297" t="str">
            <v>NIEVA DELGADO JOSE WILLINTON</v>
          </cell>
          <cell r="C1297" t="str">
            <v>01114</v>
          </cell>
          <cell r="D1297" t="str">
            <v>AUXILIARES BODEGA</v>
          </cell>
          <cell r="E1297" t="str">
            <v>OFICINA PRINCIPAL</v>
          </cell>
          <cell r="F1297" t="str">
            <v>GESTOR DE SERVICIOS</v>
          </cell>
          <cell r="G1297" t="str">
            <v>PAOLA ARENAS MARTINEZ</v>
          </cell>
        </row>
        <row r="1298">
          <cell r="A1298">
            <v>31379618</v>
          </cell>
          <cell r="B1298" t="str">
            <v>NINO ESTUPINAN VILMA MARINA</v>
          </cell>
          <cell r="C1298" t="str">
            <v>0308</v>
          </cell>
          <cell r="D1298" t="str">
            <v>PERSONAL INCAPACITADO</v>
          </cell>
          <cell r="E1298" t="str">
            <v>OFICINA PRINCIPAL</v>
          </cell>
          <cell r="F1298" t="str">
            <v>GESTOR DE SERVICIOS</v>
          </cell>
          <cell r="G1298" t="str">
            <v>ALEXANDRA SALCEDO P.A.SST</v>
          </cell>
        </row>
        <row r="1299">
          <cell r="A1299">
            <v>1143997472</v>
          </cell>
          <cell r="B1299" t="str">
            <v>NOSSA RESTREPO JONATHAN</v>
          </cell>
          <cell r="C1299" t="str">
            <v>A358</v>
          </cell>
          <cell r="D1299" t="str">
            <v>EDIFICADORA CONTINENTAL</v>
          </cell>
          <cell r="E1299" t="str">
            <v>OFICINA PRINCIPAL</v>
          </cell>
          <cell r="F1299" t="str">
            <v>GESTOR DE SERVICIOS</v>
          </cell>
          <cell r="G1299" t="str">
            <v>ELIZABETH MOSQUERA</v>
          </cell>
        </row>
        <row r="1300">
          <cell r="A1300">
            <v>1130946581</v>
          </cell>
          <cell r="B1300" t="str">
            <v>NOVOA CORTES DANIEL FERNANDO</v>
          </cell>
          <cell r="C1300" t="str">
            <v>C265</v>
          </cell>
          <cell r="D1300" t="str">
            <v>FUNDACION PEDAGOGICA PIGMALION</v>
          </cell>
          <cell r="E1300" t="str">
            <v>OFICINA PRINCIPAL</v>
          </cell>
          <cell r="F1300" t="str">
            <v>GESTOR DE SERVICIOS</v>
          </cell>
          <cell r="G1300" t="str">
            <v>MAURICIO CALDERON A.</v>
          </cell>
        </row>
        <row r="1301">
          <cell r="A1301">
            <v>1003154430</v>
          </cell>
          <cell r="B1301" t="str">
            <v>NUNEZ ALOMIA JHONNY FERLEY</v>
          </cell>
          <cell r="C1301" t="str">
            <v>A277L7</v>
          </cell>
          <cell r="D1301" t="str">
            <v>INGENIO MAYAGUEZ LIMPIEZA SERV. ADICIONA</v>
          </cell>
          <cell r="E1301" t="str">
            <v>OFICINA PRINCIPAL</v>
          </cell>
          <cell r="F1301" t="str">
            <v>GESTOR DE SERVICIOS</v>
          </cell>
          <cell r="G1301" t="str">
            <v>JOSIMAR MARTINEZ (MAGDALI BENAVIDEZ)</v>
          </cell>
        </row>
        <row r="1302">
          <cell r="A1302">
            <v>1007894102</v>
          </cell>
          <cell r="B1302" t="str">
            <v>NUNEZ CAICEDO JESUS DAVID</v>
          </cell>
          <cell r="C1302" t="str">
            <v>C145L1</v>
          </cell>
          <cell r="D1302" t="str">
            <v>CLINICA SANTA BARBARA LIMPIEZA</v>
          </cell>
          <cell r="E1302" t="str">
            <v>OFICINA PRINCIPAL</v>
          </cell>
          <cell r="F1302" t="str">
            <v>GESTOR DE SERVICIOS</v>
          </cell>
          <cell r="G1302" t="str">
            <v>JOSIMAR MARTINEZ (PAOLA MARTINEZ)</v>
          </cell>
        </row>
        <row r="1303">
          <cell r="A1303">
            <v>1059598609</v>
          </cell>
          <cell r="B1303" t="str">
            <v>NUNEZ CAPOTE EDGAR</v>
          </cell>
          <cell r="C1303" t="str">
            <v>C183</v>
          </cell>
          <cell r="D1303" t="str">
            <v>CORPORACION CLUB CAMPESTRE FARALLONES</v>
          </cell>
          <cell r="E1303" t="str">
            <v>OFICINA PRINCIPAL</v>
          </cell>
          <cell r="F1303" t="str">
            <v>GESTOR DE SERVICIOS</v>
          </cell>
          <cell r="G1303" t="str">
            <v>JORGE HOYOS</v>
          </cell>
        </row>
        <row r="1304">
          <cell r="A1304">
            <v>1113651025</v>
          </cell>
          <cell r="B1304" t="str">
            <v>OBANDO GOMEZ SIGIFREDO</v>
          </cell>
          <cell r="C1304" t="str">
            <v>CFMT012</v>
          </cell>
          <cell r="D1304" t="str">
            <v>COMFANDI MANTENIMIENTO OPERATIVO MOVIL</v>
          </cell>
          <cell r="E1304" t="str">
            <v>OFICINA PRINCIPAL</v>
          </cell>
          <cell r="F1304" t="str">
            <v>OFICIAL DE MTTO</v>
          </cell>
          <cell r="G1304" t="str">
            <v>EZEQUIEL JIMENEZ M</v>
          </cell>
        </row>
        <row r="1305">
          <cell r="A1305">
            <v>16893376</v>
          </cell>
          <cell r="B1305" t="str">
            <v>OBREGON MORAN HUGO</v>
          </cell>
          <cell r="C1305" t="str">
            <v>A277L1</v>
          </cell>
          <cell r="D1305" t="str">
            <v>INGENIO MAYAGUEZ LIMPIEZA GNRAL</v>
          </cell>
          <cell r="E1305" t="str">
            <v>OFICINA PRINCIPAL</v>
          </cell>
          <cell r="F1305" t="str">
            <v>GESTOR DE SERVICIOS</v>
          </cell>
          <cell r="G1305" t="str">
            <v>JOSIMAR MARTINEZ (MAGDALI BENAVIDEZ)</v>
          </cell>
        </row>
        <row r="1306">
          <cell r="A1306">
            <v>1113684915</v>
          </cell>
          <cell r="B1306" t="str">
            <v>OCAMPO CARO JOHAN STEVEN</v>
          </cell>
          <cell r="C1306" t="str">
            <v>CFMTCO13</v>
          </cell>
          <cell r="D1306" t="str">
            <v>COMFANDI ZONA NORTE (CALI)</v>
          </cell>
          <cell r="E1306" t="str">
            <v>OFICINA PRINCIPAL</v>
          </cell>
          <cell r="F1306" t="str">
            <v>AUXILIAR MANTENIMIEN</v>
          </cell>
          <cell r="G1306" t="str">
            <v>ADRIAN RESTREPO G.</v>
          </cell>
        </row>
        <row r="1307">
          <cell r="A1307">
            <v>1144075111</v>
          </cell>
          <cell r="B1307" t="str">
            <v>OCAMPO ESPITIA YULI MARCELA</v>
          </cell>
          <cell r="C1307" t="str">
            <v>C32201</v>
          </cell>
          <cell r="D1307" t="str">
            <v>CENTRO COMERCIAL ALFAGUARA PH GENERALES</v>
          </cell>
          <cell r="E1307" t="str">
            <v>OFICINA PRINCIPAL</v>
          </cell>
          <cell r="F1307" t="str">
            <v>GESTOR DE SERVICIOS</v>
          </cell>
          <cell r="G1307" t="str">
            <v>CESAR LONDONO</v>
          </cell>
        </row>
        <row r="1308">
          <cell r="A1308">
            <v>94324387</v>
          </cell>
          <cell r="B1308" t="str">
            <v>OCAMPO GIL JOSE ARNULFO</v>
          </cell>
          <cell r="C1308" t="str">
            <v>CFMTCO13</v>
          </cell>
          <cell r="D1308" t="str">
            <v>COMFANDI ZONA NORTE (CALI)</v>
          </cell>
          <cell r="E1308" t="str">
            <v>OFICINA PRINCIPAL</v>
          </cell>
          <cell r="F1308" t="str">
            <v>OFICIAL DE MTTO</v>
          </cell>
          <cell r="G1308" t="str">
            <v>ADRIAN RESTREPO G.</v>
          </cell>
        </row>
        <row r="1309">
          <cell r="A1309">
            <v>66916416</v>
          </cell>
          <cell r="B1309" t="str">
            <v>OCAMPO HERNANDEZ BEATRIZ ELENA</v>
          </cell>
          <cell r="C1309" t="str">
            <v>01028</v>
          </cell>
          <cell r="D1309" t="str">
            <v>ASISTENTE COMERCIAL</v>
          </cell>
          <cell r="E1309" t="str">
            <v>OFICINA PRINCIPAL</v>
          </cell>
          <cell r="F1309" t="str">
            <v>ASISTENTE COMERCIAL</v>
          </cell>
          <cell r="G1309" t="str">
            <v>MARIA F. AGUDELO</v>
          </cell>
        </row>
        <row r="1310">
          <cell r="A1310">
            <v>1112879367</v>
          </cell>
          <cell r="B1310" t="str">
            <v>OCAMPO HOLGUIN LUIS FERNANDO</v>
          </cell>
          <cell r="C1310" t="str">
            <v>CFMTCO12</v>
          </cell>
          <cell r="D1310" t="str">
            <v>COMFANDI ZONA VALLE2 (BUGA-CALIMA)</v>
          </cell>
          <cell r="E1310" t="str">
            <v>OFICINA PRINCIPAL</v>
          </cell>
          <cell r="F1310" t="str">
            <v>OFICIAL DE MTTO</v>
          </cell>
          <cell r="G1310" t="str">
            <v>CESAR D. MONTES G.</v>
          </cell>
        </row>
        <row r="1311">
          <cell r="A1311">
            <v>1109540531</v>
          </cell>
          <cell r="B1311" t="str">
            <v>OCHOA LLALLES JOHAN SEBASTIAN</v>
          </cell>
          <cell r="C1311" t="str">
            <v>C056L1</v>
          </cell>
          <cell r="D1311" t="str">
            <v>INGREDION LIMPIEZA CALI</v>
          </cell>
          <cell r="E1311" t="str">
            <v>OFICINA PRINCIPAL</v>
          </cell>
          <cell r="F1311" t="str">
            <v>GESTOR DE SERVICIOS</v>
          </cell>
          <cell r="G1311" t="str">
            <v>JOSIMAR MARTINEZ (KARINA CAICEDO)</v>
          </cell>
        </row>
        <row r="1312">
          <cell r="A1312">
            <v>66986669</v>
          </cell>
          <cell r="B1312" t="str">
            <v>OCHOA PIRAQUIVE GLADYS MARITZA</v>
          </cell>
          <cell r="C1312" t="str">
            <v>0304</v>
          </cell>
          <cell r="D1312" t="str">
            <v>PERSONAL VALOR AGREGADO</v>
          </cell>
          <cell r="E1312" t="str">
            <v>OFICINA PRINCIPAL</v>
          </cell>
          <cell r="F1312" t="str">
            <v>GESTOR DE SERVICIOS</v>
          </cell>
          <cell r="G1312" t="str">
            <v>LORENA GUZMAN</v>
          </cell>
        </row>
        <row r="1313">
          <cell r="A1313">
            <v>1005833109</v>
          </cell>
          <cell r="B1313" t="str">
            <v>OCHOA VALVERDE ANGELA TATIANA</v>
          </cell>
          <cell r="C1313" t="str">
            <v>01104</v>
          </cell>
          <cell r="D1313" t="str">
            <v>ESTUDIANTE EN PRACTICA</v>
          </cell>
          <cell r="E1313" t="str">
            <v>OFICINA PRINCIPAL</v>
          </cell>
          <cell r="F1313" t="str">
            <v>APRENDIZ SENA</v>
          </cell>
          <cell r="G1313" t="str">
            <v>ALBA MARINA GUERRERO ROMAN</v>
          </cell>
        </row>
        <row r="1314">
          <cell r="A1314">
            <v>34516846</v>
          </cell>
          <cell r="B1314" t="str">
            <v>OCORO MANCILLA MARLENY</v>
          </cell>
          <cell r="C1314" t="str">
            <v>A23754</v>
          </cell>
          <cell r="D1314" t="str">
            <v>INSTITUCION HORMIGUERO</v>
          </cell>
          <cell r="E1314" t="str">
            <v>OFICINA PRINCIPAL</v>
          </cell>
          <cell r="F1314" t="str">
            <v>GESTOR DE SERVICIOS</v>
          </cell>
          <cell r="G1314" t="str">
            <v>ALEXANDER CASTRO</v>
          </cell>
        </row>
        <row r="1315">
          <cell r="A1315">
            <v>1006324019</v>
          </cell>
          <cell r="B1315" t="str">
            <v>OCORO MENA JOSE GABRIEL</v>
          </cell>
          <cell r="C1315" t="str">
            <v>C249L1</v>
          </cell>
          <cell r="D1315" t="str">
            <v>SURAMERICA COMERCIAL LIMPIEZA GENERALES</v>
          </cell>
          <cell r="E1315" t="str">
            <v>OFICINA PRINCIPAL</v>
          </cell>
          <cell r="F1315" t="str">
            <v>GESTOR DE SERVICIOS</v>
          </cell>
          <cell r="G1315" t="str">
            <v>JOSIMAR MARTINEZ (KARINA CAICEDO)</v>
          </cell>
        </row>
        <row r="1316">
          <cell r="A1316">
            <v>1113682910</v>
          </cell>
          <cell r="B1316" t="str">
            <v>OJEDA DE JESUS LUISA MARIA</v>
          </cell>
          <cell r="C1316" t="str">
            <v>C145L1</v>
          </cell>
          <cell r="D1316" t="str">
            <v>CLINICA SANTA BARBARA LIMPIEZA</v>
          </cell>
          <cell r="E1316" t="str">
            <v>OFICINA PRINCIPAL</v>
          </cell>
          <cell r="F1316" t="str">
            <v>GESTOR DE SERVICIOS</v>
          </cell>
          <cell r="G1316" t="str">
            <v>JAIME OSORIO</v>
          </cell>
        </row>
        <row r="1317">
          <cell r="A1317">
            <v>1007735702</v>
          </cell>
          <cell r="B1317" t="str">
            <v>OLAYA CANDELO JULIAN ANDRES</v>
          </cell>
          <cell r="C1317" t="str">
            <v>A277L7</v>
          </cell>
          <cell r="D1317" t="str">
            <v>INGENIO MAYAGUEZ LIMPIEZA SERV. ADICIONA</v>
          </cell>
          <cell r="E1317" t="str">
            <v>OFICINA PRINCIPAL</v>
          </cell>
          <cell r="F1317" t="str">
            <v>GESTOR DE SERVICIOS</v>
          </cell>
          <cell r="G1317" t="str">
            <v>JOSIMAR MARTINEZ (MAGDALI BENAVIDEZ)</v>
          </cell>
        </row>
        <row r="1318">
          <cell r="A1318">
            <v>11955530</v>
          </cell>
          <cell r="B1318" t="str">
            <v>OLAYA MONCADA JORGE ENRIQUE</v>
          </cell>
          <cell r="C1318" t="str">
            <v>CFMTPR12</v>
          </cell>
          <cell r="D1318" t="str">
            <v>COMFANDI ZONA VALLE2 (BUGA-CALIMA)</v>
          </cell>
          <cell r="E1318" t="str">
            <v>OFICINA PRINCIPAL</v>
          </cell>
          <cell r="F1318" t="str">
            <v>OFICIAL DE MTTO</v>
          </cell>
          <cell r="G1318" t="str">
            <v>CESAR D. MONTES G.</v>
          </cell>
        </row>
        <row r="1319">
          <cell r="A1319">
            <v>1151941174</v>
          </cell>
          <cell r="B1319" t="str">
            <v>OLIVEROS CALDERON DAYANA</v>
          </cell>
          <cell r="C1319" t="str">
            <v>A228</v>
          </cell>
          <cell r="D1319" t="str">
            <v>COLEGIO ALEMAN</v>
          </cell>
          <cell r="E1319" t="str">
            <v>OFICINA PRINCIPAL</v>
          </cell>
          <cell r="F1319" t="str">
            <v>GESTOR DE SERVICIOS</v>
          </cell>
          <cell r="G1319" t="str">
            <v>LILIANA GARCIA</v>
          </cell>
        </row>
        <row r="1320">
          <cell r="A1320">
            <v>1114816700</v>
          </cell>
          <cell r="B1320" t="str">
            <v>OLIVEROS VARGAS VALENTINA</v>
          </cell>
          <cell r="C1320" t="str">
            <v>C249L1</v>
          </cell>
          <cell r="D1320" t="str">
            <v>SURAMERICA COMERCIAL LIMPIEZA GENERALES</v>
          </cell>
          <cell r="E1320" t="str">
            <v>OFICINA PRINCIPAL</v>
          </cell>
          <cell r="F1320" t="str">
            <v>GESTOR DE SERVICIOS</v>
          </cell>
          <cell r="G1320" t="str">
            <v>JOSIMAR MARTINEZ (KARINA CAICEDO)</v>
          </cell>
        </row>
        <row r="1321">
          <cell r="A1321">
            <v>1087106999</v>
          </cell>
          <cell r="B1321" t="str">
            <v>OLMEDO CASTILLO RICHARD SMITH</v>
          </cell>
          <cell r="C1321" t="str">
            <v>FGNN23</v>
          </cell>
          <cell r="D1321" t="str">
            <v>SEDE23 FISCALIA TUMACO - CAF</v>
          </cell>
          <cell r="E1321" t="str">
            <v>OFICINA PRINCIPAL</v>
          </cell>
          <cell r="F1321" t="str">
            <v>GESTOR DE SERVICIOS</v>
          </cell>
          <cell r="G1321" t="str">
            <v>MARLY V. GONZALEZ G.</v>
          </cell>
        </row>
        <row r="1322">
          <cell r="A1322">
            <v>1112466109</v>
          </cell>
          <cell r="B1322" t="str">
            <v>OLMOS CAUSAYA DUAR</v>
          </cell>
          <cell r="C1322" t="str">
            <v>C297</v>
          </cell>
          <cell r="D1322" t="str">
            <v>AGRICOLA HIMALAYA SA</v>
          </cell>
          <cell r="E1322" t="str">
            <v>OFICINA PRINCIPAL</v>
          </cell>
          <cell r="F1322" t="str">
            <v>GESTOR DE SERVICIOS</v>
          </cell>
          <cell r="G1322" t="str">
            <v>ANGEL PEREZ</v>
          </cell>
        </row>
        <row r="1323">
          <cell r="A1323">
            <v>76334200</v>
          </cell>
          <cell r="B1323" t="str">
            <v>OMEN HOYOS CAYO ROBIRO</v>
          </cell>
          <cell r="C1323" t="str">
            <v>A072</v>
          </cell>
          <cell r="D1323" t="str">
            <v>EDIF MIRADOR CEIBA</v>
          </cell>
          <cell r="E1323" t="str">
            <v>OFICINA PRINCIPAL</v>
          </cell>
          <cell r="F1323" t="str">
            <v>GESTOR DE SERVICIOS</v>
          </cell>
          <cell r="G1323" t="str">
            <v>MAURICIO CALDERON A.</v>
          </cell>
        </row>
        <row r="1324">
          <cell r="A1324">
            <v>20632745</v>
          </cell>
          <cell r="B1324" t="str">
            <v>OQUENDO BOHORQUEZ DORA ALBA</v>
          </cell>
          <cell r="C1324" t="str">
            <v>A23746</v>
          </cell>
          <cell r="D1324" t="str">
            <v>INSTITUTO JUAN DE EMPUDIA</v>
          </cell>
          <cell r="E1324" t="str">
            <v>OFICINA PRINCIPAL</v>
          </cell>
          <cell r="F1324" t="str">
            <v>GESTOR DE SERVICIOS</v>
          </cell>
          <cell r="G1324" t="str">
            <v>CRISTRIAN SUAREZ U.</v>
          </cell>
        </row>
        <row r="1325">
          <cell r="A1325">
            <v>1085327087</v>
          </cell>
          <cell r="B1325" t="str">
            <v>ORBES ERAZO KEVIN SEBASTIAN</v>
          </cell>
          <cell r="C1325" t="str">
            <v>FGNN01</v>
          </cell>
          <cell r="D1325" t="str">
            <v>SEDE01 FISCALIA BUESACO</v>
          </cell>
          <cell r="E1325" t="str">
            <v>OFICINA PRINCIPAL</v>
          </cell>
          <cell r="F1325" t="str">
            <v>GESTOR DE SERVICIOS</v>
          </cell>
          <cell r="G1325" t="str">
            <v>MARLY V. GONZALEZ G.</v>
          </cell>
        </row>
        <row r="1326">
          <cell r="A1326">
            <v>1113675635</v>
          </cell>
          <cell r="B1326" t="str">
            <v>ORDONEZ CANAVERAL VIVIAN JULIETH</v>
          </cell>
          <cell r="C1326" t="str">
            <v>C249L1</v>
          </cell>
          <cell r="D1326" t="str">
            <v>SURAMERICA COMERCIAL LIMPIEZA GENERALES</v>
          </cell>
          <cell r="E1326" t="str">
            <v>OFICINA PRINCIPAL</v>
          </cell>
          <cell r="F1326" t="str">
            <v>GESTOR DE SERVICIOS</v>
          </cell>
          <cell r="G1326" t="str">
            <v>JOSIMAR MARTINEZ (KARINA CAICEDO)</v>
          </cell>
        </row>
        <row r="1327">
          <cell r="A1327">
            <v>94266813</v>
          </cell>
          <cell r="B1327" t="str">
            <v>ORDONEZ ERAZO LUIS EDUARDO</v>
          </cell>
          <cell r="C1327" t="str">
            <v>CFMTPR12</v>
          </cell>
          <cell r="D1327" t="str">
            <v>COMFANDI ZONA VALLE2 (BUGA-CALIMA)</v>
          </cell>
          <cell r="E1327" t="str">
            <v>OFICINA PRINCIPAL</v>
          </cell>
          <cell r="F1327" t="str">
            <v>AUXILIAR MANTENIMIEN</v>
          </cell>
          <cell r="G1327" t="str">
            <v>CESAR D. MONTES G.</v>
          </cell>
        </row>
        <row r="1328">
          <cell r="A1328">
            <v>1113640830</v>
          </cell>
          <cell r="B1328" t="str">
            <v>ORDONEZ ROCIO ANGELICA</v>
          </cell>
          <cell r="C1328" t="str">
            <v>C145L1</v>
          </cell>
          <cell r="D1328" t="str">
            <v>CLINICA SANTA BARBARA LIMPIEZA</v>
          </cell>
          <cell r="E1328" t="str">
            <v>OFICINA PRINCIPAL</v>
          </cell>
          <cell r="F1328" t="str">
            <v>GESTOR DE SERVICIOS</v>
          </cell>
          <cell r="G1328" t="str">
            <v>JAIME OSORIO</v>
          </cell>
        </row>
        <row r="1329">
          <cell r="A1329">
            <v>1114824528</v>
          </cell>
          <cell r="B1329" t="str">
            <v>OREJUELA CEBALLOS LINA MARCELA</v>
          </cell>
          <cell r="C1329" t="str">
            <v>A358</v>
          </cell>
          <cell r="D1329" t="str">
            <v>EDIFICADORA CONTINENTAL</v>
          </cell>
          <cell r="E1329" t="str">
            <v>OFICINA PRINCIPAL</v>
          </cell>
          <cell r="F1329" t="str">
            <v>GESTOR DE SERVICIOS</v>
          </cell>
          <cell r="G1329" t="str">
            <v>ELIZABETH MOSQUERA</v>
          </cell>
        </row>
        <row r="1330">
          <cell r="A1330">
            <v>1112476894</v>
          </cell>
          <cell r="B1330" t="str">
            <v>OREJUELA MARIN VANESSA</v>
          </cell>
          <cell r="C1330" t="str">
            <v>C278</v>
          </cell>
          <cell r="D1330" t="str">
            <v>ALUCAPS CALI SAS</v>
          </cell>
          <cell r="E1330" t="str">
            <v>OFICINA PRINCIPAL</v>
          </cell>
          <cell r="F1330" t="str">
            <v>GESTOR DE SERVICIOS</v>
          </cell>
          <cell r="G1330" t="str">
            <v>MARIA ALEJANDRA BALANTA</v>
          </cell>
        </row>
        <row r="1331">
          <cell r="A1331">
            <v>16587532</v>
          </cell>
          <cell r="B1331" t="str">
            <v>OREJUELA MOLINA CARLOS ALBERTO</v>
          </cell>
          <cell r="C1331" t="str">
            <v>C090L1</v>
          </cell>
          <cell r="D1331" t="str">
            <v>COPSERVIR CALI LIMPIEZA</v>
          </cell>
          <cell r="E1331" t="str">
            <v>OFICINA PRINCIPAL</v>
          </cell>
          <cell r="F1331" t="str">
            <v>GESTOR DE SERVICIOS</v>
          </cell>
          <cell r="G1331" t="str">
            <v>CESAR LONDONO</v>
          </cell>
        </row>
        <row r="1332">
          <cell r="A1332">
            <v>16745991</v>
          </cell>
          <cell r="B1332" t="str">
            <v>OREJUELA VANEGAS NESTOR FABIO</v>
          </cell>
          <cell r="C1332" t="str">
            <v>A034</v>
          </cell>
          <cell r="D1332" t="str">
            <v>ESCUELA NACIONAL DEPORTE</v>
          </cell>
          <cell r="E1332" t="str">
            <v>OFICINA PRINCIPAL</v>
          </cell>
          <cell r="F1332" t="str">
            <v>GESTOR DE SERVICIOS</v>
          </cell>
          <cell r="G1332" t="str">
            <v>DAGOBERTO CARDONA M.</v>
          </cell>
        </row>
        <row r="1333">
          <cell r="A1333">
            <v>1144193433</v>
          </cell>
          <cell r="B1333" t="str">
            <v>OROBIO CABEZAS OSCAR DAVID</v>
          </cell>
          <cell r="C1333" t="str">
            <v>CFMT012</v>
          </cell>
          <cell r="D1333" t="str">
            <v>COMFANDI MANTENIMIENTO OPERATIVO MOVIL</v>
          </cell>
          <cell r="E1333" t="str">
            <v>OFICINA PRINCIPAL</v>
          </cell>
          <cell r="F1333" t="str">
            <v>OFICIAL DE MTTO</v>
          </cell>
          <cell r="G1333" t="str">
            <v>ADRIAN RESTREPO G.</v>
          </cell>
        </row>
        <row r="1334">
          <cell r="A1334">
            <v>94317267</v>
          </cell>
          <cell r="B1334" t="str">
            <v>OROZCO AGUDELO CESAR EMILIO</v>
          </cell>
          <cell r="C1334" t="str">
            <v>01141</v>
          </cell>
          <cell r="D1334" t="str">
            <v>DIRECTOR OPERATIVO</v>
          </cell>
          <cell r="E1334" t="str">
            <v>OFICINA PRINCIPAL</v>
          </cell>
          <cell r="F1334" t="str">
            <v>DIRECTOR OPERATIVO</v>
          </cell>
          <cell r="G1334" t="str">
            <v>GERENCIA GENERAL</v>
          </cell>
        </row>
        <row r="1335">
          <cell r="A1335">
            <v>40762306</v>
          </cell>
          <cell r="B1335" t="str">
            <v>OROZCO DE CRIZA MELIDA</v>
          </cell>
          <cell r="C1335" t="str">
            <v>C126</v>
          </cell>
          <cell r="D1335" t="str">
            <v>SI SAS</v>
          </cell>
          <cell r="E1335" t="str">
            <v>OFICINA PRINCIPAL</v>
          </cell>
          <cell r="F1335" t="str">
            <v>GESTOR DE SERVICIOS</v>
          </cell>
          <cell r="G1335" t="str">
            <v>ELIZABETH MOSQUERA</v>
          </cell>
        </row>
        <row r="1336">
          <cell r="A1336">
            <v>1045746030</v>
          </cell>
          <cell r="B1336" t="str">
            <v>OROZCO MARRIAGA JEFFERSON</v>
          </cell>
          <cell r="C1336" t="str">
            <v>A041L4</v>
          </cell>
          <cell r="D1336" t="str">
            <v>ETERNIT BARRANQUILLA LIMPIEZA</v>
          </cell>
          <cell r="E1336" t="str">
            <v>OFICINA BOGOTA</v>
          </cell>
          <cell r="F1336" t="str">
            <v>GESTOR DE SERVICIOS</v>
          </cell>
          <cell r="G1336" t="str">
            <v>MARCELA PATARROYO</v>
          </cell>
        </row>
        <row r="1337">
          <cell r="A1337">
            <v>4652885</v>
          </cell>
          <cell r="B1337" t="str">
            <v>OROZCO PINO LUIS EDUARDO</v>
          </cell>
          <cell r="C1337" t="str">
            <v>C090L1</v>
          </cell>
          <cell r="D1337" t="str">
            <v>COPSERVIR CALI LIMPIEZA</v>
          </cell>
          <cell r="E1337" t="str">
            <v>OFICINA PRINCIPAL</v>
          </cell>
          <cell r="F1337" t="str">
            <v>GESTOR DE SERVICIOS</v>
          </cell>
          <cell r="G1337" t="str">
            <v>CESAR LONDONO</v>
          </cell>
        </row>
        <row r="1338">
          <cell r="A1338">
            <v>1115077359</v>
          </cell>
          <cell r="B1338" t="str">
            <v>OROZCO RESTREPO JUAN MANUEL</v>
          </cell>
          <cell r="C1338" t="str">
            <v>CFMTPR12</v>
          </cell>
          <cell r="D1338" t="str">
            <v>COMFANDI ZONA VALLE2 (BUGA-CALIMA)</v>
          </cell>
          <cell r="E1338" t="str">
            <v>OFICINA PRINCIPAL</v>
          </cell>
          <cell r="F1338" t="str">
            <v>AUXILIAR MANTENIMIEN</v>
          </cell>
          <cell r="G1338" t="str">
            <v>CESAR D. MONTES G.</v>
          </cell>
        </row>
        <row r="1339">
          <cell r="A1339">
            <v>6247669</v>
          </cell>
          <cell r="B1339" t="str">
            <v>OROZCO RUIZ JAIRO HERNAN</v>
          </cell>
          <cell r="C1339" t="str">
            <v>A228</v>
          </cell>
          <cell r="D1339" t="str">
            <v>COLEGIO ALEMAN</v>
          </cell>
          <cell r="E1339" t="str">
            <v>OFICINA PRINCIPAL</v>
          </cell>
          <cell r="F1339" t="str">
            <v>TODERO</v>
          </cell>
          <cell r="G1339" t="str">
            <v>LILIANA GARCIA</v>
          </cell>
        </row>
        <row r="1340">
          <cell r="A1340">
            <v>1113529469</v>
          </cell>
          <cell r="B1340" t="str">
            <v>ORTEGA CABRERA CARLOS ANDRES</v>
          </cell>
          <cell r="C1340" t="str">
            <v>A113L1</v>
          </cell>
          <cell r="D1340" t="str">
            <v>MM PACKAGING LIMPIEZA</v>
          </cell>
          <cell r="E1340" t="str">
            <v>OFICINA PRINCIPAL</v>
          </cell>
          <cell r="F1340" t="str">
            <v>COORDINADOR OPERATIV</v>
          </cell>
          <cell r="G1340" t="str">
            <v>JOSIMAR MARTINEZ V</v>
          </cell>
        </row>
        <row r="1341">
          <cell r="A1341">
            <v>1085270969</v>
          </cell>
          <cell r="B1341" t="str">
            <v>ORTEGA ERASO MARIEN ALEXANDRA</v>
          </cell>
          <cell r="C1341" t="str">
            <v>FGNN01</v>
          </cell>
          <cell r="D1341" t="str">
            <v>SEDE01 FISCALIA BUESACO</v>
          </cell>
          <cell r="E1341" t="str">
            <v>OFICINA PRINCIPAL</v>
          </cell>
          <cell r="F1341" t="str">
            <v>GESTOR DE SERVICIOS</v>
          </cell>
          <cell r="G1341" t="str">
            <v>J. VICENTE RAMIREZ T.</v>
          </cell>
        </row>
        <row r="1342">
          <cell r="A1342">
            <v>31477059</v>
          </cell>
          <cell r="B1342" t="str">
            <v>ORTEGA GAVIRIA PASTORA</v>
          </cell>
          <cell r="C1342" t="str">
            <v>C195</v>
          </cell>
          <cell r="D1342" t="str">
            <v>PROYECTOS ELECTRICOS DE COLOMBIA SAS</v>
          </cell>
          <cell r="E1342" t="str">
            <v>OFICINA PRINCIPAL</v>
          </cell>
          <cell r="F1342" t="str">
            <v>GESTOR DE SERVICIOS</v>
          </cell>
          <cell r="G1342" t="str">
            <v>LORENA GUZMAN</v>
          </cell>
        </row>
        <row r="1343">
          <cell r="A1343">
            <v>94378686</v>
          </cell>
          <cell r="B1343" t="str">
            <v>ORTEGA GUERRERO GIOVANNY ALEXANDER</v>
          </cell>
          <cell r="C1343" t="str">
            <v>A257L1</v>
          </cell>
          <cell r="D1343" t="str">
            <v>HARINERA DEL VALLE CALI LIMPIEZA</v>
          </cell>
          <cell r="E1343" t="str">
            <v>OFICINA PRINCIPAL</v>
          </cell>
          <cell r="F1343" t="str">
            <v>GESTOR DE SERVICIOS</v>
          </cell>
          <cell r="G1343" t="str">
            <v>LORENA GUZMAN</v>
          </cell>
        </row>
        <row r="1344">
          <cell r="A1344">
            <v>66862511</v>
          </cell>
          <cell r="B1344" t="str">
            <v>ORTEGA LOPEZ OFELIA</v>
          </cell>
          <cell r="C1344" t="str">
            <v>A168</v>
          </cell>
          <cell r="D1344" t="str">
            <v>CORP LUCHA CONTRA EL SIDA</v>
          </cell>
          <cell r="E1344" t="str">
            <v>OFICINA PRINCIPAL</v>
          </cell>
          <cell r="F1344" t="str">
            <v>GESTOR DE SERVICIOS</v>
          </cell>
          <cell r="G1344" t="str">
            <v>DUVAN HERNANDEZ M.</v>
          </cell>
        </row>
        <row r="1345">
          <cell r="A1345">
            <v>66832910</v>
          </cell>
          <cell r="B1345" t="str">
            <v>ORTEGA MARTINEZ MARIA EUGENIA</v>
          </cell>
          <cell r="C1345" t="str">
            <v>C182</v>
          </cell>
          <cell r="D1345" t="str">
            <v>CENTRO COMERCIAL IDEO CALI</v>
          </cell>
          <cell r="E1345" t="str">
            <v>OFICINA PRINCIPAL</v>
          </cell>
          <cell r="F1345" t="str">
            <v>GESTOR DE SERVICIOS</v>
          </cell>
          <cell r="G1345" t="str">
            <v>ELIZABETH MOSQUERA</v>
          </cell>
        </row>
        <row r="1346">
          <cell r="A1346">
            <v>14568046</v>
          </cell>
          <cell r="B1346" t="str">
            <v>ORTEGA REBELLON CARLOS AUGUSTO</v>
          </cell>
          <cell r="C1346" t="str">
            <v>CFMTPR11</v>
          </cell>
          <cell r="D1346" t="str">
            <v>COMFANDI ZONA VALLE1 (TULUA-CARTAGO)</v>
          </cell>
          <cell r="E1346" t="str">
            <v>OFICINA PRINCIPAL</v>
          </cell>
          <cell r="F1346" t="str">
            <v>OFICIAL DE MTTO</v>
          </cell>
          <cell r="G1346" t="str">
            <v>JOSE L. RODRIGUEZ G.</v>
          </cell>
        </row>
        <row r="1347">
          <cell r="A1347">
            <v>1112105384</v>
          </cell>
          <cell r="B1347" t="str">
            <v>ORTIZ AGUIRRE JOSE LUIS</v>
          </cell>
          <cell r="C1347" t="str">
            <v>C062L1</v>
          </cell>
          <cell r="D1347" t="str">
            <v>ING SAN CARLOS LIMPIEZA</v>
          </cell>
          <cell r="E1347" t="str">
            <v>OFICINA PRINCIPAL</v>
          </cell>
          <cell r="F1347" t="str">
            <v>GESTOR DE SERVICIOS</v>
          </cell>
          <cell r="G1347" t="str">
            <v>JOSIMAR MARTINEZ (MAGDALI BENAVIDEZ)</v>
          </cell>
        </row>
        <row r="1348">
          <cell r="A1348">
            <v>1112880490</v>
          </cell>
          <cell r="B1348" t="str">
            <v>ORTIZ CADENA FRANCISCO ALBERTO</v>
          </cell>
          <cell r="C1348" t="str">
            <v>CFMTPR12</v>
          </cell>
          <cell r="D1348" t="str">
            <v>COMFANDI ZONA VALLE2 (BUGA-CALIMA)</v>
          </cell>
          <cell r="E1348" t="str">
            <v>OFICINA PRINCIPAL</v>
          </cell>
          <cell r="F1348" t="str">
            <v>AUXILIAR MANTENIMIEN</v>
          </cell>
          <cell r="G1348" t="str">
            <v>CESAR D. MONTES G.</v>
          </cell>
        </row>
        <row r="1349">
          <cell r="A1349">
            <v>16685280</v>
          </cell>
          <cell r="B1349" t="str">
            <v>ORTIZ CARLOS ARTURO</v>
          </cell>
          <cell r="C1349" t="str">
            <v>C056L1</v>
          </cell>
          <cell r="D1349" t="str">
            <v>INGREDION LIMPIEZA CALI</v>
          </cell>
          <cell r="E1349" t="str">
            <v>OFICINA PRINCIPAL</v>
          </cell>
          <cell r="F1349" t="str">
            <v>GESTOR DE SERVICIOS</v>
          </cell>
          <cell r="G1349" t="str">
            <v>JOSIMAR MARTINEZ (KARINA CAICEDO)</v>
          </cell>
        </row>
        <row r="1350">
          <cell r="A1350">
            <v>1244160</v>
          </cell>
          <cell r="B1350" t="str">
            <v>ORTIZ CASTILLO YAMILEX COROMOTO</v>
          </cell>
          <cell r="C1350" t="str">
            <v>B018</v>
          </cell>
          <cell r="D1350" t="str">
            <v>AMCOR RIGID PACKAGING - FUNZA</v>
          </cell>
          <cell r="E1350" t="str">
            <v>OFICINA BOGOTA</v>
          </cell>
          <cell r="F1350" t="str">
            <v>GESTOR DE SERVICIOS</v>
          </cell>
          <cell r="G1350" t="str">
            <v>ROMERO CARDENAS NIDIAN DEL CARMEN</v>
          </cell>
        </row>
        <row r="1351">
          <cell r="A1351">
            <v>27201337</v>
          </cell>
          <cell r="B1351" t="str">
            <v>ORTIZ DIAZ LILIAN DEL CARMEN</v>
          </cell>
          <cell r="C1351" t="str">
            <v>FGNN11</v>
          </cell>
          <cell r="D1351" t="str">
            <v>SEDE11 FISCALIA PASTO - URI</v>
          </cell>
          <cell r="E1351" t="str">
            <v>OFICINA PRINCIPAL</v>
          </cell>
          <cell r="F1351" t="str">
            <v>GESTOR DE SERVICIOS</v>
          </cell>
          <cell r="G1351" t="str">
            <v>MARLY V. GONZALEZ G.</v>
          </cell>
        </row>
        <row r="1352">
          <cell r="A1352">
            <v>66836923</v>
          </cell>
          <cell r="B1352" t="str">
            <v>ORTIZ DIAZ NORALBA</v>
          </cell>
          <cell r="C1352" t="str">
            <v>0304</v>
          </cell>
          <cell r="D1352" t="str">
            <v>PERSONAL VALOR AGREGADO</v>
          </cell>
          <cell r="E1352" t="str">
            <v>OFICINA PRINCIPAL</v>
          </cell>
          <cell r="F1352" t="str">
            <v>GESTOR DE SERVICIOS</v>
          </cell>
          <cell r="G1352" t="str">
            <v>MAURICIO CALDERON A.</v>
          </cell>
        </row>
        <row r="1353">
          <cell r="A1353">
            <v>2473881</v>
          </cell>
          <cell r="B1353" t="str">
            <v>ORTIZ GOMEZ HECTOR FABIO</v>
          </cell>
          <cell r="C1353" t="str">
            <v>C056L4</v>
          </cell>
          <cell r="D1353" t="str">
            <v>INGREDION LIMPIEZA CARTAGO</v>
          </cell>
          <cell r="E1353" t="str">
            <v>OFICINA PRINCIPAL</v>
          </cell>
          <cell r="F1353" t="str">
            <v>GESTOR DE SERVICIOS</v>
          </cell>
          <cell r="G1353" t="str">
            <v>JOSIMAR MARTINEZ (KARINA CAICEDO)</v>
          </cell>
        </row>
        <row r="1354">
          <cell r="A1354">
            <v>25485897</v>
          </cell>
          <cell r="B1354" t="str">
            <v>ORTIZ LUNA FRANCELINA</v>
          </cell>
          <cell r="C1354" t="str">
            <v>C090L1</v>
          </cell>
          <cell r="D1354" t="str">
            <v>COPSERVIR CALI LIMPIEZA</v>
          </cell>
          <cell r="E1354" t="str">
            <v>OFICINA PRINCIPAL</v>
          </cell>
          <cell r="F1354" t="str">
            <v>GESTOR DE SERVICIOS</v>
          </cell>
          <cell r="G1354" t="str">
            <v>CESAR LONDONO</v>
          </cell>
        </row>
        <row r="1355">
          <cell r="A1355">
            <v>1192735377</v>
          </cell>
          <cell r="B1355" t="str">
            <v>ORTIZ MARTINEZ LEIDY JOHANNA</v>
          </cell>
          <cell r="C1355" t="str">
            <v>C249L1</v>
          </cell>
          <cell r="D1355" t="str">
            <v>SURAMERICA COMERCIAL LIMPIEZA GENERALES</v>
          </cell>
          <cell r="E1355" t="str">
            <v>OFICINA PRINCIPAL</v>
          </cell>
          <cell r="F1355" t="str">
            <v>GESTOR DE SERVICIOS</v>
          </cell>
          <cell r="G1355" t="str">
            <v>JOSIMAR MARTINEZ (KARINA CAICEDO)</v>
          </cell>
        </row>
        <row r="1356">
          <cell r="A1356">
            <v>1004736639</v>
          </cell>
          <cell r="B1356" t="str">
            <v>ORTIZ MORALES JAIDER</v>
          </cell>
          <cell r="C1356" t="str">
            <v>CFMTPR12</v>
          </cell>
          <cell r="D1356" t="str">
            <v>COMFANDI ZONA VALLE2 (BUGA-CALIMA)</v>
          </cell>
          <cell r="E1356" t="str">
            <v>OFICINA PRINCIPAL</v>
          </cell>
          <cell r="F1356" t="str">
            <v>AUXILIAR MANTENIMIEN</v>
          </cell>
          <cell r="G1356" t="str">
            <v>CESAR D. MONTES G.</v>
          </cell>
        </row>
        <row r="1357">
          <cell r="A1357">
            <v>1143969218</v>
          </cell>
          <cell r="B1357" t="str">
            <v>ORTIZ QUINONES ISAMAR</v>
          </cell>
          <cell r="C1357" t="str">
            <v>C158</v>
          </cell>
          <cell r="D1357" t="str">
            <v>FUNDAFAST SAS</v>
          </cell>
          <cell r="E1357" t="str">
            <v>OFICINA PRINCIPAL</v>
          </cell>
          <cell r="F1357" t="str">
            <v>GESTOR DE SERVICIOS</v>
          </cell>
          <cell r="G1357" t="str">
            <v>MAURICIO CALDERON A.</v>
          </cell>
        </row>
        <row r="1358">
          <cell r="A1358">
            <v>29661917</v>
          </cell>
          <cell r="B1358" t="str">
            <v>ORTIZ RESTREPO LUZ AYDA</v>
          </cell>
          <cell r="C1358" t="str">
            <v>C270</v>
          </cell>
          <cell r="D1358" t="str">
            <v>LABORATORIO CLINICO COLMEDICOS IPS SAS</v>
          </cell>
          <cell r="E1358" t="str">
            <v>OFICINA PRINCIPAL</v>
          </cell>
          <cell r="F1358" t="str">
            <v>GESTOR DE SERVICIOS</v>
          </cell>
          <cell r="G1358" t="str">
            <v>ANGEL PEREZ</v>
          </cell>
        </row>
        <row r="1359">
          <cell r="A1359">
            <v>1088536655</v>
          </cell>
          <cell r="B1359" t="str">
            <v>ORTIZ RUIZ MAYRA ALEJANDRA</v>
          </cell>
          <cell r="C1359" t="str">
            <v>A277L1</v>
          </cell>
          <cell r="D1359" t="str">
            <v>INGENIO MAYAGUEZ LIMPIEZA GNRAL</v>
          </cell>
          <cell r="E1359" t="str">
            <v>OFICINA PRINCIPAL</v>
          </cell>
          <cell r="F1359" t="str">
            <v>GESTOR DE SERVICIOS</v>
          </cell>
          <cell r="G1359" t="str">
            <v>JOSIMAR MARTINEZ (MAGDALI BENAVIDEZ)</v>
          </cell>
        </row>
        <row r="1360">
          <cell r="A1360">
            <v>1130951036</v>
          </cell>
          <cell r="B1360" t="str">
            <v>ORTIZ UZURIAGA DIANA PATRICIA</v>
          </cell>
          <cell r="C1360" t="str">
            <v>A135L8</v>
          </cell>
          <cell r="D1360" t="str">
            <v>TQ TECNOFAR LIMPIEZA</v>
          </cell>
          <cell r="E1360" t="str">
            <v>OFICINA PRINCIPAL</v>
          </cell>
          <cell r="F1360" t="str">
            <v>GESTOR DE SERVICIOS</v>
          </cell>
          <cell r="G1360" t="str">
            <v>NUBIA RIVERA</v>
          </cell>
        </row>
        <row r="1361">
          <cell r="A1361">
            <v>14695186</v>
          </cell>
          <cell r="B1361" t="str">
            <v>OSORIO CASTANO CESAR AUGUSTO</v>
          </cell>
          <cell r="C1361" t="str">
            <v>10043</v>
          </cell>
          <cell r="D1361" t="str">
            <v>VENDEDOR 2</v>
          </cell>
          <cell r="E1361" t="str">
            <v>OFICINA PRINCIPAL</v>
          </cell>
          <cell r="F1361" t="str">
            <v>ASESOR COMERCIAL</v>
          </cell>
          <cell r="G1361" t="str">
            <v>MARIA F. AGUDELO</v>
          </cell>
        </row>
        <row r="1362">
          <cell r="A1362">
            <v>1118312220</v>
          </cell>
          <cell r="B1362" t="str">
            <v>OSORIO GARZON JUAN DIEGO</v>
          </cell>
          <cell r="C1362" t="str">
            <v>FGNV01</v>
          </cell>
          <cell r="D1362" t="str">
            <v>SEDE01 FISCALIA ALCALA</v>
          </cell>
          <cell r="E1362" t="str">
            <v>OFICINA PRINCIPAL</v>
          </cell>
          <cell r="F1362" t="str">
            <v>GESTOR DE SERVICIOS</v>
          </cell>
          <cell r="G1362" t="str">
            <v>J. VICENTE RAMIREZ T.</v>
          </cell>
        </row>
        <row r="1363">
          <cell r="A1363">
            <v>1112100360</v>
          </cell>
          <cell r="B1363" t="str">
            <v>OSORIO GONZALEZ JAIME DALBERTO</v>
          </cell>
          <cell r="C1363" t="str">
            <v>C145L1</v>
          </cell>
          <cell r="D1363" t="str">
            <v>CLINICA SANTA BARBARA LIMPIEZA</v>
          </cell>
          <cell r="E1363" t="str">
            <v>OFICINA PRINCIPAL</v>
          </cell>
          <cell r="F1363" t="str">
            <v>SUPERVISOR</v>
          </cell>
          <cell r="G1363" t="str">
            <v>JOSIMAR MARTINEZ V</v>
          </cell>
        </row>
        <row r="1364">
          <cell r="A1364">
            <v>29110513</v>
          </cell>
          <cell r="B1364" t="str">
            <v>OSORIO OSORIO MARTHA LUCIA</v>
          </cell>
          <cell r="C1364" t="str">
            <v>A086</v>
          </cell>
          <cell r="D1364" t="str">
            <v>EDIF RIO AGUACATAL</v>
          </cell>
          <cell r="E1364" t="str">
            <v>OFICINA PRINCIPAL</v>
          </cell>
          <cell r="F1364" t="str">
            <v>GESTOR DE SERVICIOS</v>
          </cell>
          <cell r="G1364" t="str">
            <v>MAURICIO CALDERON A.</v>
          </cell>
        </row>
        <row r="1365">
          <cell r="A1365">
            <v>1143832283</v>
          </cell>
          <cell r="B1365" t="str">
            <v>OSORIO TORRES INGRID MARCELA</v>
          </cell>
          <cell r="C1365" t="str">
            <v>FGNV01</v>
          </cell>
          <cell r="D1365" t="str">
            <v>SEDE01 FISCALIA ALCALA</v>
          </cell>
          <cell r="E1365" t="str">
            <v>OFICINA PRINCIPAL</v>
          </cell>
          <cell r="F1365" t="str">
            <v>GESTOR DE SERVICIOS</v>
          </cell>
          <cell r="G1365" t="str">
            <v>J. VICENTE RAMIREZ T.</v>
          </cell>
        </row>
        <row r="1366">
          <cell r="A1366">
            <v>1144139977</v>
          </cell>
          <cell r="B1366" t="str">
            <v>OSPINA HERRERA MARIA ISABEL</v>
          </cell>
          <cell r="C1366" t="str">
            <v>CFMTZ221</v>
          </cell>
          <cell r="D1366" t="str">
            <v>COMFANDI EQUIPOS Z22 AVISOS MANO DE OBRA</v>
          </cell>
          <cell r="E1366" t="str">
            <v>OFICINA PRINCIPAL</v>
          </cell>
          <cell r="F1366" t="str">
            <v>AUX ADMINISTRATIVA</v>
          </cell>
          <cell r="G1366" t="str">
            <v>BRAYAN VILLEGAS</v>
          </cell>
        </row>
        <row r="1367">
          <cell r="A1367">
            <v>4860213</v>
          </cell>
          <cell r="B1367" t="str">
            <v>OSPINA LOPEZ JHON JAIRO</v>
          </cell>
          <cell r="C1367" t="str">
            <v>C062L1</v>
          </cell>
          <cell r="D1367" t="str">
            <v>ING SAN CARLOS LIMPIEZA</v>
          </cell>
          <cell r="E1367" t="str">
            <v>OFICINA PRINCIPAL</v>
          </cell>
          <cell r="F1367" t="str">
            <v>GESTOR DE SERVICIOS</v>
          </cell>
          <cell r="G1367" t="str">
            <v>JOSIMAR MARTINEZ (MAGDALI BENAVIDEZ)</v>
          </cell>
        </row>
        <row r="1368">
          <cell r="A1368">
            <v>31938511</v>
          </cell>
          <cell r="B1368" t="str">
            <v>OSPINA MONTOYA ANA PATRICIA</v>
          </cell>
          <cell r="C1368" t="str">
            <v>C230L1</v>
          </cell>
          <cell r="D1368" t="str">
            <v>SUCROAL SA LIMPIEZA</v>
          </cell>
          <cell r="E1368" t="str">
            <v>OFICINA PRINCIPAL</v>
          </cell>
          <cell r="F1368" t="str">
            <v>GESTOR DE SERVICIOS</v>
          </cell>
          <cell r="G1368" t="str">
            <v>JOSIMAR MARTINEZ (PAOLA MARTINEZ)</v>
          </cell>
        </row>
        <row r="1369">
          <cell r="A1369">
            <v>1113698910</v>
          </cell>
          <cell r="B1369" t="str">
            <v>OSPINA NUNEZ JULIETH ALEJANDRA</v>
          </cell>
          <cell r="C1369" t="str">
            <v>C145L1</v>
          </cell>
          <cell r="D1369" t="str">
            <v>CLINICA SANTA BARBARA LIMPIEZA</v>
          </cell>
          <cell r="E1369" t="str">
            <v>OFICINA PRINCIPAL</v>
          </cell>
          <cell r="F1369" t="str">
            <v>GESTOR DE SERVICIOS</v>
          </cell>
          <cell r="G1369" t="str">
            <v>JOSIMAR MARTINEZ (PAOLA MARTINEZ)</v>
          </cell>
        </row>
        <row r="1370">
          <cell r="A1370">
            <v>16692736</v>
          </cell>
          <cell r="B1370" t="str">
            <v>OSPINA OSORIO MANUEL DESIDERIO</v>
          </cell>
          <cell r="C1370" t="str">
            <v>A034</v>
          </cell>
          <cell r="D1370" t="str">
            <v>ESCUELA NACIONAL DEPORTE</v>
          </cell>
          <cell r="E1370" t="str">
            <v>OFICINA PRINCIPAL</v>
          </cell>
          <cell r="F1370" t="str">
            <v>GESTOR DE SERVICIOS</v>
          </cell>
          <cell r="G1370" t="str">
            <v>DAGOBERTO CARDONA M.</v>
          </cell>
        </row>
        <row r="1371">
          <cell r="A1371">
            <v>66825705</v>
          </cell>
          <cell r="B1371" t="str">
            <v>OSPINA RINCON JENNY PATRICIA</v>
          </cell>
          <cell r="C1371" t="str">
            <v>A421</v>
          </cell>
          <cell r="D1371" t="str">
            <v>CONJ RESID LOMBARDIA CLUN HOUSE</v>
          </cell>
          <cell r="E1371" t="str">
            <v>OFICINA PRINCIPAL</v>
          </cell>
          <cell r="F1371" t="str">
            <v>GESTOR DE SERVICIOS</v>
          </cell>
          <cell r="G1371" t="str">
            <v>CESAR LONDONO</v>
          </cell>
        </row>
        <row r="1372">
          <cell r="A1372">
            <v>1143945954</v>
          </cell>
          <cell r="B1372" t="str">
            <v>OSPINA SANDOVAL FLOR MELISSA</v>
          </cell>
          <cell r="C1372" t="str">
            <v>C089L1</v>
          </cell>
          <cell r="D1372" t="str">
            <v>JGB CALI LIMPIEZA</v>
          </cell>
          <cell r="E1372" t="str">
            <v>OFICINA PRINCIPAL</v>
          </cell>
          <cell r="F1372" t="str">
            <v>GESTOR DE SERVICIOS</v>
          </cell>
          <cell r="G1372" t="str">
            <v>DIANA DIAGO</v>
          </cell>
        </row>
        <row r="1373">
          <cell r="A1373">
            <v>1113693274</v>
          </cell>
          <cell r="B1373" t="str">
            <v>OSTOS OSPINA DANIELA ALEJANDRA</v>
          </cell>
          <cell r="C1373" t="str">
            <v>C317L1</v>
          </cell>
          <cell r="D1373" t="str">
            <v>CENTRO COMERCIAL LLANOGRANDE LIMPIEZA</v>
          </cell>
          <cell r="E1373" t="str">
            <v>OFICINA PRINCIPAL</v>
          </cell>
          <cell r="F1373" t="str">
            <v>GESTOR DE SERVICIOS</v>
          </cell>
          <cell r="G1373" t="str">
            <v>JOSIMAR MARTINEZ (PAOLA MARTINEZ)</v>
          </cell>
        </row>
        <row r="1374">
          <cell r="A1374">
            <v>66714082</v>
          </cell>
          <cell r="B1374" t="str">
            <v>OTERO BOTERO ADRIANA</v>
          </cell>
          <cell r="C1374" t="str">
            <v>FGNV01</v>
          </cell>
          <cell r="D1374" t="str">
            <v>SEDE01 FISCALIA ALCALA</v>
          </cell>
          <cell r="E1374" t="str">
            <v>OFICINA PRINCIPAL</v>
          </cell>
          <cell r="F1374" t="str">
            <v>GESTOR DE SERVICIOS</v>
          </cell>
          <cell r="G1374" t="str">
            <v>J. VICENTE RAMIREZ T.</v>
          </cell>
        </row>
        <row r="1375">
          <cell r="A1375">
            <v>1006515452</v>
          </cell>
          <cell r="B1375" t="str">
            <v>OVIEDO BEJARANO WILLIAN ALBERTO</v>
          </cell>
          <cell r="C1375" t="str">
            <v>A237A21</v>
          </cell>
          <cell r="D1375" t="str">
            <v>I.E. CUADRILLA TANQUES</v>
          </cell>
          <cell r="E1375" t="str">
            <v>OFICINA PRINCIPAL</v>
          </cell>
          <cell r="F1375" t="str">
            <v>GESTOR DE SERVICIOS</v>
          </cell>
          <cell r="G1375" t="str">
            <v>CRISTRIAN SUAREZ U.</v>
          </cell>
        </row>
        <row r="1376">
          <cell r="A1376">
            <v>1112303371</v>
          </cell>
          <cell r="B1376" t="str">
            <v>OVIEDO ZAPATA LUIS ALFREDO</v>
          </cell>
          <cell r="C1376" t="str">
            <v>C062L1</v>
          </cell>
          <cell r="D1376" t="str">
            <v>ING SAN CARLOS LIMPIEZA</v>
          </cell>
          <cell r="E1376" t="str">
            <v>OFICINA PRINCIPAL</v>
          </cell>
          <cell r="F1376" t="str">
            <v>COORDINADOR DE CUENT</v>
          </cell>
          <cell r="G1376" t="str">
            <v>JOSIMAR MARTINEZ V</v>
          </cell>
        </row>
        <row r="1377">
          <cell r="A1377">
            <v>25274284</v>
          </cell>
          <cell r="B1377" t="str">
            <v>PABON LOPEZ CARMEN ROSA</v>
          </cell>
          <cell r="C1377" t="str">
            <v>C118</v>
          </cell>
          <cell r="D1377" t="str">
            <v>FUNDACION EL COTTOLENGO DEL PADRE OCAMPO</v>
          </cell>
          <cell r="E1377" t="str">
            <v>OFICINA PRINCIPAL</v>
          </cell>
          <cell r="F1377" t="str">
            <v>GESTOR DE SERVICIOS</v>
          </cell>
          <cell r="G1377" t="str">
            <v>SOLANYI CARABALI C</v>
          </cell>
        </row>
        <row r="1378">
          <cell r="A1378">
            <v>94296791</v>
          </cell>
          <cell r="B1378" t="str">
            <v>PACHECO JOSE MARIA</v>
          </cell>
          <cell r="C1378" t="str">
            <v>A318</v>
          </cell>
          <cell r="D1378" t="str">
            <v>PYP CONSTRUCTORA URBANO (URBANO GREEN)</v>
          </cell>
          <cell r="E1378" t="str">
            <v>OFICINA PRINCIPAL</v>
          </cell>
          <cell r="F1378" t="str">
            <v>GESTOR DE SERVICIOS</v>
          </cell>
          <cell r="G1378" t="str">
            <v>MAURICIO CALDERON A.</v>
          </cell>
        </row>
        <row r="1379">
          <cell r="A1379">
            <v>14697812</v>
          </cell>
          <cell r="B1379" t="str">
            <v>PACHECO MONTANO OSCAR MAURICIO</v>
          </cell>
          <cell r="C1379" t="str">
            <v>A251</v>
          </cell>
          <cell r="D1379" t="str">
            <v>UNICENTRO DE PALMIRA</v>
          </cell>
          <cell r="E1379" t="str">
            <v>OFICINA PRINCIPAL</v>
          </cell>
          <cell r="F1379" t="str">
            <v>GESTOR DE SERVICIOS</v>
          </cell>
          <cell r="G1379" t="str">
            <v>MARINO HURTADO</v>
          </cell>
        </row>
        <row r="1380">
          <cell r="A1380">
            <v>1069476822</v>
          </cell>
          <cell r="B1380" t="str">
            <v>PACHECO VERGARA EVELIS YOLANDA</v>
          </cell>
          <cell r="C1380" t="str">
            <v>C090L3</v>
          </cell>
          <cell r="D1380" t="str">
            <v>COPSERVIR MEDELLIN LIMPIEZA</v>
          </cell>
          <cell r="E1380" t="str">
            <v>OFICINA PRINCIPAL</v>
          </cell>
          <cell r="F1380" t="str">
            <v>GESTOR DE SERVICIOS</v>
          </cell>
          <cell r="G1380" t="str">
            <v>ELIZABETH MOSQUERA</v>
          </cell>
        </row>
        <row r="1381">
          <cell r="A1381">
            <v>1113661308</v>
          </cell>
          <cell r="B1381" t="str">
            <v>PALACIO TREJOS MICHAEL STEVE</v>
          </cell>
          <cell r="C1381" t="str">
            <v>C159L1</v>
          </cell>
          <cell r="D1381" t="str">
            <v>ITALCOL LIMPIEZA PALMIRA</v>
          </cell>
          <cell r="E1381" t="str">
            <v>OFICINA PRINCIPAL</v>
          </cell>
          <cell r="F1381" t="str">
            <v>GESTOR DE SERVICIOS</v>
          </cell>
          <cell r="G1381" t="str">
            <v>JOSIMAR MARTINEZ (KARINA CAICEDO)</v>
          </cell>
        </row>
        <row r="1382">
          <cell r="A1382">
            <v>66661135</v>
          </cell>
          <cell r="B1382" t="str">
            <v>PALACIOS CAMILO DORA ALEJANDRA</v>
          </cell>
          <cell r="C1382" t="str">
            <v>C145L1</v>
          </cell>
          <cell r="D1382" t="str">
            <v>CLINICA SANTA BARBARA LIMPIEZA</v>
          </cell>
          <cell r="E1382" t="str">
            <v>OFICINA PRINCIPAL</v>
          </cell>
          <cell r="F1382" t="str">
            <v>GESTOR DE SERVICIOS</v>
          </cell>
          <cell r="G1382" t="str">
            <v>JOSIMAR MARTINEZ (PAOLA MARTINEZ)</v>
          </cell>
        </row>
        <row r="1383">
          <cell r="A1383">
            <v>1062296227</v>
          </cell>
          <cell r="B1383" t="str">
            <v>PALACIOS CHARA ANYERSSON</v>
          </cell>
          <cell r="C1383" t="str">
            <v>A135L9</v>
          </cell>
          <cell r="D1383" t="str">
            <v>TQ TECNOSUR LIMPIEZA</v>
          </cell>
          <cell r="E1383" t="str">
            <v>OFICINA PRINCIPAL</v>
          </cell>
          <cell r="F1383" t="str">
            <v>GESTOR DE SERVICIOS</v>
          </cell>
          <cell r="G1383" t="str">
            <v>JUAN M MORENO</v>
          </cell>
        </row>
        <row r="1384">
          <cell r="A1384">
            <v>6316325</v>
          </cell>
          <cell r="B1384" t="str">
            <v>PALACIOS JAIRO</v>
          </cell>
          <cell r="C1384" t="str">
            <v>A019</v>
          </cell>
          <cell r="D1384" t="str">
            <v>EDIF ULPIANO LLOREDA</v>
          </cell>
          <cell r="E1384" t="str">
            <v>OFICINA PRINCIPAL</v>
          </cell>
          <cell r="F1384" t="str">
            <v>GESTOR DE SERVICIOS</v>
          </cell>
          <cell r="G1384" t="str">
            <v>ELIZABETH MOSQUERA</v>
          </cell>
        </row>
        <row r="1385">
          <cell r="A1385">
            <v>14894427</v>
          </cell>
          <cell r="B1385" t="str">
            <v>PALACIOS PALACIOS CARLOS MARINO</v>
          </cell>
          <cell r="C1385" t="str">
            <v>C010L1</v>
          </cell>
          <cell r="D1385" t="str">
            <v>QBCO SA LIMPIEZA</v>
          </cell>
          <cell r="E1385" t="str">
            <v>OFICINA PRINCIPAL</v>
          </cell>
          <cell r="F1385" t="str">
            <v>GESTOR DE SERVICIOS</v>
          </cell>
          <cell r="G1385" t="str">
            <v>JOSIMAR MARTINEZ (PAOLA MARTINEZ)</v>
          </cell>
        </row>
        <row r="1386">
          <cell r="A1386">
            <v>1002862962</v>
          </cell>
          <cell r="B1386" t="str">
            <v>PALACIOS SANCHEZ MAIRA ALEJANDRA</v>
          </cell>
          <cell r="C1386" t="str">
            <v>FGNC01</v>
          </cell>
          <cell r="D1386" t="str">
            <v>SEDE01 FISCALIA POPAYAN LA PAMBA ADMIN.</v>
          </cell>
          <cell r="E1386" t="str">
            <v>OFICINA PRINCIPAL</v>
          </cell>
          <cell r="F1386" t="str">
            <v>GESTOR DE SERVICIOS</v>
          </cell>
          <cell r="G1386" t="str">
            <v>MIREYA PIAMBA</v>
          </cell>
        </row>
        <row r="1387">
          <cell r="A1387">
            <v>1130651636</v>
          </cell>
          <cell r="B1387" t="str">
            <v>PALACIOS VALENCIA MARIA DEL PILAR</v>
          </cell>
          <cell r="C1387" t="str">
            <v>A23739</v>
          </cell>
          <cell r="D1387" t="str">
            <v>INSTITUCION CIUDAD MODELO</v>
          </cell>
          <cell r="E1387" t="str">
            <v>OFICINA PRINCIPAL</v>
          </cell>
          <cell r="F1387" t="str">
            <v>GESTOR DE SERVICIOS</v>
          </cell>
          <cell r="G1387" t="str">
            <v>OSCAR BENAVIDES V.</v>
          </cell>
        </row>
        <row r="1388">
          <cell r="A1388">
            <v>66978990</v>
          </cell>
          <cell r="B1388" t="str">
            <v>PALADINES ARGOTE BEATRIZ</v>
          </cell>
          <cell r="C1388" t="str">
            <v>C182</v>
          </cell>
          <cell r="D1388" t="str">
            <v>CENTRO COMERCIAL IDEO CALI</v>
          </cell>
          <cell r="E1388" t="str">
            <v>OFICINA PRINCIPAL</v>
          </cell>
          <cell r="F1388" t="str">
            <v>GESTOR DE SERVICIOS</v>
          </cell>
          <cell r="G1388" t="str">
            <v>ELIZABETH MOSQUERA</v>
          </cell>
        </row>
        <row r="1389">
          <cell r="A1389">
            <v>1067461574</v>
          </cell>
          <cell r="B1389" t="str">
            <v>PALECHOR REINOSO JHON EDINSON</v>
          </cell>
          <cell r="C1389" t="str">
            <v>A135L3</v>
          </cell>
          <cell r="D1389" t="str">
            <v>TQ JAMUNDI LIMPIEZA</v>
          </cell>
          <cell r="E1389" t="str">
            <v>OFICINA PRINCIPAL</v>
          </cell>
          <cell r="F1389" t="str">
            <v>GESTOR DE SERVICIOS</v>
          </cell>
          <cell r="G1389" t="str">
            <v>SOLANYI CARABALI C</v>
          </cell>
        </row>
        <row r="1390">
          <cell r="A1390">
            <v>1061791696</v>
          </cell>
          <cell r="B1390" t="str">
            <v>PALECHOR UNI EIVER</v>
          </cell>
          <cell r="C1390" t="str">
            <v>A237A20</v>
          </cell>
          <cell r="D1390" t="str">
            <v>I.E. CUADRILLA JARDINERIA</v>
          </cell>
          <cell r="E1390" t="str">
            <v>OFICINA PRINCIPAL</v>
          </cell>
          <cell r="F1390" t="str">
            <v>GESTOR DE SERVICIOS</v>
          </cell>
          <cell r="G1390" t="str">
            <v>YAMILETH MEJIA U.</v>
          </cell>
        </row>
        <row r="1391">
          <cell r="A1391">
            <v>1115071650</v>
          </cell>
          <cell r="B1391" t="str">
            <v>PALENQUE RAMIREZ YULI ANDREA</v>
          </cell>
          <cell r="C1391" t="str">
            <v>C010L1</v>
          </cell>
          <cell r="D1391" t="str">
            <v>QBCO SA LIMPIEZA</v>
          </cell>
          <cell r="E1391" t="str">
            <v>OFICINA PRINCIPAL</v>
          </cell>
          <cell r="F1391" t="str">
            <v>GESTOR DE SERVICIOS</v>
          </cell>
          <cell r="G1391" t="str">
            <v>JOSIMAR MARTINEZ (PAOLA MARTINEZ)</v>
          </cell>
        </row>
        <row r="1392">
          <cell r="A1392">
            <v>5114907</v>
          </cell>
          <cell r="B1392" t="str">
            <v>PALMA YONATHAN JAVIER</v>
          </cell>
          <cell r="C1392" t="str">
            <v>C089L1</v>
          </cell>
          <cell r="D1392" t="str">
            <v>JGB CALI LIMPIEZA</v>
          </cell>
          <cell r="E1392" t="str">
            <v>OFICINA PRINCIPAL</v>
          </cell>
          <cell r="F1392" t="str">
            <v>GESTOR DE SERVICIOS</v>
          </cell>
          <cell r="G1392" t="str">
            <v>DIANA DIAGO</v>
          </cell>
        </row>
        <row r="1393">
          <cell r="A1393">
            <v>57273490</v>
          </cell>
          <cell r="B1393" t="str">
            <v>PALMERA MOYA DINA LUZ</v>
          </cell>
          <cell r="C1393" t="str">
            <v>B02902</v>
          </cell>
          <cell r="D1393" t="str">
            <v>SURAMERICA COMERCIAL SAS BARRANQUILLA</v>
          </cell>
          <cell r="E1393" t="str">
            <v>OFICINA BOGOTA</v>
          </cell>
          <cell r="F1393" t="str">
            <v>GESTOR DE SERVICIOS</v>
          </cell>
          <cell r="G1393" t="str">
            <v>JOSIMAR MARTINEZ (KARINA CAICEDO)</v>
          </cell>
        </row>
        <row r="1394">
          <cell r="A1394">
            <v>16926331</v>
          </cell>
          <cell r="B1394" t="str">
            <v>PALOMEQUE ANGULO HECTOR LUIS</v>
          </cell>
          <cell r="C1394" t="str">
            <v>C116</v>
          </cell>
          <cell r="D1394" t="str">
            <v>CR MANZANA 3 URBANIZACION LA HACIENDA PH</v>
          </cell>
          <cell r="E1394" t="str">
            <v>OFICINA PRINCIPAL</v>
          </cell>
          <cell r="F1394" t="str">
            <v>GESTOR DE SERVICIOS</v>
          </cell>
          <cell r="G1394" t="str">
            <v>ANGEL PEREZ</v>
          </cell>
        </row>
        <row r="1395">
          <cell r="A1395">
            <v>1113537370</v>
          </cell>
          <cell r="B1395" t="str">
            <v>PALOMINO CASTRO ESTEBAN</v>
          </cell>
          <cell r="C1395" t="str">
            <v>A277L1</v>
          </cell>
          <cell r="D1395" t="str">
            <v>INGENIO MAYAGUEZ LIMPIEZA GNRAL</v>
          </cell>
          <cell r="E1395" t="str">
            <v>OFICINA PRINCIPAL</v>
          </cell>
          <cell r="F1395" t="str">
            <v>GESTOR DE SERVICIOS</v>
          </cell>
          <cell r="G1395" t="str">
            <v>JOSIMAR MARTINEZ (MAGDALI BENAVIDEZ)</v>
          </cell>
        </row>
        <row r="1396">
          <cell r="A1396">
            <v>1124024333</v>
          </cell>
          <cell r="B1396" t="str">
            <v>PALOMINO GONZALEZ JOHANDRY</v>
          </cell>
          <cell r="C1396" t="str">
            <v>C230L1</v>
          </cell>
          <cell r="D1396" t="str">
            <v>SUCROAL SA LIMPIEZA</v>
          </cell>
          <cell r="E1396" t="str">
            <v>OFICINA PRINCIPAL</v>
          </cell>
          <cell r="F1396" t="str">
            <v>GESTOR DE SERVICIOS</v>
          </cell>
          <cell r="G1396" t="str">
            <v>JOSIMAR MARTINEZ (PAOLA MARTINEZ)</v>
          </cell>
        </row>
        <row r="1397">
          <cell r="A1397">
            <v>1060417513</v>
          </cell>
          <cell r="B1397" t="str">
            <v>PALOMINO MOSQUERA YURY VANESA</v>
          </cell>
          <cell r="C1397" t="str">
            <v>A135L8</v>
          </cell>
          <cell r="D1397" t="str">
            <v>TQ TECNOFAR LIMPIEZA</v>
          </cell>
          <cell r="E1397" t="str">
            <v>OFICINA PRINCIPAL</v>
          </cell>
          <cell r="F1397" t="str">
            <v>GESTOR DE SERVICIOS</v>
          </cell>
          <cell r="G1397" t="str">
            <v>NUBIA RIVERA</v>
          </cell>
        </row>
        <row r="1398">
          <cell r="A1398">
            <v>28929621</v>
          </cell>
          <cell r="B1398" t="str">
            <v>PALOMINO SALAZAR MARTA CLEMENCIA</v>
          </cell>
          <cell r="C1398" t="str">
            <v>B014</v>
          </cell>
          <cell r="D1398" t="str">
            <v>INGENIEROS CONSULTORES CIVILES ELECTRICO</v>
          </cell>
          <cell r="E1398" t="str">
            <v>OFICINA BOGOTA</v>
          </cell>
          <cell r="F1398" t="str">
            <v>SUPERVISOR</v>
          </cell>
          <cell r="G1398" t="str">
            <v>MARCELA PATARROYO</v>
          </cell>
        </row>
        <row r="1399">
          <cell r="A1399">
            <v>1006194870</v>
          </cell>
          <cell r="B1399" t="str">
            <v>PANAMENO SINISTERRA LEIDY CARINA</v>
          </cell>
          <cell r="C1399" t="str">
            <v>0308</v>
          </cell>
          <cell r="D1399" t="str">
            <v>PERSONAL INCAPACITADO</v>
          </cell>
          <cell r="E1399" t="str">
            <v>OFICINA PRINCIPAL</v>
          </cell>
          <cell r="F1399" t="str">
            <v>GESTOR DE SERVICIOS</v>
          </cell>
          <cell r="G1399" t="str">
            <v>ALEXANDRA SALCEDO P.A.SST</v>
          </cell>
        </row>
        <row r="1400">
          <cell r="A1400">
            <v>1005967311</v>
          </cell>
          <cell r="B1400" t="str">
            <v>PANTOJA ARCE MICHAELL JAVIER</v>
          </cell>
          <cell r="C1400" t="str">
            <v>01188</v>
          </cell>
          <cell r="D1400" t="str">
            <v>AUXILIAR DE GESTION HUMANA</v>
          </cell>
          <cell r="E1400" t="str">
            <v>OFICINA PRINCIPAL</v>
          </cell>
          <cell r="F1400" t="str">
            <v>AUXILIAR DE GH</v>
          </cell>
          <cell r="G1400" t="str">
            <v>ALBA MARINA GUERRERO ROMAN</v>
          </cell>
        </row>
        <row r="1401">
          <cell r="A1401">
            <v>94297966</v>
          </cell>
          <cell r="B1401" t="str">
            <v>PAREDES CHAVARRO JHON FREDY</v>
          </cell>
          <cell r="C1401" t="str">
            <v>A277L1</v>
          </cell>
          <cell r="D1401" t="str">
            <v>INGENIO MAYAGUEZ LIMPIEZA GNRAL</v>
          </cell>
          <cell r="E1401" t="str">
            <v>OFICINA PRINCIPAL</v>
          </cell>
          <cell r="F1401" t="str">
            <v>GESTOR DE SERVICIOS</v>
          </cell>
          <cell r="G1401" t="str">
            <v>JOSIMAR MARTINEZ (MAGDALI BENAVIDEZ)</v>
          </cell>
        </row>
        <row r="1402">
          <cell r="A1402">
            <v>1113694183</v>
          </cell>
          <cell r="B1402" t="str">
            <v>PAREDES PAREDES DANIELA</v>
          </cell>
          <cell r="C1402" t="str">
            <v>C145L1</v>
          </cell>
          <cell r="D1402" t="str">
            <v>CLINICA SANTA BARBARA LIMPIEZA</v>
          </cell>
          <cell r="E1402" t="str">
            <v>OFICINA PRINCIPAL</v>
          </cell>
          <cell r="F1402" t="str">
            <v>AUX ADMINISTRATIVA</v>
          </cell>
          <cell r="G1402" t="str">
            <v>JOSIMAR MARTINEZ (PAOLA MARTINEZ)</v>
          </cell>
        </row>
        <row r="1403">
          <cell r="A1403">
            <v>1036692598</v>
          </cell>
          <cell r="B1403" t="str">
            <v>PARRA QUINTERO KAREN DANIELA</v>
          </cell>
          <cell r="C1403" t="str">
            <v>C318L1</v>
          </cell>
          <cell r="D1403" t="str">
            <v>PRODUCTOS LACTEOS AURA SAS LIMPIEZA</v>
          </cell>
          <cell r="E1403" t="str">
            <v>OFICINA PRINCIPAL</v>
          </cell>
          <cell r="F1403" t="str">
            <v>GESTOR DE SERVICIOS</v>
          </cell>
          <cell r="G1403" t="str">
            <v>JOSIMAR MARTINEZ (PAOLA MARTINEZ)</v>
          </cell>
        </row>
        <row r="1404">
          <cell r="A1404">
            <v>27206939</v>
          </cell>
          <cell r="B1404" t="str">
            <v>PASCUAZA CHAMORRO MARIA DEL CARMEN</v>
          </cell>
          <cell r="C1404" t="str">
            <v>0308</v>
          </cell>
          <cell r="D1404" t="str">
            <v>PERSONAL INCAPACITADO</v>
          </cell>
          <cell r="E1404" t="str">
            <v>OFICINA PRINCIPAL</v>
          </cell>
          <cell r="F1404" t="str">
            <v>GESTOR DE SERVICIOS</v>
          </cell>
          <cell r="G1404" t="str">
            <v>ALEXANDRA SALCEDO P.A.SST</v>
          </cell>
        </row>
        <row r="1405">
          <cell r="A1405">
            <v>1088648187</v>
          </cell>
          <cell r="B1405" t="str">
            <v>PASTAS EDWIN JAVIER</v>
          </cell>
          <cell r="C1405" t="str">
            <v>FGNV01</v>
          </cell>
          <cell r="D1405" t="str">
            <v>SEDE01 FISCALIA ALCALA</v>
          </cell>
          <cell r="E1405" t="str">
            <v>OFICINA PRINCIPAL</v>
          </cell>
          <cell r="F1405" t="str">
            <v>GESTOR DE SERVICIOS</v>
          </cell>
          <cell r="G1405" t="str">
            <v>J. VICENTE RAMIREZ T.</v>
          </cell>
        </row>
        <row r="1406">
          <cell r="A1406">
            <v>79543510</v>
          </cell>
          <cell r="B1406" t="str">
            <v>PASTRANA GUTIERREZ FERNANDO</v>
          </cell>
          <cell r="C1406" t="str">
            <v>0323</v>
          </cell>
          <cell r="D1406" t="str">
            <v>PERSONAL EVENTUAL BOGOTA</v>
          </cell>
          <cell r="E1406" t="str">
            <v>OFICINA BOGOTA</v>
          </cell>
          <cell r="F1406" t="str">
            <v>GESTOR DE SERVICIOS</v>
          </cell>
          <cell r="G1406" t="str">
            <v>ANDREA PATRICIA MORALES</v>
          </cell>
        </row>
        <row r="1407">
          <cell r="A1407">
            <v>59177484</v>
          </cell>
          <cell r="B1407" t="str">
            <v>PASTUZAN YENNY YAMILE</v>
          </cell>
          <cell r="C1407" t="str">
            <v>A131</v>
          </cell>
          <cell r="D1407" t="str">
            <v>CR TORRES SAN JOAQUIN II</v>
          </cell>
          <cell r="E1407" t="str">
            <v>OFICINA PRINCIPAL</v>
          </cell>
          <cell r="F1407" t="str">
            <v>GESTOR DE SERVICIOS</v>
          </cell>
          <cell r="G1407" t="str">
            <v>CESAR LONDONO</v>
          </cell>
        </row>
        <row r="1408">
          <cell r="A1408">
            <v>52538592</v>
          </cell>
          <cell r="B1408" t="str">
            <v>PATARROYO CONTRERAS DIANA MARCELA</v>
          </cell>
          <cell r="C1408" t="str">
            <v>011809</v>
          </cell>
          <cell r="D1408" t="str">
            <v>JEFE DE OPERACIONES</v>
          </cell>
          <cell r="E1408" t="str">
            <v>OFICINA BOGOTA</v>
          </cell>
          <cell r="F1408" t="str">
            <v>JEFE OPERACIONES</v>
          </cell>
          <cell r="G1408" t="str">
            <v>SANDRA BALLESTEROS B.</v>
          </cell>
        </row>
        <row r="1409">
          <cell r="A1409">
            <v>16669563</v>
          </cell>
          <cell r="B1409" t="str">
            <v>PATINO ARIAS HENRY</v>
          </cell>
          <cell r="C1409" t="str">
            <v>A100</v>
          </cell>
          <cell r="D1409" t="str">
            <v>EDIF SANTA BARBARA</v>
          </cell>
          <cell r="E1409" t="str">
            <v>OFICINA PRINCIPAL</v>
          </cell>
          <cell r="F1409" t="str">
            <v>GESTOR DE SERVICIOS</v>
          </cell>
          <cell r="G1409" t="str">
            <v>MAURICIO CALDERON A.</v>
          </cell>
        </row>
        <row r="1410">
          <cell r="A1410">
            <v>1113518958</v>
          </cell>
          <cell r="B1410" t="str">
            <v>PATINO PENA JOSE ARLEX</v>
          </cell>
          <cell r="C1410" t="str">
            <v>A277L1</v>
          </cell>
          <cell r="D1410" t="str">
            <v>INGENIO MAYAGUEZ LIMPIEZA GNRAL</v>
          </cell>
          <cell r="E1410" t="str">
            <v>OFICINA PRINCIPAL</v>
          </cell>
          <cell r="F1410" t="str">
            <v>GESTOR DE SERVICIOS</v>
          </cell>
          <cell r="G1410" t="str">
            <v>JOSIMAR MARTINEZ (MAGDALI BENAVIDEZ)</v>
          </cell>
        </row>
        <row r="1411">
          <cell r="A1411">
            <v>1113699745</v>
          </cell>
          <cell r="B1411" t="str">
            <v>PATINO RICO DANIEL FELIPE</v>
          </cell>
          <cell r="C1411" t="str">
            <v>C159L1</v>
          </cell>
          <cell r="D1411" t="str">
            <v>ITALCOL LIMPIEZA PALMIRA</v>
          </cell>
          <cell r="E1411" t="str">
            <v>OFICINA PRINCIPAL</v>
          </cell>
          <cell r="F1411" t="str">
            <v>AUXILIAR OPERATIVO</v>
          </cell>
          <cell r="G1411" t="str">
            <v>JOSIMAR MARTINEZ V</v>
          </cell>
        </row>
        <row r="1412">
          <cell r="A1412">
            <v>1112104703</v>
          </cell>
          <cell r="B1412" t="str">
            <v>PATINO VELASCO LUIS MIGUEL</v>
          </cell>
          <cell r="C1412" t="str">
            <v>C171L1</v>
          </cell>
          <cell r="D1412" t="str">
            <v>INGENIO CARMELITA SAS LIMPIEZA</v>
          </cell>
          <cell r="E1412" t="str">
            <v>OFICINA PRINCIPAL</v>
          </cell>
          <cell r="F1412" t="str">
            <v>GESTOR DE SERVICIOS</v>
          </cell>
          <cell r="G1412" t="str">
            <v>JOSIMAR MARTINEZ (MAGDALI BENAVIDEZ)</v>
          </cell>
        </row>
        <row r="1413">
          <cell r="A1413">
            <v>38460432</v>
          </cell>
          <cell r="B1413" t="str">
            <v>PAZ CARABALI MARIA DARLY</v>
          </cell>
          <cell r="C1413" t="str">
            <v>A0701</v>
          </cell>
          <cell r="D1413" t="str">
            <v>INS CL 5 INSTIT NINOS CIEGOS Y SORDOS</v>
          </cell>
          <cell r="E1413" t="str">
            <v>OFICINA PRINCIPAL</v>
          </cell>
          <cell r="F1413" t="str">
            <v>GESTOR DE SERVICIOS</v>
          </cell>
          <cell r="G1413" t="str">
            <v>HERNAN HERRERA M.</v>
          </cell>
        </row>
        <row r="1414">
          <cell r="A1414">
            <v>38610892</v>
          </cell>
          <cell r="B1414" t="str">
            <v>PAZ QUINONES VIANY CARMENZA</v>
          </cell>
          <cell r="C1414" t="str">
            <v>A104</v>
          </cell>
          <cell r="D1414" t="str">
            <v>CR TORRES SAN AGUSTIN</v>
          </cell>
          <cell r="E1414" t="str">
            <v>OFICINA PRINCIPAL</v>
          </cell>
          <cell r="F1414" t="str">
            <v>GESTOR DE SERVICIOS</v>
          </cell>
          <cell r="G1414" t="str">
            <v>CESAR LONDONO</v>
          </cell>
        </row>
        <row r="1415">
          <cell r="A1415">
            <v>25361192</v>
          </cell>
          <cell r="B1415" t="str">
            <v>PAZ TROCHEZ CARMEN MIREYA</v>
          </cell>
          <cell r="C1415" t="str">
            <v>FGNC10</v>
          </cell>
          <cell r="D1415" t="str">
            <v>SEDE10 FISCALIA PIENDAMO</v>
          </cell>
          <cell r="E1415" t="str">
            <v>OFICINA PRINCIPAL</v>
          </cell>
          <cell r="F1415" t="str">
            <v>GESTOR DE SERVICIOS</v>
          </cell>
          <cell r="G1415" t="str">
            <v>MIREYA PIAMBA</v>
          </cell>
        </row>
        <row r="1416">
          <cell r="A1416">
            <v>36952972</v>
          </cell>
          <cell r="B1416" t="str">
            <v>PAZOS CASTRO JENNY KAROL PATRICIA</v>
          </cell>
          <cell r="C1416" t="str">
            <v>C137</v>
          </cell>
          <cell r="D1416" t="str">
            <v>MOTORES JAPONESES SA</v>
          </cell>
          <cell r="E1416" t="str">
            <v>OFICINA PRINCIPAL</v>
          </cell>
          <cell r="F1416" t="str">
            <v>GESTOR DE SERVICIOS</v>
          </cell>
          <cell r="G1416" t="str">
            <v>LORENA GUZMAN</v>
          </cell>
        </row>
        <row r="1417">
          <cell r="A1417">
            <v>10755502</v>
          </cell>
          <cell r="B1417" t="str">
            <v>PECHENE DIAZ CIRO ALFONSO</v>
          </cell>
          <cell r="C1417" t="str">
            <v>A135L1</v>
          </cell>
          <cell r="D1417" t="str">
            <v>TQ COLDESIVOS LIMPIEZA</v>
          </cell>
          <cell r="E1417" t="str">
            <v>OFICINA PRINCIPAL</v>
          </cell>
          <cell r="F1417" t="str">
            <v>GESTOR DE SERVICIOS</v>
          </cell>
          <cell r="G1417" t="str">
            <v>JHON VIVAS</v>
          </cell>
        </row>
        <row r="1418">
          <cell r="A1418">
            <v>16688525</v>
          </cell>
          <cell r="B1418" t="str">
            <v>PEDRAZA GOMEZ MAURICIO</v>
          </cell>
          <cell r="C1418" t="str">
            <v>C056L1</v>
          </cell>
          <cell r="D1418" t="str">
            <v>INGREDION LIMPIEZA CALI</v>
          </cell>
          <cell r="E1418" t="str">
            <v>OFICINA PRINCIPAL</v>
          </cell>
          <cell r="F1418" t="str">
            <v>GESTOR DE SERVICIOS</v>
          </cell>
          <cell r="G1418" t="str">
            <v>JOSIMAR MARTINEZ (KARINA CAICEDO)</v>
          </cell>
        </row>
        <row r="1419">
          <cell r="A1419">
            <v>1002860455</v>
          </cell>
          <cell r="B1419" t="str">
            <v>PEDROZA MORENO ALEXANDRA</v>
          </cell>
          <cell r="C1419" t="str">
            <v>FGNC03</v>
          </cell>
          <cell r="D1419" t="str">
            <v>SEDE03 FISCALIA POPAYAN PALACIO JUSTICIA</v>
          </cell>
          <cell r="E1419" t="str">
            <v>OFICINA PRINCIPAL</v>
          </cell>
          <cell r="F1419" t="str">
            <v>GESTOR DE SERVICIOS</v>
          </cell>
          <cell r="G1419" t="str">
            <v>MIREYA PIAMBA</v>
          </cell>
        </row>
        <row r="1420">
          <cell r="A1420">
            <v>94496163</v>
          </cell>
          <cell r="B1420" t="str">
            <v>PELAEZ LOPEZ OCTALIVAR</v>
          </cell>
          <cell r="C1420" t="str">
            <v>A034</v>
          </cell>
          <cell r="D1420" t="str">
            <v>ESCUELA NACIONAL DEPORTE</v>
          </cell>
          <cell r="E1420" t="str">
            <v>OFICINA PRINCIPAL</v>
          </cell>
          <cell r="F1420" t="str">
            <v>GESTOR DE SERVICIOS</v>
          </cell>
          <cell r="G1420" t="str">
            <v>DAGOBERTO CARDONA M.</v>
          </cell>
        </row>
        <row r="1421">
          <cell r="A1421">
            <v>1143967791</v>
          </cell>
          <cell r="B1421" t="str">
            <v>PENA CAICEDO YEISON</v>
          </cell>
          <cell r="C1421" t="str">
            <v>C249L1</v>
          </cell>
          <cell r="D1421" t="str">
            <v>SURAMERICA COMERCIAL LIMPIEZA GENERALES</v>
          </cell>
          <cell r="E1421" t="str">
            <v>OFICINA PRINCIPAL</v>
          </cell>
          <cell r="F1421" t="str">
            <v>GESTOR DE SERVICIOS</v>
          </cell>
          <cell r="G1421" t="str">
            <v>JOSIMAR MARTINEZ (KARINA CAICEDO)</v>
          </cell>
        </row>
        <row r="1422">
          <cell r="A1422">
            <v>52243393</v>
          </cell>
          <cell r="B1422" t="str">
            <v>PENA CARABALI MARITZA</v>
          </cell>
          <cell r="C1422" t="str">
            <v>A135L8</v>
          </cell>
          <cell r="D1422" t="str">
            <v>TQ TECNOFAR LIMPIEZA</v>
          </cell>
          <cell r="E1422" t="str">
            <v>OFICINA PRINCIPAL</v>
          </cell>
          <cell r="F1422" t="str">
            <v>GESTOR DE SERVICIOS</v>
          </cell>
          <cell r="G1422" t="str">
            <v>NUBIA RIVERA</v>
          </cell>
        </row>
        <row r="1423">
          <cell r="A1423">
            <v>1112883246</v>
          </cell>
          <cell r="B1423" t="str">
            <v>PENA CRUZ DANNI STEBAN</v>
          </cell>
          <cell r="C1423" t="str">
            <v>CFMTPR12</v>
          </cell>
          <cell r="D1423" t="str">
            <v>COMFANDI ZONA VALLE2 (BUGA-CALIMA)</v>
          </cell>
          <cell r="E1423" t="str">
            <v>OFICINA PRINCIPAL</v>
          </cell>
          <cell r="F1423" t="str">
            <v>AUXILIAR MANTENIMIEN</v>
          </cell>
          <cell r="G1423" t="str">
            <v>CESAR D. MONTES G.</v>
          </cell>
        </row>
        <row r="1424">
          <cell r="A1424">
            <v>16926858</v>
          </cell>
          <cell r="B1424" t="str">
            <v>PENA DELGADO EDGAR</v>
          </cell>
          <cell r="C1424" t="str">
            <v>A016</v>
          </cell>
          <cell r="D1424" t="str">
            <v>CR GRATAMIRA K</v>
          </cell>
          <cell r="E1424" t="str">
            <v>OFICINA PRINCIPAL</v>
          </cell>
          <cell r="F1424" t="str">
            <v>GESTOR DE SERVICIOS</v>
          </cell>
          <cell r="G1424" t="str">
            <v>CESAR LONDONO</v>
          </cell>
        </row>
        <row r="1425">
          <cell r="A1425">
            <v>79728747</v>
          </cell>
          <cell r="B1425" t="str">
            <v>PENA GAMBA JHON JAIRO</v>
          </cell>
          <cell r="C1425" t="str">
            <v>B014</v>
          </cell>
          <cell r="D1425" t="str">
            <v>INGENIEROS CONSULTORES CIVILES ELECTRICO</v>
          </cell>
          <cell r="E1425" t="str">
            <v>OFICINA BOGOTA</v>
          </cell>
          <cell r="F1425" t="str">
            <v>GESTOR DE SERVICIOS</v>
          </cell>
          <cell r="G1425" t="str">
            <v>MARTA C. PALOMINO</v>
          </cell>
        </row>
        <row r="1426">
          <cell r="A1426">
            <v>1143926209</v>
          </cell>
          <cell r="B1426" t="str">
            <v>PENA ORDONEZ JOHN JAIRO</v>
          </cell>
          <cell r="C1426" t="str">
            <v>C153</v>
          </cell>
          <cell r="D1426" t="str">
            <v>WORLD TRADE CENTER CALI - PH</v>
          </cell>
          <cell r="E1426" t="str">
            <v>OFICINA PRINCIPAL</v>
          </cell>
          <cell r="F1426" t="str">
            <v>GESTOR DE SERVICIOS</v>
          </cell>
          <cell r="G1426" t="str">
            <v>DUVAN HERNANDEZ M.</v>
          </cell>
        </row>
        <row r="1427">
          <cell r="A1427">
            <v>31448753</v>
          </cell>
          <cell r="B1427" t="str">
            <v>PENA TORRES LINA YISED</v>
          </cell>
          <cell r="C1427" t="str">
            <v>A135L9</v>
          </cell>
          <cell r="D1427" t="str">
            <v>TQ TECNOSUR LIMPIEZA</v>
          </cell>
          <cell r="E1427" t="str">
            <v>OFICINA PRINCIPAL</v>
          </cell>
          <cell r="F1427" t="str">
            <v>GESTOR DE SERVICIOS</v>
          </cell>
          <cell r="G1427" t="str">
            <v>JUAN M MORENO</v>
          </cell>
        </row>
        <row r="1428">
          <cell r="A1428">
            <v>1114873562</v>
          </cell>
          <cell r="B1428" t="str">
            <v>PENAGOS MORENO ALEXANDRA</v>
          </cell>
          <cell r="C1428" t="str">
            <v>C277L1</v>
          </cell>
          <cell r="D1428" t="str">
            <v>RIOPAILA CASTILLA SA LIMPIEZA</v>
          </cell>
          <cell r="E1428" t="str">
            <v>OFICINA PRINCIPAL</v>
          </cell>
          <cell r="F1428" t="str">
            <v>GESTOR DE SERVICIOS</v>
          </cell>
          <cell r="G1428" t="str">
            <v>JOSIMAR MARTINEZ (PAOLA MARTINEZ)</v>
          </cell>
        </row>
        <row r="1429">
          <cell r="A1429">
            <v>1114894309</v>
          </cell>
          <cell r="B1429" t="str">
            <v>PENARANDA RUIZ ANDERLEY</v>
          </cell>
          <cell r="C1429" t="str">
            <v>A277L1</v>
          </cell>
          <cell r="D1429" t="str">
            <v>INGENIO MAYAGUEZ LIMPIEZA GNRAL</v>
          </cell>
          <cell r="E1429" t="str">
            <v>OFICINA PRINCIPAL</v>
          </cell>
          <cell r="F1429" t="str">
            <v>GESTOR DE SERVICIOS</v>
          </cell>
          <cell r="G1429" t="str">
            <v>JOSIMAR MARTINEZ (MAGDALI BENAVIDEZ)</v>
          </cell>
        </row>
        <row r="1430">
          <cell r="A1430">
            <v>31447214</v>
          </cell>
          <cell r="B1430" t="str">
            <v>PERDIGON RESTREPO MARTHA INES</v>
          </cell>
          <cell r="C1430" t="str">
            <v>C31901</v>
          </cell>
          <cell r="D1430" t="str">
            <v>GUTIERREZ FRANCO INGENIERIA SAS GENERAL</v>
          </cell>
          <cell r="E1430" t="str">
            <v>OFICINA PRINCIPAL</v>
          </cell>
          <cell r="F1430" t="str">
            <v>GESTOR DE SERVICIOS</v>
          </cell>
          <cell r="G1430" t="str">
            <v>CESAR LONDONO</v>
          </cell>
        </row>
        <row r="1431">
          <cell r="A1431">
            <v>94302011</v>
          </cell>
          <cell r="B1431" t="str">
            <v>PERDOMO CASTILLO JHON FERNANDO</v>
          </cell>
          <cell r="C1431" t="str">
            <v>A277L1</v>
          </cell>
          <cell r="D1431" t="str">
            <v>INGENIO MAYAGUEZ LIMPIEZA GNRAL</v>
          </cell>
          <cell r="E1431" t="str">
            <v>OFICINA PRINCIPAL</v>
          </cell>
          <cell r="F1431" t="str">
            <v>GESTOR DE SERVICIOS</v>
          </cell>
          <cell r="G1431" t="str">
            <v>JOSIMAR MARTINEZ (MAGDALI BENAVIDEZ)</v>
          </cell>
        </row>
        <row r="1432">
          <cell r="A1432">
            <v>1113521004</v>
          </cell>
          <cell r="B1432" t="str">
            <v>PERDOMO VIVAS ANA BOLENA</v>
          </cell>
          <cell r="C1432" t="str">
            <v>0303</v>
          </cell>
          <cell r="D1432" t="str">
            <v>SERVICIOS EVENTUALES</v>
          </cell>
          <cell r="E1432" t="str">
            <v>OFICINA PRINCIPAL</v>
          </cell>
          <cell r="F1432" t="str">
            <v>GESTOR DE SERVICIOS</v>
          </cell>
          <cell r="G1432" t="str">
            <v>YESICA MANZANO</v>
          </cell>
        </row>
        <row r="1433">
          <cell r="A1433">
            <v>1114884601</v>
          </cell>
          <cell r="B1433" t="str">
            <v>PEREA TORRES ALEJANDRO</v>
          </cell>
          <cell r="C1433" t="str">
            <v>A277L1</v>
          </cell>
          <cell r="D1433" t="str">
            <v>INGENIO MAYAGUEZ LIMPIEZA GNRAL</v>
          </cell>
          <cell r="E1433" t="str">
            <v>OFICINA PRINCIPAL</v>
          </cell>
          <cell r="F1433" t="str">
            <v>GESTOR DE SERVICIOS</v>
          </cell>
          <cell r="G1433" t="str">
            <v>JOSIMAR MARTINEZ (MAGDALI BENAVIDEZ)</v>
          </cell>
        </row>
        <row r="1434">
          <cell r="A1434">
            <v>1143982126</v>
          </cell>
          <cell r="B1434" t="str">
            <v>PEREA TORRES DIANA FERNANDA</v>
          </cell>
          <cell r="C1434" t="str">
            <v>C30801</v>
          </cell>
          <cell r="D1434" t="str">
            <v>GO INVERSIONISTAS DEL VALLE SAS GENERALE</v>
          </cell>
          <cell r="E1434" t="str">
            <v>OFICINA PRINCIPAL</v>
          </cell>
          <cell r="F1434" t="str">
            <v>GESTOR DE SERVICIOS</v>
          </cell>
          <cell r="G1434" t="str">
            <v>MAURICIO CALDERON A.</v>
          </cell>
        </row>
        <row r="1435">
          <cell r="A1435">
            <v>16289271</v>
          </cell>
          <cell r="B1435" t="str">
            <v>PEREA VALENCIA JOHN BLADIMIR</v>
          </cell>
          <cell r="C1435" t="str">
            <v>C124</v>
          </cell>
          <cell r="D1435" t="str">
            <v>FUNDACION ACADEMIA DE DIBUJO PROFESIONAL</v>
          </cell>
          <cell r="E1435" t="str">
            <v>OFICINA PRINCIPAL</v>
          </cell>
          <cell r="F1435" t="str">
            <v>GESTOR DE SERVICIOS</v>
          </cell>
          <cell r="G1435" t="str">
            <v>LORENA GUZMAN</v>
          </cell>
        </row>
        <row r="1436">
          <cell r="A1436">
            <v>6770534</v>
          </cell>
          <cell r="B1436" t="str">
            <v>PERES PUERTA THAIS DEL CARMEN</v>
          </cell>
          <cell r="C1436" t="str">
            <v>C291</v>
          </cell>
          <cell r="D1436" t="str">
            <v>COGRUPO SA</v>
          </cell>
          <cell r="E1436" t="str">
            <v>OFICINA PRINCIPAL</v>
          </cell>
          <cell r="F1436" t="str">
            <v>GESTOR DE SERVICIOS</v>
          </cell>
          <cell r="G1436" t="str">
            <v>ANGEL PEREZ</v>
          </cell>
        </row>
        <row r="1437">
          <cell r="A1437">
            <v>1116233827</v>
          </cell>
          <cell r="B1437" t="str">
            <v>PEREZ ALVAREZ JUAN CAMILO</v>
          </cell>
          <cell r="C1437" t="str">
            <v>C171L1</v>
          </cell>
          <cell r="D1437" t="str">
            <v>INGENIO CARMELITA SAS LIMPIEZA</v>
          </cell>
          <cell r="E1437" t="str">
            <v>OFICINA PRINCIPAL</v>
          </cell>
          <cell r="F1437" t="str">
            <v>GESTOR DE SERVICIOS</v>
          </cell>
          <cell r="G1437" t="str">
            <v>JOSIMAR MARTINEZ (MAGDALI BENAVIDEZ)</v>
          </cell>
        </row>
        <row r="1438">
          <cell r="A1438">
            <v>94331737</v>
          </cell>
          <cell r="B1438" t="str">
            <v>PEREZ CARREJO ANGEL HERNANDO</v>
          </cell>
          <cell r="C1438" t="str">
            <v>01150</v>
          </cell>
          <cell r="D1438" t="str">
            <v>SUPERVISOR DE RUTA 5</v>
          </cell>
          <cell r="E1438" t="str">
            <v>OFICINA PRINCIPAL</v>
          </cell>
          <cell r="F1438" t="str">
            <v>SUPERVISORES</v>
          </cell>
          <cell r="G1438" t="str">
            <v>CESAR OROZCO</v>
          </cell>
        </row>
        <row r="1439">
          <cell r="A1439">
            <v>4972776</v>
          </cell>
          <cell r="B1439" t="str">
            <v>PEREZ CONTRERAS MARIA</v>
          </cell>
          <cell r="C1439" t="str">
            <v>B014</v>
          </cell>
          <cell r="D1439" t="str">
            <v>INGENIEROS CONSULTORES CIVILES ELECTRICO</v>
          </cell>
          <cell r="E1439" t="str">
            <v>OFICINA BOGOTA</v>
          </cell>
          <cell r="F1439" t="str">
            <v>GESTOR DE SERVICIOS</v>
          </cell>
          <cell r="G1439" t="str">
            <v>MARTA C. PALOMINO</v>
          </cell>
        </row>
        <row r="1440">
          <cell r="A1440">
            <v>1061807108</v>
          </cell>
          <cell r="B1440" t="str">
            <v>PEREZ GOMEZ JULIO CESAR</v>
          </cell>
          <cell r="C1440" t="str">
            <v>FGNC01</v>
          </cell>
          <cell r="D1440" t="str">
            <v>SEDE01 FISCALIA POPAYAN LA PAMBA ADMIN.</v>
          </cell>
          <cell r="E1440" t="str">
            <v>OFICINA PRINCIPAL</v>
          </cell>
          <cell r="F1440" t="str">
            <v>GESTOR DE SERVICIOS</v>
          </cell>
          <cell r="G1440" t="str">
            <v>MIREYA PIAMBA</v>
          </cell>
        </row>
        <row r="1441">
          <cell r="A1441">
            <v>16776852</v>
          </cell>
          <cell r="B1441" t="str">
            <v>PEREZ GUILLERMO ALEJANDRO</v>
          </cell>
          <cell r="C1441" t="str">
            <v>A235</v>
          </cell>
          <cell r="D1441" t="str">
            <v>IMPORMEDICAL EQUIPOS Y SUMINISTROS MEDIC</v>
          </cell>
          <cell r="E1441" t="str">
            <v>OFICINA PRINCIPAL</v>
          </cell>
          <cell r="F1441" t="str">
            <v>GESTOR DE SERVICIOS</v>
          </cell>
          <cell r="G1441" t="str">
            <v>ANGEL PEREZ</v>
          </cell>
        </row>
        <row r="1442">
          <cell r="A1442">
            <v>1112488492</v>
          </cell>
          <cell r="B1442" t="str">
            <v>PEREZ HIDALGO ANGIE VANESSA</v>
          </cell>
          <cell r="C1442" t="str">
            <v>C183</v>
          </cell>
          <cell r="D1442" t="str">
            <v>CORPORACION CLUB CAMPESTRE FARALLONES</v>
          </cell>
          <cell r="E1442" t="str">
            <v>OFICINA PRINCIPAL</v>
          </cell>
          <cell r="F1442" t="str">
            <v>GESTOR DE SERVICIOS</v>
          </cell>
          <cell r="G1442" t="str">
            <v>JORGE HOYOS</v>
          </cell>
        </row>
        <row r="1443">
          <cell r="A1443">
            <v>6253445</v>
          </cell>
          <cell r="B1443" t="str">
            <v>PEREZ MARTINEZ LUIS YILIAN</v>
          </cell>
          <cell r="C1443" t="str">
            <v>01010</v>
          </cell>
          <cell r="D1443" t="str">
            <v>AUXILIAR DE SERVICIOS GENERALES</v>
          </cell>
          <cell r="E1443" t="str">
            <v>OFICINA PRINCIPAL</v>
          </cell>
          <cell r="F1443" t="str">
            <v>AUXILIAR DE SERV</v>
          </cell>
          <cell r="G1443" t="str">
            <v>PAOLA ARENAS MARTINEZ</v>
          </cell>
        </row>
        <row r="1444">
          <cell r="A1444">
            <v>1039084997</v>
          </cell>
          <cell r="B1444" t="str">
            <v>PEREZ SANCHEZ NELSON ENRIQUE</v>
          </cell>
          <cell r="C1444" t="str">
            <v>C318L1</v>
          </cell>
          <cell r="D1444" t="str">
            <v>PRODUCTOS LACTEOS AURA SAS LIMPIEZA</v>
          </cell>
          <cell r="E1444" t="str">
            <v>OFICINA PRINCIPAL</v>
          </cell>
          <cell r="F1444" t="str">
            <v>GESTOR DE SERVICIOS</v>
          </cell>
          <cell r="G1444" t="str">
            <v>JOSIMAR MARTINEZ (PAOLA MARTINEZ)</v>
          </cell>
        </row>
        <row r="1445">
          <cell r="A1445">
            <v>6626368</v>
          </cell>
          <cell r="B1445" t="str">
            <v>PEREZ SOUFFERT JUAN FRANCISCO</v>
          </cell>
          <cell r="C1445" t="str">
            <v>FGNV01</v>
          </cell>
          <cell r="D1445" t="str">
            <v>SEDE01 FISCALIA ALCALA</v>
          </cell>
          <cell r="E1445" t="str">
            <v>OFICINA PRINCIPAL</v>
          </cell>
          <cell r="F1445" t="str">
            <v>JEFE DE CUENTA</v>
          </cell>
          <cell r="G1445" t="str">
            <v>CESAR OROZCO</v>
          </cell>
        </row>
        <row r="1446">
          <cell r="A1446">
            <v>52997375</v>
          </cell>
          <cell r="B1446" t="str">
            <v>PEREZ YAZMIN ROCIO</v>
          </cell>
          <cell r="C1446" t="str">
            <v>B02706</v>
          </cell>
          <cell r="D1446" t="str">
            <v>LAB. CLINICO COLMEDICOS ADMON HEROES</v>
          </cell>
          <cell r="E1446" t="str">
            <v>OFICINA BOGOTA</v>
          </cell>
          <cell r="F1446" t="str">
            <v>GESTOR DE SERVICIOS</v>
          </cell>
          <cell r="G1446" t="str">
            <v>ANDREA PATRICIA MORALES</v>
          </cell>
        </row>
        <row r="1447">
          <cell r="A1447">
            <v>29675992</v>
          </cell>
          <cell r="B1447" t="str">
            <v>PERLAZA ARRUBLA YAMILETH</v>
          </cell>
          <cell r="C1447" t="str">
            <v>C230L1</v>
          </cell>
          <cell r="D1447" t="str">
            <v>SUCROAL SA LIMPIEZA</v>
          </cell>
          <cell r="E1447" t="str">
            <v>OFICINA PRINCIPAL</v>
          </cell>
          <cell r="F1447" t="str">
            <v>GESTOR DE SERVICIOS</v>
          </cell>
          <cell r="G1447" t="str">
            <v>JOSIMAR MARTINEZ (PAOLA MARTINEZ)</v>
          </cell>
        </row>
        <row r="1448">
          <cell r="A1448">
            <v>1006286976</v>
          </cell>
          <cell r="B1448" t="str">
            <v>PERLAZA GARCIA ADRIANA</v>
          </cell>
          <cell r="C1448" t="str">
            <v>C270</v>
          </cell>
          <cell r="D1448" t="str">
            <v>LABORATORIO CLINICO COLMEDICOS IPS SAS</v>
          </cell>
          <cell r="E1448" t="str">
            <v>OFICINA PRINCIPAL</v>
          </cell>
          <cell r="F1448" t="str">
            <v>GESTOR DE SERVICIOS</v>
          </cell>
          <cell r="G1448" t="str">
            <v>DUVAN HERNANDEZ M.</v>
          </cell>
        </row>
        <row r="1449">
          <cell r="A1449">
            <v>34370676</v>
          </cell>
          <cell r="B1449" t="str">
            <v>PERLAZA VALENCIA ONESITA</v>
          </cell>
          <cell r="C1449" t="str">
            <v>A034</v>
          </cell>
          <cell r="D1449" t="str">
            <v>ESCUELA NACIONAL DEPORTE</v>
          </cell>
          <cell r="E1449" t="str">
            <v>OFICINA PRINCIPAL</v>
          </cell>
          <cell r="F1449" t="str">
            <v>GESTOR DE SERVICIOS</v>
          </cell>
          <cell r="G1449" t="str">
            <v>DAGOBERTO CARDONA M.</v>
          </cell>
        </row>
        <row r="1450">
          <cell r="A1450">
            <v>25291093</v>
          </cell>
          <cell r="B1450" t="str">
            <v>PIAMBA CAMAYO ELSA MIREYA</v>
          </cell>
          <cell r="C1450" t="str">
            <v>FGNC01</v>
          </cell>
          <cell r="D1450" t="str">
            <v>SEDE01 FISCALIA POPAYAN LA PAMBA ADMIN.</v>
          </cell>
          <cell r="E1450" t="str">
            <v>OFICINA PRINCIPAL</v>
          </cell>
          <cell r="F1450" t="str">
            <v>SUPERVISOR</v>
          </cell>
          <cell r="G1450" t="str">
            <v>CESAR OROZCO</v>
          </cell>
        </row>
        <row r="1451">
          <cell r="A1451">
            <v>1085322400</v>
          </cell>
          <cell r="B1451" t="str">
            <v>PIANDA TABLA LEONARDO FABIAN</v>
          </cell>
          <cell r="C1451" t="str">
            <v>FGNN01</v>
          </cell>
          <cell r="D1451" t="str">
            <v>SEDE01 FISCALIA BUESACO</v>
          </cell>
          <cell r="E1451" t="str">
            <v>OFICINA PRINCIPAL</v>
          </cell>
          <cell r="F1451" t="str">
            <v>GESTOR DE SERVICIOS</v>
          </cell>
          <cell r="G1451" t="str">
            <v>MARLY V. GONZALEZ G.</v>
          </cell>
        </row>
        <row r="1452">
          <cell r="A1452">
            <v>29677803</v>
          </cell>
          <cell r="B1452" t="str">
            <v>PIEDRAHITA HERNANDEZ MARIA ANGELICA</v>
          </cell>
          <cell r="C1452" t="str">
            <v>C291</v>
          </cell>
          <cell r="D1452" t="str">
            <v>COGRUPO SA</v>
          </cell>
          <cell r="E1452" t="str">
            <v>OFICINA PRINCIPAL</v>
          </cell>
          <cell r="F1452" t="str">
            <v>GESTOR DE SERVICIOS</v>
          </cell>
          <cell r="G1452" t="str">
            <v>ANGEL PEREZ</v>
          </cell>
        </row>
        <row r="1453">
          <cell r="A1453">
            <v>1059606425</v>
          </cell>
          <cell r="B1453" t="str">
            <v>PILLIMUE CAMAYO GUIDO</v>
          </cell>
          <cell r="C1453" t="str">
            <v>C130</v>
          </cell>
          <cell r="D1453" t="str">
            <v>UNIDAD RESIDENCIAL SIETE MARAVILLAS</v>
          </cell>
          <cell r="E1453" t="str">
            <v>OFICINA PRINCIPAL</v>
          </cell>
          <cell r="F1453" t="str">
            <v>GESTOR DE SERVICIOS</v>
          </cell>
          <cell r="G1453" t="str">
            <v>CESAR LONDONO</v>
          </cell>
        </row>
        <row r="1454">
          <cell r="A1454">
            <v>1118311534</v>
          </cell>
          <cell r="B1454" t="str">
            <v>PINCHAO CASTILLO JONNIER</v>
          </cell>
          <cell r="C1454" t="str">
            <v>C282</v>
          </cell>
          <cell r="D1454" t="str">
            <v>DISTRIBUIDORA DE RODAMIENTOS S A</v>
          </cell>
          <cell r="E1454" t="str">
            <v>OFICINA PRINCIPAL</v>
          </cell>
          <cell r="F1454" t="str">
            <v>GESTOR DE SERVICIOS</v>
          </cell>
          <cell r="G1454" t="str">
            <v>ANGEL PEREZ</v>
          </cell>
        </row>
        <row r="1455">
          <cell r="A1455">
            <v>1113623320</v>
          </cell>
          <cell r="B1455" t="str">
            <v>PINCHAO GUERRERO MONICA SULMA</v>
          </cell>
          <cell r="C1455" t="str">
            <v>C277L1</v>
          </cell>
          <cell r="D1455" t="str">
            <v>RIOPAILA CASTILLA SA LIMPIEZA</v>
          </cell>
          <cell r="E1455" t="str">
            <v>OFICINA PRINCIPAL</v>
          </cell>
          <cell r="F1455" t="str">
            <v>GESTOR DE SERVICIOS</v>
          </cell>
          <cell r="G1455" t="str">
            <v>JOSIMAR MARTINEZ (PAOLA MARTINEZ)</v>
          </cell>
        </row>
        <row r="1456">
          <cell r="A1456">
            <v>66991322</v>
          </cell>
          <cell r="B1456" t="str">
            <v>PINEROS VARGAS MONICA</v>
          </cell>
          <cell r="C1456" t="str">
            <v>01108</v>
          </cell>
          <cell r="D1456" t="str">
            <v>ASISTENTE DE GESTION HUMANA</v>
          </cell>
          <cell r="E1456" t="str">
            <v>OFICINA PRINCIPAL</v>
          </cell>
          <cell r="F1456" t="str">
            <v>ASIST ADMINISTRATIVO</v>
          </cell>
          <cell r="G1456" t="str">
            <v>ALBA MARINA GUERRERO ROMAN</v>
          </cell>
        </row>
        <row r="1457">
          <cell r="A1457">
            <v>1130649253</v>
          </cell>
          <cell r="B1457" t="str">
            <v>PINILLO CUERO LUCI</v>
          </cell>
          <cell r="C1457" t="str">
            <v>A37601</v>
          </cell>
          <cell r="D1457" t="str">
            <v>TELECENTER PANAMERICANA (CALI)</v>
          </cell>
          <cell r="E1457" t="str">
            <v>OFICINA PRINCIPAL</v>
          </cell>
          <cell r="F1457" t="str">
            <v>GESTOR DE SERVICIOS</v>
          </cell>
          <cell r="G1457" t="str">
            <v>ELIZABETH MOSQUERA</v>
          </cell>
        </row>
        <row r="1458">
          <cell r="A1458">
            <v>1113651411</v>
          </cell>
          <cell r="B1458" t="str">
            <v>PINILLOS BRAN ILIAN ANDRES</v>
          </cell>
          <cell r="C1458" t="str">
            <v>C202L1</v>
          </cell>
          <cell r="D1458" t="str">
            <v>AMCOR HOLDINGS AUSTRALIA PTY COLOMBIA</v>
          </cell>
          <cell r="E1458" t="str">
            <v>OFICINA PRINCIPAL</v>
          </cell>
          <cell r="F1458" t="str">
            <v>GESTOR DE SERVICIOS</v>
          </cell>
          <cell r="G1458" t="str">
            <v>JOSIMAR MARTINEZ (KARINA CAICEDO)</v>
          </cell>
        </row>
        <row r="1459">
          <cell r="A1459">
            <v>66849319</v>
          </cell>
          <cell r="B1459" t="str">
            <v>PINILLOS VIAFARA EMMA</v>
          </cell>
          <cell r="C1459" t="str">
            <v>A072</v>
          </cell>
          <cell r="D1459" t="str">
            <v>EDIF MIRADOR CEIBA</v>
          </cell>
          <cell r="E1459" t="str">
            <v>OFICINA PRINCIPAL</v>
          </cell>
          <cell r="F1459" t="str">
            <v>GESTOR DE SERVICIOS</v>
          </cell>
          <cell r="G1459" t="str">
            <v>MAURICIO CALDERON A.</v>
          </cell>
        </row>
        <row r="1460">
          <cell r="A1460">
            <v>1118257138</v>
          </cell>
          <cell r="B1460" t="str">
            <v>PINO MUELAS LEYDI MARITZA</v>
          </cell>
          <cell r="C1460" t="str">
            <v>C304</v>
          </cell>
          <cell r="D1460" t="str">
            <v>COMBUSTIBLES LIQUIDOS DE COLOMBIA SA ESP</v>
          </cell>
          <cell r="E1460" t="str">
            <v>OFICINA PRINCIPAL</v>
          </cell>
          <cell r="F1460" t="str">
            <v>GESTOR DE SERVICIOS</v>
          </cell>
          <cell r="G1460" t="str">
            <v>ANGEL PEREZ</v>
          </cell>
        </row>
        <row r="1461">
          <cell r="A1461">
            <v>29974135</v>
          </cell>
          <cell r="B1461" t="str">
            <v>PINTA NARVAEZ LUZ MARY</v>
          </cell>
          <cell r="C1461" t="str">
            <v>C133L1</v>
          </cell>
          <cell r="D1461" t="str">
            <v>COMESTIBLES ALDOR SAS LIMPIEZA</v>
          </cell>
          <cell r="E1461" t="str">
            <v>OFICINA PRINCIPAL</v>
          </cell>
          <cell r="F1461" t="str">
            <v>GESTOR DE SERVICIOS</v>
          </cell>
          <cell r="G1461" t="str">
            <v>JOSIMAR MARTINEZ (KARINA CAICEDO)</v>
          </cell>
        </row>
        <row r="1462">
          <cell r="A1462">
            <v>94296756</v>
          </cell>
          <cell r="B1462" t="str">
            <v>PINTO CARVAJAL JOHNN JAIRO</v>
          </cell>
          <cell r="C1462" t="str">
            <v>A135L4</v>
          </cell>
          <cell r="D1462" t="str">
            <v>TQ SAN NICOLAS LIMPIEZA</v>
          </cell>
          <cell r="E1462" t="str">
            <v>OFICINA PRINCIPAL</v>
          </cell>
          <cell r="F1462" t="str">
            <v>GESTOR DE SERVICIOS</v>
          </cell>
          <cell r="G1462" t="str">
            <v>ZULLY MEJIA S.</v>
          </cell>
        </row>
        <row r="1463">
          <cell r="A1463">
            <v>1004234325</v>
          </cell>
          <cell r="B1463" t="str">
            <v>PINTO NARVAEZ INGRID LORENA</v>
          </cell>
          <cell r="C1463" t="str">
            <v>C268L1</v>
          </cell>
          <cell r="D1463" t="str">
            <v>D 1 SAS LIMPIEZA</v>
          </cell>
          <cell r="E1463" t="str">
            <v>OFICINA PRINCIPAL</v>
          </cell>
          <cell r="F1463" t="str">
            <v>GESTOR DE SERVICIOS</v>
          </cell>
          <cell r="G1463" t="str">
            <v>JOSIMAR MARTINEZ (KARINA CAICEDO)</v>
          </cell>
        </row>
        <row r="1464">
          <cell r="A1464">
            <v>1247008</v>
          </cell>
          <cell r="B1464" t="str">
            <v>PINTO PEREZ MANUEL ANTONIO</v>
          </cell>
          <cell r="C1464" t="str">
            <v>C056L1</v>
          </cell>
          <cell r="D1464" t="str">
            <v>INGREDION LIMPIEZA CALI</v>
          </cell>
          <cell r="E1464" t="str">
            <v>OFICINA PRINCIPAL</v>
          </cell>
          <cell r="F1464" t="str">
            <v>GESTOR DE SERVICIOS</v>
          </cell>
          <cell r="G1464" t="str">
            <v>JOSIMAR MARTINEZ (KARINA CAICEDO)</v>
          </cell>
        </row>
        <row r="1465">
          <cell r="A1465">
            <v>1061685000</v>
          </cell>
          <cell r="B1465" t="str">
            <v>PIZO SANDRA MILENA</v>
          </cell>
          <cell r="C1465" t="str">
            <v>A135L4</v>
          </cell>
          <cell r="D1465" t="str">
            <v>TQ SAN NICOLAS LIMPIEZA</v>
          </cell>
          <cell r="E1465" t="str">
            <v>OFICINA PRINCIPAL</v>
          </cell>
          <cell r="F1465" t="str">
            <v>GESTOR DE SERVICIOS</v>
          </cell>
          <cell r="G1465" t="str">
            <v>ZULLY MEJIA S.</v>
          </cell>
        </row>
        <row r="1466">
          <cell r="A1466">
            <v>31996137</v>
          </cell>
          <cell r="B1466" t="str">
            <v>PLATICON ESTUPINAN CARMEN</v>
          </cell>
          <cell r="C1466" t="str">
            <v>0308</v>
          </cell>
          <cell r="D1466" t="str">
            <v>PERSONAL INCAPACITADO</v>
          </cell>
          <cell r="E1466" t="str">
            <v>OFICINA PRINCIPAL</v>
          </cell>
          <cell r="F1466" t="str">
            <v>GESTOR DE SERVICIOS</v>
          </cell>
          <cell r="G1466" t="str">
            <v>ALEXANDRA SALCEDO P.A.SST</v>
          </cell>
        </row>
        <row r="1467">
          <cell r="A1467">
            <v>26575193</v>
          </cell>
          <cell r="B1467" t="str">
            <v>PLAZA FACUNDO CECILIA</v>
          </cell>
          <cell r="C1467" t="str">
            <v>C162</v>
          </cell>
          <cell r="D1467" t="str">
            <v>GRUPO ARANGO TESSONE SAS</v>
          </cell>
          <cell r="E1467" t="str">
            <v>OFICINA PRINCIPAL</v>
          </cell>
          <cell r="F1467" t="str">
            <v>GESTOR DE SERVICIOS</v>
          </cell>
          <cell r="G1467" t="str">
            <v>MAURICIO CALDERON A.</v>
          </cell>
        </row>
        <row r="1468">
          <cell r="A1468">
            <v>67037676</v>
          </cell>
          <cell r="B1468" t="str">
            <v>PLAZA GLORIA STELLA</v>
          </cell>
          <cell r="C1468" t="str">
            <v>C167</v>
          </cell>
          <cell r="D1468" t="str">
            <v>PRICE RES SAS</v>
          </cell>
          <cell r="E1468" t="str">
            <v>OFICINA PRINCIPAL</v>
          </cell>
          <cell r="F1468" t="str">
            <v>GESTOR DE SERVICIOS</v>
          </cell>
          <cell r="G1468" t="str">
            <v>MAURICIO CALDERON A.</v>
          </cell>
        </row>
        <row r="1469">
          <cell r="A1469">
            <v>1193439773</v>
          </cell>
          <cell r="B1469" t="str">
            <v>PLAZA PRADO BRAYAN STIVEN</v>
          </cell>
          <cell r="C1469" t="str">
            <v>A113L1</v>
          </cell>
          <cell r="D1469" t="str">
            <v>MM PACKAGING LIMPIEZA</v>
          </cell>
          <cell r="E1469" t="str">
            <v>OFICINA PRINCIPAL</v>
          </cell>
          <cell r="F1469" t="str">
            <v>GESTOR DE SERVICIOS</v>
          </cell>
          <cell r="G1469" t="str">
            <v>JOSIMAR MARTINEZ (PAOLA MARTINEZ)</v>
          </cell>
        </row>
        <row r="1470">
          <cell r="A1470">
            <v>1128192270</v>
          </cell>
          <cell r="B1470" t="str">
            <v>POLO PEREZ YULEIMIS ESTHER</v>
          </cell>
          <cell r="C1470" t="str">
            <v>C285L17</v>
          </cell>
          <cell r="D1470" t="str">
            <v>GRUPO SUPERMOTOS BOSTON B/QUILLA LIMPIEZ</v>
          </cell>
          <cell r="E1470" t="str">
            <v>OFICINA PRINCIPAL</v>
          </cell>
          <cell r="F1470" t="str">
            <v>GESTOR DE SERVICIOS</v>
          </cell>
          <cell r="G1470" t="str">
            <v>ELIZABETH MOSQUERA</v>
          </cell>
        </row>
        <row r="1471">
          <cell r="A1471">
            <v>1130944063</v>
          </cell>
          <cell r="B1471" t="str">
            <v>POPO PENA ESTEBAN</v>
          </cell>
          <cell r="C1471" t="str">
            <v>A135L9</v>
          </cell>
          <cell r="D1471" t="str">
            <v>TQ TECNOSUR LIMPIEZA</v>
          </cell>
          <cell r="E1471" t="str">
            <v>OFICINA PRINCIPAL</v>
          </cell>
          <cell r="F1471" t="str">
            <v>GESTOR DE SERVICIOS</v>
          </cell>
          <cell r="G1471" t="str">
            <v>JUAN M MORENO</v>
          </cell>
        </row>
        <row r="1472">
          <cell r="A1472">
            <v>25310962</v>
          </cell>
          <cell r="B1472" t="str">
            <v>PORTILLA BURBANO LUZ DARY</v>
          </cell>
          <cell r="C1472" t="str">
            <v>FGNC17</v>
          </cell>
          <cell r="D1472" t="str">
            <v>SEDE17 FISCALIA BOLIVAR</v>
          </cell>
          <cell r="E1472" t="str">
            <v>OFICINA PRINCIPAL</v>
          </cell>
          <cell r="F1472" t="str">
            <v>GESTOR DE SERVICIOS</v>
          </cell>
          <cell r="G1472" t="str">
            <v>MIREYA PIAMBA</v>
          </cell>
        </row>
        <row r="1473">
          <cell r="A1473">
            <v>1113534426</v>
          </cell>
          <cell r="B1473" t="str">
            <v>PORTILLA ZUNIGA GIOVANNY ANDRES</v>
          </cell>
          <cell r="C1473" t="str">
            <v>A277L1</v>
          </cell>
          <cell r="D1473" t="str">
            <v>INGENIO MAYAGUEZ LIMPIEZA GNRAL</v>
          </cell>
          <cell r="E1473" t="str">
            <v>OFICINA PRINCIPAL</v>
          </cell>
          <cell r="F1473" t="str">
            <v>AUXILIAR OPERATIVO</v>
          </cell>
          <cell r="G1473" t="str">
            <v>JOSIMAR MARTINEZ V</v>
          </cell>
        </row>
        <row r="1474">
          <cell r="A1474">
            <v>66878593</v>
          </cell>
          <cell r="B1474" t="str">
            <v>PORTILLO GUERRERO MARTHA LUCIA</v>
          </cell>
          <cell r="C1474" t="str">
            <v>A135L4</v>
          </cell>
          <cell r="D1474" t="str">
            <v>TQ SAN NICOLAS LIMPIEZA</v>
          </cell>
          <cell r="E1474" t="str">
            <v>OFICINA PRINCIPAL</v>
          </cell>
          <cell r="F1474" t="str">
            <v>GESTOR DE SERVICIOS</v>
          </cell>
          <cell r="G1474" t="str">
            <v>ZULLY MEJIA S.</v>
          </cell>
        </row>
        <row r="1475">
          <cell r="A1475">
            <v>94298020</v>
          </cell>
          <cell r="B1475" t="str">
            <v>PORTILLO GUERRERO NILSON</v>
          </cell>
          <cell r="C1475" t="str">
            <v>C133L1</v>
          </cell>
          <cell r="D1475" t="str">
            <v>COMESTIBLES ALDOR SAS LIMPIEZA</v>
          </cell>
          <cell r="E1475" t="str">
            <v>OFICINA PRINCIPAL</v>
          </cell>
          <cell r="F1475" t="str">
            <v>GESTOR DE SERVICIOS</v>
          </cell>
          <cell r="G1475" t="str">
            <v>JOSIMAR MARTINEZ (KARINA CAICEDO)</v>
          </cell>
        </row>
        <row r="1476">
          <cell r="A1476">
            <v>1234196965</v>
          </cell>
          <cell r="B1476" t="str">
            <v>PORTOCARRERO CHEME MAIRA ALEJANDRA</v>
          </cell>
          <cell r="C1476" t="str">
            <v>0303</v>
          </cell>
          <cell r="D1476" t="str">
            <v>SERVICIOS EVENTUALES</v>
          </cell>
          <cell r="E1476" t="str">
            <v>OFICINA PRINCIPAL</v>
          </cell>
          <cell r="F1476" t="str">
            <v>GESTOR DE SERVICIOS</v>
          </cell>
          <cell r="G1476" t="str">
            <v>YESICA MANZANO</v>
          </cell>
        </row>
        <row r="1477">
          <cell r="A1477">
            <v>1130597280</v>
          </cell>
          <cell r="B1477" t="str">
            <v>PORTOCARRERO YONATAN</v>
          </cell>
          <cell r="C1477" t="str">
            <v>A135L4</v>
          </cell>
          <cell r="D1477" t="str">
            <v>TQ SAN NICOLAS LIMPIEZA</v>
          </cell>
          <cell r="E1477" t="str">
            <v>OFICINA PRINCIPAL</v>
          </cell>
          <cell r="F1477" t="str">
            <v>GESTOR DE SERVICIOS</v>
          </cell>
          <cell r="G1477" t="str">
            <v>ZULLY MEJIA S.</v>
          </cell>
        </row>
        <row r="1478">
          <cell r="A1478">
            <v>29757344</v>
          </cell>
          <cell r="B1478" t="str">
            <v>POSADA GONZALES NORBELY</v>
          </cell>
          <cell r="C1478" t="str">
            <v>FGNV13</v>
          </cell>
          <cell r="D1478" t="str">
            <v>SEDE13 FISCALIA CALI SAN FRANCISCO</v>
          </cell>
          <cell r="E1478" t="str">
            <v>OFICINA PRINCIPAL</v>
          </cell>
          <cell r="F1478" t="str">
            <v>GESTOR DE SERVICIOS</v>
          </cell>
          <cell r="G1478" t="str">
            <v>J. VICENTE RAMIREZ T.</v>
          </cell>
        </row>
        <row r="1479">
          <cell r="A1479">
            <v>31986578</v>
          </cell>
          <cell r="B1479" t="str">
            <v>POSADA JARAMILLO LUZ MARINA</v>
          </cell>
          <cell r="C1479" t="str">
            <v>A0701</v>
          </cell>
          <cell r="D1479" t="str">
            <v>INS CL 5 INSTIT NINOS CIEGOS Y SORDOS</v>
          </cell>
          <cell r="E1479" t="str">
            <v>OFICINA PRINCIPAL</v>
          </cell>
          <cell r="F1479" t="str">
            <v>GESTOR DE SERVICIOS</v>
          </cell>
          <cell r="G1479" t="str">
            <v>HERNAN HERRERA M.</v>
          </cell>
        </row>
        <row r="1480">
          <cell r="A1480">
            <v>10722614</v>
          </cell>
          <cell r="B1480" t="str">
            <v>POSCUE NENE WILLINGTON</v>
          </cell>
          <cell r="C1480" t="str">
            <v>0306</v>
          </cell>
          <cell r="D1480" t="str">
            <v>SERVICIO OPERATIVOS</v>
          </cell>
          <cell r="E1480" t="str">
            <v>OFICINA PRINCIPAL</v>
          </cell>
          <cell r="F1480" t="str">
            <v>GESTOR DE SERVICIOS</v>
          </cell>
          <cell r="G1480" t="str">
            <v>YERALDI VILLA</v>
          </cell>
        </row>
        <row r="1481">
          <cell r="A1481">
            <v>1002987890</v>
          </cell>
          <cell r="B1481" t="str">
            <v>POSSU MANCILLA WENDY YULIHTZA</v>
          </cell>
          <cell r="C1481" t="str">
            <v>A135L9</v>
          </cell>
          <cell r="D1481" t="str">
            <v>TQ TECNOSUR LIMPIEZA</v>
          </cell>
          <cell r="E1481" t="str">
            <v>OFICINA PRINCIPAL</v>
          </cell>
          <cell r="F1481" t="str">
            <v>GESTOR DE SERVICIOS</v>
          </cell>
          <cell r="G1481" t="str">
            <v>JUAN M MORENO</v>
          </cell>
        </row>
        <row r="1482">
          <cell r="A1482">
            <v>1095800327</v>
          </cell>
          <cell r="B1482" t="str">
            <v>PRADA CRUZ DIANA YURLEY</v>
          </cell>
          <cell r="C1482" t="str">
            <v>C090L5</v>
          </cell>
          <cell r="D1482" t="str">
            <v>COPSERVIR BUCARAMANGA LIMPIEZA</v>
          </cell>
          <cell r="E1482" t="str">
            <v>OFICINA PRINCIPAL</v>
          </cell>
          <cell r="F1482" t="str">
            <v>GESTOR DE SERVICIOS</v>
          </cell>
          <cell r="G1482" t="str">
            <v>ELIZABETH MOSQUERA</v>
          </cell>
        </row>
        <row r="1483">
          <cell r="A1483">
            <v>5997499</v>
          </cell>
          <cell r="B1483" t="str">
            <v>PRECIADO WILSON ANDRES</v>
          </cell>
          <cell r="C1483" t="str">
            <v>CFMTPR15</v>
          </cell>
          <cell r="D1483" t="str">
            <v>COMFANDI ZONA SUR (CALI)</v>
          </cell>
          <cell r="E1483" t="str">
            <v>OFICINA PRINCIPAL</v>
          </cell>
          <cell r="F1483" t="str">
            <v>OFICIAL DE MTTO</v>
          </cell>
          <cell r="G1483" t="str">
            <v>EZEQUIEL JIMENEZ M</v>
          </cell>
        </row>
        <row r="1484">
          <cell r="A1484">
            <v>29116549</v>
          </cell>
          <cell r="B1484" t="str">
            <v>PUDISTAR DORIS DEL CARMEN</v>
          </cell>
          <cell r="C1484" t="str">
            <v>FGNV01</v>
          </cell>
          <cell r="D1484" t="str">
            <v>SEDE01 FISCALIA ALCALA</v>
          </cell>
          <cell r="E1484" t="str">
            <v>OFICINA PRINCIPAL</v>
          </cell>
          <cell r="F1484" t="str">
            <v>GESTOR DE SERVICIOS</v>
          </cell>
          <cell r="G1484" t="str">
            <v>J. VICENTE RAMIREZ T.</v>
          </cell>
        </row>
        <row r="1485">
          <cell r="A1485">
            <v>66861029</v>
          </cell>
          <cell r="B1485" t="str">
            <v>PULIDO CALERO MARIA NELA</v>
          </cell>
          <cell r="C1485" t="str">
            <v>A034</v>
          </cell>
          <cell r="D1485" t="str">
            <v>ESCUELA NACIONAL DEPORTE</v>
          </cell>
          <cell r="E1485" t="str">
            <v>OFICINA PRINCIPAL</v>
          </cell>
          <cell r="F1485" t="str">
            <v>GESTOR DE SERVICIOS</v>
          </cell>
          <cell r="G1485" t="str">
            <v>DAGOBERTO CARDONA M.</v>
          </cell>
        </row>
        <row r="1486">
          <cell r="A1486">
            <v>1024562825</v>
          </cell>
          <cell r="B1486" t="str">
            <v>QUEBRADA ABRIL KAREN JULIETH</v>
          </cell>
          <cell r="C1486" t="str">
            <v>B02710</v>
          </cell>
          <cell r="D1486" t="str">
            <v>LAB. CLINICO COLMEDICOS PASEO DEL RIO</v>
          </cell>
          <cell r="E1486" t="str">
            <v>OFICINA BOGOTA</v>
          </cell>
          <cell r="F1486" t="str">
            <v>GESTOR DE SERVICIOS</v>
          </cell>
          <cell r="G1486" t="str">
            <v>ANDREA PATRICIA MORALES</v>
          </cell>
        </row>
        <row r="1487">
          <cell r="A1487">
            <v>94503557</v>
          </cell>
          <cell r="B1487" t="str">
            <v>QUESADA QUEBRADA JOSE DAVID</v>
          </cell>
          <cell r="C1487" t="str">
            <v>A019</v>
          </cell>
          <cell r="D1487" t="str">
            <v>EDIF ULPIANO LLOREDA</v>
          </cell>
          <cell r="E1487" t="str">
            <v>OFICINA PRINCIPAL</v>
          </cell>
          <cell r="F1487" t="str">
            <v>GESTOR DE SERVICIOS</v>
          </cell>
          <cell r="G1487" t="str">
            <v>ELIZABETH MOSQUERA</v>
          </cell>
        </row>
        <row r="1488">
          <cell r="A1488">
            <v>38665231</v>
          </cell>
          <cell r="B1488" t="str">
            <v>QUIGUANAS MUNOZ MARIBEL</v>
          </cell>
          <cell r="C1488" t="str">
            <v>C183</v>
          </cell>
          <cell r="D1488" t="str">
            <v>CORPORACION CLUB CAMPESTRE FARALLONES</v>
          </cell>
          <cell r="E1488" t="str">
            <v>OFICINA PRINCIPAL</v>
          </cell>
          <cell r="F1488" t="str">
            <v>GESTOR DE SERVICIOS</v>
          </cell>
          <cell r="G1488" t="str">
            <v>JORGE HOYOS</v>
          </cell>
        </row>
        <row r="1489">
          <cell r="A1489">
            <v>34604199</v>
          </cell>
          <cell r="B1489" t="str">
            <v>QUIGUANAS VITONAS AMILBIA</v>
          </cell>
          <cell r="C1489" t="str">
            <v>FGNC01</v>
          </cell>
          <cell r="D1489" t="str">
            <v>SEDE01 FISCALIA POPAYAN LA PAMBA ADMIN.</v>
          </cell>
          <cell r="E1489" t="str">
            <v>OFICINA PRINCIPAL</v>
          </cell>
          <cell r="F1489" t="str">
            <v>GESTOR DE SERVICIOS</v>
          </cell>
          <cell r="G1489" t="str">
            <v>MIREYA PIAMBA</v>
          </cell>
        </row>
        <row r="1490">
          <cell r="A1490">
            <v>1006096143</v>
          </cell>
          <cell r="B1490" t="str">
            <v>QUINAYAS OTAYA DIANA MARCELA</v>
          </cell>
          <cell r="C1490" t="str">
            <v>01100</v>
          </cell>
          <cell r="D1490" t="str">
            <v>AUXILIAR DE FACTURACION Y CARTERA</v>
          </cell>
          <cell r="E1490" t="str">
            <v>OFICINA PRINCIPAL</v>
          </cell>
          <cell r="F1490" t="str">
            <v>AUXILIAR</v>
          </cell>
          <cell r="G1490" t="str">
            <v>MAURICIO BELTRAN</v>
          </cell>
        </row>
        <row r="1491">
          <cell r="A1491">
            <v>1143972486</v>
          </cell>
          <cell r="B1491" t="str">
            <v>QUINONES AGUIRRE LESLIE IRENE</v>
          </cell>
          <cell r="C1491" t="str">
            <v>0303</v>
          </cell>
          <cell r="D1491" t="str">
            <v>SERVICIOS EVENTUALES</v>
          </cell>
          <cell r="E1491" t="str">
            <v>OFICINA PRINCIPAL</v>
          </cell>
          <cell r="F1491" t="str">
            <v>GESTOR DE SERVICIOS</v>
          </cell>
          <cell r="G1491" t="str">
            <v>YESICA MANZANO</v>
          </cell>
        </row>
        <row r="1492">
          <cell r="A1492">
            <v>29113811</v>
          </cell>
          <cell r="B1492" t="str">
            <v>QUINONES CORTES YENNY OLEISY</v>
          </cell>
          <cell r="C1492" t="str">
            <v>A135L4</v>
          </cell>
          <cell r="D1492" t="str">
            <v>TQ SAN NICOLAS LIMPIEZA</v>
          </cell>
          <cell r="E1492" t="str">
            <v>OFICINA PRINCIPAL</v>
          </cell>
          <cell r="F1492" t="str">
            <v>GESTOR DE SERVICIOS</v>
          </cell>
          <cell r="G1492" t="str">
            <v>ZULLY MEJIA S.</v>
          </cell>
        </row>
        <row r="1493">
          <cell r="A1493">
            <v>1143976694</v>
          </cell>
          <cell r="B1493" t="str">
            <v>QUINONES HURTADO YARY MABEL</v>
          </cell>
          <cell r="C1493" t="str">
            <v>A0701</v>
          </cell>
          <cell r="D1493" t="str">
            <v>INS CL 5 INSTIT NINOS CIEGOS Y SORDOS</v>
          </cell>
          <cell r="E1493" t="str">
            <v>OFICINA PRINCIPAL</v>
          </cell>
          <cell r="F1493" t="str">
            <v>GESTOR DE SERVICIOS</v>
          </cell>
          <cell r="G1493" t="str">
            <v>HERNAN HERRERA M.</v>
          </cell>
        </row>
        <row r="1494">
          <cell r="A1494">
            <v>1193481667</v>
          </cell>
          <cell r="B1494" t="str">
            <v>QUINONES PRADO DIANA CAROLINA</v>
          </cell>
          <cell r="C1494" t="str">
            <v>FGNN16</v>
          </cell>
          <cell r="D1494" t="str">
            <v>SEDE16 FISCALIA PASTO-SEDE MILAN</v>
          </cell>
          <cell r="E1494" t="str">
            <v>OFICINA PRINCIPAL</v>
          </cell>
          <cell r="F1494" t="str">
            <v>GESTOR DE SERVICIOS</v>
          </cell>
          <cell r="G1494" t="str">
            <v>MARLY V. GONZALEZ G.</v>
          </cell>
        </row>
        <row r="1495">
          <cell r="A1495">
            <v>1193526144</v>
          </cell>
          <cell r="B1495" t="str">
            <v>QUINONES PRECIADO ESTEFHAN MAYERLY</v>
          </cell>
          <cell r="C1495" t="str">
            <v>C30901</v>
          </cell>
          <cell r="D1495" t="str">
            <v>CENTRO RADIOLOGICO OVIEDO SAS GENERALES</v>
          </cell>
          <cell r="E1495" t="str">
            <v>OFICINA PRINCIPAL</v>
          </cell>
          <cell r="F1495" t="str">
            <v>GESTOR DE SERVICIOS</v>
          </cell>
          <cell r="G1495" t="str">
            <v>DUVAN HERNANDEZ M.</v>
          </cell>
        </row>
        <row r="1496">
          <cell r="A1496">
            <v>59686055</v>
          </cell>
          <cell r="B1496" t="str">
            <v>QUINONEZ ANGULO MARIA EDITH</v>
          </cell>
          <cell r="C1496" t="str">
            <v>FGNN23</v>
          </cell>
          <cell r="D1496" t="str">
            <v>SEDE23 FISCALIA TUMACO - CAF</v>
          </cell>
          <cell r="E1496" t="str">
            <v>OFICINA PRINCIPAL</v>
          </cell>
          <cell r="F1496" t="str">
            <v>GESTOR DE SERVICIOS</v>
          </cell>
          <cell r="G1496" t="str">
            <v>MARLY V. GONZALEZ G.</v>
          </cell>
        </row>
        <row r="1497">
          <cell r="A1497">
            <v>1125408346</v>
          </cell>
          <cell r="B1497" t="str">
            <v>QUINONEZ FLORISELDA</v>
          </cell>
          <cell r="C1497" t="str">
            <v>A135L3</v>
          </cell>
          <cell r="D1497" t="str">
            <v>TQ JAMUNDI LIMPIEZA</v>
          </cell>
          <cell r="E1497" t="str">
            <v>OFICINA PRINCIPAL</v>
          </cell>
          <cell r="F1497" t="str">
            <v>GESTOR DE SERVICIOS</v>
          </cell>
          <cell r="G1497" t="str">
            <v>SOLANYI CARABALI C</v>
          </cell>
        </row>
        <row r="1498">
          <cell r="A1498">
            <v>1144041397</v>
          </cell>
          <cell r="B1498" t="str">
            <v>QUINONEZ SILVA MARIA YOLIMA</v>
          </cell>
          <cell r="C1498" t="str">
            <v>0303</v>
          </cell>
          <cell r="D1498" t="str">
            <v>SERVICIOS EVENTUALES</v>
          </cell>
          <cell r="E1498" t="str">
            <v>OFICINA PRINCIPAL</v>
          </cell>
          <cell r="F1498" t="str">
            <v>GESTOR DE SERVICIOS</v>
          </cell>
          <cell r="G1498" t="str">
            <v>YESICA MANZANO</v>
          </cell>
        </row>
        <row r="1499">
          <cell r="A1499">
            <v>1061537348</v>
          </cell>
          <cell r="B1499" t="str">
            <v>QUINTANA GUENGUE DARIO FERNANDO</v>
          </cell>
          <cell r="C1499" t="str">
            <v>CFMTCO15</v>
          </cell>
          <cell r="D1499" t="str">
            <v>COMFANDI ZONA SUR (CALI)</v>
          </cell>
          <cell r="E1499" t="str">
            <v>OFICINA PRINCIPAL</v>
          </cell>
          <cell r="F1499" t="str">
            <v>OFICIAL DE MTTO</v>
          </cell>
          <cell r="G1499" t="str">
            <v>EZEQUIEL JIMENEZ M</v>
          </cell>
        </row>
        <row r="1500">
          <cell r="A1500">
            <v>31486613</v>
          </cell>
          <cell r="B1500" t="str">
            <v>QUINTERO CARDENAS ALEXANDRA</v>
          </cell>
          <cell r="C1500" t="str">
            <v>FGNV44</v>
          </cell>
          <cell r="D1500" t="str">
            <v>SEDE44 FISCALIA YUMBO ARCHIVO B3</v>
          </cell>
          <cell r="E1500" t="str">
            <v>OFICINA PRINCIPAL</v>
          </cell>
          <cell r="F1500" t="str">
            <v>GESTOR DE SERVICIOS</v>
          </cell>
          <cell r="G1500" t="str">
            <v>J. VICENTE RAMIREZ T.</v>
          </cell>
        </row>
        <row r="1501">
          <cell r="A1501">
            <v>1112767128</v>
          </cell>
          <cell r="B1501" t="str">
            <v>QUINTERO CASTANEDA ANDRES FELIPE</v>
          </cell>
          <cell r="C1501" t="str">
            <v>CFMTPR11</v>
          </cell>
          <cell r="D1501" t="str">
            <v>COMFANDI ZONA VALLE1 (TULUA-CARTAGO)</v>
          </cell>
          <cell r="E1501" t="str">
            <v>OFICINA PRINCIPAL</v>
          </cell>
          <cell r="F1501" t="str">
            <v>OFICIAL DE MTTO</v>
          </cell>
          <cell r="G1501" t="str">
            <v>JOSE L. RODRIGUEZ G.</v>
          </cell>
        </row>
        <row r="1502">
          <cell r="A1502">
            <v>1112487201</v>
          </cell>
          <cell r="B1502" t="str">
            <v>QUINTERO FAJARDO CRISTIAN STIVEN</v>
          </cell>
          <cell r="C1502" t="str">
            <v>CFMTPR15</v>
          </cell>
          <cell r="D1502" t="str">
            <v>COMFANDI ZONA SUR (CALI)</v>
          </cell>
          <cell r="E1502" t="str">
            <v>OFICINA PRINCIPAL</v>
          </cell>
          <cell r="F1502" t="str">
            <v>AUXILIAR MANTENIMIEN</v>
          </cell>
          <cell r="G1502" t="str">
            <v>EZEQUIEL JIMENEZ M</v>
          </cell>
        </row>
        <row r="1503">
          <cell r="A1503">
            <v>1006365092</v>
          </cell>
          <cell r="B1503" t="str">
            <v>QUINTERO LEUDO SERGIO</v>
          </cell>
          <cell r="C1503" t="str">
            <v>A16501</v>
          </cell>
          <cell r="D1503" t="str">
            <v>FRIOMIX CAUCA</v>
          </cell>
          <cell r="E1503" t="str">
            <v>OFICINA PRINCIPAL</v>
          </cell>
          <cell r="F1503" t="str">
            <v>GESTOR DE SERVICIOS</v>
          </cell>
          <cell r="G1503" t="str">
            <v>MARIA ALEJANDRA BALANTA</v>
          </cell>
        </row>
        <row r="1504">
          <cell r="A1504">
            <v>66809645</v>
          </cell>
          <cell r="B1504" t="str">
            <v>QUINTERO MARIA LILIANA</v>
          </cell>
          <cell r="C1504" t="str">
            <v>0314</v>
          </cell>
          <cell r="D1504" t="str">
            <v>OFICINA PPAL</v>
          </cell>
          <cell r="E1504" t="str">
            <v>OFICINA PRINCIPAL</v>
          </cell>
          <cell r="F1504" t="str">
            <v>GESTOR DE SERVICIOS</v>
          </cell>
          <cell r="G1504" t="str">
            <v>DUVAN HERNANDEZ M.</v>
          </cell>
        </row>
        <row r="1505">
          <cell r="A1505">
            <v>1113533393</v>
          </cell>
          <cell r="B1505" t="str">
            <v>QUINTERO MOSQUERA DERIAN JESUS</v>
          </cell>
          <cell r="C1505" t="str">
            <v>A277L7</v>
          </cell>
          <cell r="D1505" t="str">
            <v>INGENIO MAYAGUEZ LIMPIEZA SERV. ADICIONA</v>
          </cell>
          <cell r="E1505" t="str">
            <v>OFICINA PRINCIPAL</v>
          </cell>
          <cell r="F1505" t="str">
            <v>AUXILIAR OPERATIVO</v>
          </cell>
          <cell r="G1505" t="str">
            <v>JOSIMAR MARTINEZ V</v>
          </cell>
        </row>
        <row r="1506">
          <cell r="A1506">
            <v>31973304</v>
          </cell>
          <cell r="B1506" t="str">
            <v>QUINTO VALENCIA NIMIA MARIA</v>
          </cell>
          <cell r="C1506" t="str">
            <v>FGNV10</v>
          </cell>
          <cell r="D1506" t="str">
            <v>SEDE10 FISCALIA CALI SANTA MONICA</v>
          </cell>
          <cell r="E1506" t="str">
            <v>OFICINA PRINCIPAL</v>
          </cell>
          <cell r="F1506" t="str">
            <v>GESTOR DE SERVICIOS</v>
          </cell>
          <cell r="G1506" t="str">
            <v>J. VICENTE RAMIREZ T.</v>
          </cell>
        </row>
        <row r="1507">
          <cell r="A1507">
            <v>51872176</v>
          </cell>
          <cell r="B1507" t="str">
            <v>QUIROGA CASTILLO MYRIAM YANETH</v>
          </cell>
          <cell r="C1507" t="str">
            <v>B02803</v>
          </cell>
          <cell r="D1507" t="str">
            <v>GRUPO SUPERMOTOS BOGOTA SUBA</v>
          </cell>
          <cell r="E1507" t="str">
            <v>OFICINA BOGOTA</v>
          </cell>
          <cell r="F1507" t="str">
            <v>GESTOR DE SERVICIOS</v>
          </cell>
          <cell r="G1507" t="str">
            <v>ANDREA PATRICIA MORALES</v>
          </cell>
        </row>
        <row r="1508">
          <cell r="A1508">
            <v>1085261103</v>
          </cell>
          <cell r="B1508" t="str">
            <v>QUIROZ LUNA NELLY MERCEDES</v>
          </cell>
          <cell r="C1508" t="str">
            <v>FGNN16</v>
          </cell>
          <cell r="D1508" t="str">
            <v>SEDE16 FISCALIA PASTO-SEDE MILAN</v>
          </cell>
          <cell r="E1508" t="str">
            <v>OFICINA PRINCIPAL</v>
          </cell>
          <cell r="F1508" t="str">
            <v>GESTOR DE SERVICIOS</v>
          </cell>
          <cell r="G1508" t="str">
            <v>MARLY V. GONZALEZ G.</v>
          </cell>
        </row>
        <row r="1509">
          <cell r="A1509">
            <v>1118307422</v>
          </cell>
          <cell r="B1509" t="str">
            <v>RAMIREZ BERMUDEZ ALEJANDRO</v>
          </cell>
          <cell r="C1509" t="str">
            <v>A113L1</v>
          </cell>
          <cell r="D1509" t="str">
            <v>MM PACKAGING LIMPIEZA</v>
          </cell>
          <cell r="E1509" t="str">
            <v>OFICINA PRINCIPAL</v>
          </cell>
          <cell r="F1509" t="str">
            <v>GESTOR DE SERVICIOS</v>
          </cell>
          <cell r="G1509" t="str">
            <v>JOSIMAR MARTINEZ (PAOLA MARTINEZ)</v>
          </cell>
        </row>
        <row r="1510">
          <cell r="A1510">
            <v>1144088832</v>
          </cell>
          <cell r="B1510" t="str">
            <v>RAMIREZ CARDONA ANA ISABELA</v>
          </cell>
          <cell r="C1510" t="str">
            <v>01139</v>
          </cell>
          <cell r="D1510" t="str">
            <v>ANALISTA DE GESTION AMBIENTAL</v>
          </cell>
          <cell r="E1510" t="str">
            <v>OFICINA PRINCIPAL</v>
          </cell>
          <cell r="F1510" t="str">
            <v>ANALISTA AMBIENTAL</v>
          </cell>
          <cell r="G1510" t="str">
            <v>BETSY RAMIREZ</v>
          </cell>
        </row>
        <row r="1511">
          <cell r="A1511">
            <v>8434438</v>
          </cell>
          <cell r="B1511" t="str">
            <v>RAMIREZ CARDONA ANDRES RICARDO</v>
          </cell>
          <cell r="C1511" t="str">
            <v>0114A</v>
          </cell>
          <cell r="D1511" t="str">
            <v>JEFE DE OPERACIONES</v>
          </cell>
          <cell r="E1511" t="str">
            <v>OFICINA PRINCIPAL</v>
          </cell>
          <cell r="F1511" t="str">
            <v>JEFE OPERACIONES</v>
          </cell>
          <cell r="G1511" t="str">
            <v>CESAR OROZCO</v>
          </cell>
        </row>
        <row r="1512">
          <cell r="A1512">
            <v>71779836</v>
          </cell>
          <cell r="B1512" t="str">
            <v>RAMIREZ CARLOS OSWALDO</v>
          </cell>
          <cell r="C1512" t="str">
            <v>A135L4</v>
          </cell>
          <cell r="D1512" t="str">
            <v>TQ SAN NICOLAS LIMPIEZA</v>
          </cell>
          <cell r="E1512" t="str">
            <v>OFICINA PRINCIPAL</v>
          </cell>
          <cell r="F1512" t="str">
            <v>COORDINADOR</v>
          </cell>
          <cell r="G1512" t="str">
            <v>CESAR OROZCO</v>
          </cell>
        </row>
        <row r="1513">
          <cell r="A1513">
            <v>1110463612</v>
          </cell>
          <cell r="B1513" t="str">
            <v>RAMIREZ CASTANEDA SANDRA LUCIA</v>
          </cell>
          <cell r="C1513" t="str">
            <v>C285L12</v>
          </cell>
          <cell r="D1513" t="str">
            <v>GRUPO SUPER MOTOS IBAGUE PRINCIPAL LIMPI</v>
          </cell>
          <cell r="E1513" t="str">
            <v>OFICINA PRINCIPAL</v>
          </cell>
          <cell r="F1513" t="str">
            <v>GESTOR DE SERVICIOS</v>
          </cell>
          <cell r="G1513" t="str">
            <v>LORENA GUZMAN</v>
          </cell>
        </row>
        <row r="1514">
          <cell r="A1514">
            <v>1097406703</v>
          </cell>
          <cell r="B1514" t="str">
            <v>RAMIREZ CASTELLANOS DANIELA</v>
          </cell>
          <cell r="C1514" t="str">
            <v>CFMT011</v>
          </cell>
          <cell r="D1514" t="str">
            <v>COMFANDI MANTENIMIENTO ADMINISTRACION</v>
          </cell>
          <cell r="E1514" t="str">
            <v>OFICINA PRINCIPAL</v>
          </cell>
          <cell r="F1514" t="str">
            <v>AUX ADMINISTRATIVA</v>
          </cell>
          <cell r="G1514" t="str">
            <v>BRAYAN VILLEGAS</v>
          </cell>
        </row>
        <row r="1515">
          <cell r="A1515">
            <v>94447873</v>
          </cell>
          <cell r="B1515" t="str">
            <v>RAMIREZ HAROLD ANDRES</v>
          </cell>
          <cell r="C1515" t="str">
            <v>A034</v>
          </cell>
          <cell r="D1515" t="str">
            <v>ESCUELA NACIONAL DEPORTE</v>
          </cell>
          <cell r="E1515" t="str">
            <v>OFICINA PRINCIPAL</v>
          </cell>
          <cell r="F1515" t="str">
            <v>GESTOR DE SERVICIOS</v>
          </cell>
          <cell r="G1515" t="str">
            <v>DAGOBERTO CARDONA M.</v>
          </cell>
        </row>
        <row r="1516">
          <cell r="A1516">
            <v>1113645415</v>
          </cell>
          <cell r="B1516" t="str">
            <v>RAMIREZ HERNANDEZ YUDI VANESSA</v>
          </cell>
          <cell r="C1516" t="str">
            <v>C145L1</v>
          </cell>
          <cell r="D1516" t="str">
            <v>CLINICA SANTA BARBARA LIMPIEZA</v>
          </cell>
          <cell r="E1516" t="str">
            <v>OFICINA PRINCIPAL</v>
          </cell>
          <cell r="F1516" t="str">
            <v>GESTOR DE SERVICIOS</v>
          </cell>
          <cell r="G1516" t="str">
            <v>JOSIMAR MARTINEZ (PAOLA MARTINEZ)</v>
          </cell>
        </row>
        <row r="1517">
          <cell r="A1517">
            <v>29939932</v>
          </cell>
          <cell r="B1517" t="str">
            <v>RAMIREZ NORA ELENA</v>
          </cell>
          <cell r="C1517" t="str">
            <v>A135L2</v>
          </cell>
          <cell r="D1517" t="str">
            <v>TQ YUMBO LIMPIEZA</v>
          </cell>
          <cell r="E1517" t="str">
            <v>OFICINA PRINCIPAL</v>
          </cell>
          <cell r="F1517" t="str">
            <v>GESTOR DE SERVICIOS</v>
          </cell>
          <cell r="G1517" t="str">
            <v>JHON VIVAS</v>
          </cell>
        </row>
        <row r="1518">
          <cell r="A1518">
            <v>1113526735</v>
          </cell>
          <cell r="B1518" t="str">
            <v>RAMIREZ PENARANDA INGRID YOHANNA</v>
          </cell>
          <cell r="C1518" t="str">
            <v>A277L1</v>
          </cell>
          <cell r="D1518" t="str">
            <v>INGENIO MAYAGUEZ LIMPIEZA GNRAL</v>
          </cell>
          <cell r="E1518" t="str">
            <v>OFICINA PRINCIPAL</v>
          </cell>
          <cell r="F1518" t="str">
            <v>GESTOR DE SERVICIOS</v>
          </cell>
          <cell r="G1518" t="str">
            <v>JOSIMAR MARTINEZ (MAGDALI BENAVIDEZ)</v>
          </cell>
        </row>
        <row r="1519">
          <cell r="A1519">
            <v>16674530</v>
          </cell>
          <cell r="B1519" t="str">
            <v>RAMIREZ TELLO JOSE VICENTE</v>
          </cell>
          <cell r="C1519" t="str">
            <v>FGNV01</v>
          </cell>
          <cell r="D1519" t="str">
            <v>SEDE01 FISCALIA ALCALA</v>
          </cell>
          <cell r="E1519" t="str">
            <v>OFICINA PRINCIPAL</v>
          </cell>
          <cell r="F1519" t="str">
            <v>SUPERVISOR</v>
          </cell>
          <cell r="G1519" t="str">
            <v>CESAR OROZCO</v>
          </cell>
        </row>
        <row r="1520">
          <cell r="A1520">
            <v>16452855</v>
          </cell>
          <cell r="B1520" t="str">
            <v>RAMIREZ TRUJILLO FRANCISCO ELIAS</v>
          </cell>
          <cell r="C1520" t="str">
            <v>C056L1</v>
          </cell>
          <cell r="D1520" t="str">
            <v>INGREDION LIMPIEZA CALI</v>
          </cell>
          <cell r="E1520" t="str">
            <v>OFICINA PRINCIPAL</v>
          </cell>
          <cell r="F1520" t="str">
            <v>GESTOR DE SERVICIOS</v>
          </cell>
          <cell r="G1520" t="str">
            <v>JOSIMAR MARTINEZ (KARINA CAICEDO)</v>
          </cell>
        </row>
        <row r="1521">
          <cell r="A1521">
            <v>1143929883</v>
          </cell>
          <cell r="B1521" t="str">
            <v>RAMIREZ URRESTA NATALY</v>
          </cell>
          <cell r="C1521" t="str">
            <v>C277L1</v>
          </cell>
          <cell r="D1521" t="str">
            <v>RIOPAILA CASTILLA SA LIMPIEZA</v>
          </cell>
          <cell r="E1521" t="str">
            <v>OFICINA PRINCIPAL</v>
          </cell>
          <cell r="F1521" t="str">
            <v>GESTOR DE SERVICIOS</v>
          </cell>
          <cell r="G1521" t="str">
            <v>JOSIMAR MARTINEZ (PAOLA MARTINEZ)</v>
          </cell>
        </row>
        <row r="1522">
          <cell r="A1522">
            <v>1077631733</v>
          </cell>
          <cell r="B1522" t="str">
            <v>RAMIREZ VALENCIA YEICY PATRICIA</v>
          </cell>
          <cell r="C1522" t="str">
            <v>C256</v>
          </cell>
          <cell r="D1522" t="str">
            <v>C I DE AZUCARES Y MIELES SA - CIAMSA</v>
          </cell>
          <cell r="E1522" t="str">
            <v>OFICINA PRINCIPAL</v>
          </cell>
          <cell r="F1522" t="str">
            <v>GESTOR DE SERVICIOS</v>
          </cell>
          <cell r="G1522" t="str">
            <v>MAURICIO CALDERON A.</v>
          </cell>
        </row>
        <row r="1523">
          <cell r="A1523">
            <v>67025942</v>
          </cell>
          <cell r="B1523" t="str">
            <v>RAMIREZ VIVIANA NATALI</v>
          </cell>
          <cell r="C1523" t="str">
            <v>A013</v>
          </cell>
          <cell r="D1523" t="str">
            <v>ESSENSALE</v>
          </cell>
          <cell r="E1523" t="str">
            <v>OFICINA PRINCIPAL</v>
          </cell>
          <cell r="F1523" t="str">
            <v>GESTOR DE SERVICIOS</v>
          </cell>
          <cell r="G1523" t="str">
            <v>ANGEL PEREZ</v>
          </cell>
        </row>
        <row r="1524">
          <cell r="A1524">
            <v>31644670</v>
          </cell>
          <cell r="B1524" t="str">
            <v>RAMIREZ ZUNIGA CIELO MILENA</v>
          </cell>
          <cell r="C1524" t="str">
            <v>FGNV05</v>
          </cell>
          <cell r="D1524" t="str">
            <v>SEDE05 FISCALIA DIRECCION BUGA</v>
          </cell>
          <cell r="E1524" t="str">
            <v>OFICINA PRINCIPAL</v>
          </cell>
          <cell r="F1524" t="str">
            <v>GESTOR DE SERVICIOS</v>
          </cell>
          <cell r="G1524" t="str">
            <v>J. VICENTE RAMIREZ T.</v>
          </cell>
        </row>
        <row r="1525">
          <cell r="A1525">
            <v>1234194794</v>
          </cell>
          <cell r="B1525" t="str">
            <v>RAMOS CHACON LUZ ADRIANA</v>
          </cell>
          <cell r="C1525" t="str">
            <v>0308</v>
          </cell>
          <cell r="D1525" t="str">
            <v>PERSONAL INCAPACITADO</v>
          </cell>
          <cell r="E1525" t="str">
            <v>OFICINA PRINCIPAL</v>
          </cell>
          <cell r="F1525" t="str">
            <v>GESTOR DE SERVICIOS</v>
          </cell>
          <cell r="G1525" t="str">
            <v>ALEXANDRA SALCEDO P.A.SST</v>
          </cell>
        </row>
        <row r="1526">
          <cell r="A1526">
            <v>1007852126</v>
          </cell>
          <cell r="B1526" t="str">
            <v>RAMOS HERNANDEZ ANDERSON STEVEN</v>
          </cell>
          <cell r="C1526" t="str">
            <v>C159L1</v>
          </cell>
          <cell r="D1526" t="str">
            <v>ITALCOL LIMPIEZA PALMIRA</v>
          </cell>
          <cell r="E1526" t="str">
            <v>OFICINA PRINCIPAL</v>
          </cell>
          <cell r="F1526" t="str">
            <v>GESTOR DE SERVICIOS</v>
          </cell>
          <cell r="G1526" t="str">
            <v>JOSIMAR MARTINEZ (KARINA CAICEDO)</v>
          </cell>
        </row>
        <row r="1527">
          <cell r="A1527">
            <v>1112469786</v>
          </cell>
          <cell r="B1527" t="str">
            <v>RAMOS MOSQUERA YOCER JAVIER</v>
          </cell>
          <cell r="C1527" t="str">
            <v>C202L1</v>
          </cell>
          <cell r="D1527" t="str">
            <v>AMCOR HOLDINGS AUSTRALIA PTY COLOMBIA</v>
          </cell>
          <cell r="E1527" t="str">
            <v>OFICINA PRINCIPAL</v>
          </cell>
          <cell r="F1527" t="str">
            <v>GESTOR DE SERVICIOS</v>
          </cell>
          <cell r="G1527" t="str">
            <v>JOSIMAR MARTINEZ (KARINA CAICEDO)</v>
          </cell>
        </row>
        <row r="1528">
          <cell r="A1528">
            <v>14839577</v>
          </cell>
          <cell r="B1528" t="str">
            <v>RANGEL ORTEGA JAVIER ESTEBAN</v>
          </cell>
          <cell r="C1528" t="str">
            <v>01011</v>
          </cell>
          <cell r="D1528" t="str">
            <v>GERENTE GENERAL</v>
          </cell>
          <cell r="E1528" t="str">
            <v>OFICINA PRINCIPAL</v>
          </cell>
          <cell r="F1528" t="str">
            <v>GERENTE GENERAL</v>
          </cell>
          <cell r="G1528" t="str">
            <v>GERENCIA GENERAL</v>
          </cell>
        </row>
        <row r="1529">
          <cell r="A1529">
            <v>4207329</v>
          </cell>
          <cell r="B1529" t="str">
            <v>RAVELO RONDON STEPHANY NAKARY</v>
          </cell>
          <cell r="C1529" t="str">
            <v>C208L1</v>
          </cell>
          <cell r="D1529" t="str">
            <v>C.I. DE LA CANA DE AZUCAR LIMPIEZA</v>
          </cell>
          <cell r="E1529" t="str">
            <v>OFICINA PRINCIPAL</v>
          </cell>
          <cell r="F1529" t="str">
            <v>GESTOR DE SERVICIOS</v>
          </cell>
          <cell r="G1529" t="str">
            <v>JOSIMAR MARTINEZ (PAOLA MARTINEZ)</v>
          </cell>
        </row>
        <row r="1530">
          <cell r="A1530">
            <v>85380365</v>
          </cell>
          <cell r="B1530" t="str">
            <v>REALES SANABRIA CONCEPCION</v>
          </cell>
          <cell r="C1530" t="str">
            <v>C056L2</v>
          </cell>
          <cell r="D1530" t="str">
            <v>INGREDION LIMPIEZA MALAMBO</v>
          </cell>
          <cell r="E1530" t="str">
            <v>OFICINA PRINCIPAL</v>
          </cell>
          <cell r="F1530" t="str">
            <v>GESTOR DE SERVICIOS</v>
          </cell>
          <cell r="G1530" t="str">
            <v>JOSIMAR MARTINEZ (KARINA CAICEDO)</v>
          </cell>
        </row>
        <row r="1531">
          <cell r="A1531">
            <v>1005979174</v>
          </cell>
          <cell r="B1531" t="str">
            <v>REALPE LEAL JOHAN ESTEBAN</v>
          </cell>
          <cell r="C1531" t="str">
            <v>0303</v>
          </cell>
          <cell r="D1531" t="str">
            <v>SERVICIOS EVENTUALES</v>
          </cell>
          <cell r="E1531" t="str">
            <v>OFICINA PRINCIPAL</v>
          </cell>
          <cell r="F1531" t="str">
            <v>GESTOR DE SERVICIOS</v>
          </cell>
          <cell r="G1531" t="str">
            <v>YESICA MANZANO</v>
          </cell>
        </row>
        <row r="1532">
          <cell r="A1532">
            <v>1088976157</v>
          </cell>
          <cell r="B1532" t="str">
            <v>REALPE RODRIGUEZ KAROL TATIANA</v>
          </cell>
          <cell r="C1532" t="str">
            <v>FGNN01</v>
          </cell>
          <cell r="D1532" t="str">
            <v>SEDE01 FISCALIA BUESACO</v>
          </cell>
          <cell r="E1532" t="str">
            <v>OFICINA PRINCIPAL</v>
          </cell>
          <cell r="F1532" t="str">
            <v>GESTOR DE SERVICIOS</v>
          </cell>
          <cell r="G1532" t="str">
            <v>MARLY V. GONZALEZ G.</v>
          </cell>
        </row>
        <row r="1533">
          <cell r="A1533">
            <v>66857849</v>
          </cell>
          <cell r="B1533" t="str">
            <v>REINA JIMENEZ DERLY</v>
          </cell>
          <cell r="C1533" t="str">
            <v>0110A1</v>
          </cell>
          <cell r="D1533" t="str">
            <v>JEFE DE NOMINA Y CONTRATACION</v>
          </cell>
          <cell r="E1533" t="str">
            <v>OFICINA PRINCIPAL</v>
          </cell>
          <cell r="F1533" t="str">
            <v>JEFE</v>
          </cell>
          <cell r="G1533" t="str">
            <v>ALBA MARINA GUERRERO ROMAN</v>
          </cell>
        </row>
        <row r="1534">
          <cell r="A1534">
            <v>31963967</v>
          </cell>
          <cell r="B1534" t="str">
            <v>REINA MARIA VICTORIA</v>
          </cell>
          <cell r="C1534" t="str">
            <v>A005</v>
          </cell>
          <cell r="D1534" t="str">
            <v>FUNDALIVIO</v>
          </cell>
          <cell r="E1534" t="str">
            <v>OFICINA PRINCIPAL</v>
          </cell>
          <cell r="F1534" t="str">
            <v>GESTOR DE SERVICIOS</v>
          </cell>
          <cell r="G1534" t="str">
            <v>MAURICIO CALDERON A.</v>
          </cell>
        </row>
        <row r="1535">
          <cell r="A1535">
            <v>1005705116</v>
          </cell>
          <cell r="B1535" t="str">
            <v>RENDON CORRALES YAJAIRA CAROLINA</v>
          </cell>
          <cell r="C1535" t="str">
            <v>01120</v>
          </cell>
          <cell r="D1535" t="str">
            <v>ANALISTA DE SST</v>
          </cell>
          <cell r="E1535" t="str">
            <v>OFICINA PRINCIPAL</v>
          </cell>
          <cell r="F1535" t="str">
            <v>ANALISTA</v>
          </cell>
          <cell r="G1535" t="str">
            <v>ALEXANDRA SALCEDO P.A.SST</v>
          </cell>
        </row>
        <row r="1536">
          <cell r="A1536">
            <v>66859002</v>
          </cell>
          <cell r="B1536" t="str">
            <v>RENGIFO HOYOS MIREYA</v>
          </cell>
          <cell r="C1536" t="str">
            <v>C145L1</v>
          </cell>
          <cell r="D1536" t="str">
            <v>CLINICA SANTA BARBARA LIMPIEZA</v>
          </cell>
          <cell r="E1536" t="str">
            <v>OFICINA PRINCIPAL</v>
          </cell>
          <cell r="F1536" t="str">
            <v>GESTOR DE SERVICIOS</v>
          </cell>
          <cell r="G1536" t="str">
            <v>JOSIMAR MARTINEZ (PAOLA MARTINEZ)</v>
          </cell>
        </row>
        <row r="1537">
          <cell r="A1537">
            <v>34371410</v>
          </cell>
          <cell r="B1537" t="str">
            <v>RENGIFO MOSQUERA YAMILE</v>
          </cell>
          <cell r="C1537" t="str">
            <v>A135L9</v>
          </cell>
          <cell r="D1537" t="str">
            <v>TQ TECNOSUR LIMPIEZA</v>
          </cell>
          <cell r="E1537" t="str">
            <v>OFICINA PRINCIPAL</v>
          </cell>
          <cell r="F1537" t="str">
            <v>GESTOR DE SERVICIOS</v>
          </cell>
          <cell r="G1537" t="str">
            <v>JUAN M MORENO</v>
          </cell>
        </row>
        <row r="1538">
          <cell r="A1538">
            <v>16785880</v>
          </cell>
          <cell r="B1538" t="str">
            <v>RENGIFO MUNOZ OSWALDO</v>
          </cell>
          <cell r="C1538" t="str">
            <v>CFMTPR15</v>
          </cell>
          <cell r="D1538" t="str">
            <v>COMFANDI ZONA SUR (CALI)</v>
          </cell>
          <cell r="E1538" t="str">
            <v>OFICINA PRINCIPAL</v>
          </cell>
          <cell r="F1538" t="str">
            <v>OFICIAL DE MTTO</v>
          </cell>
          <cell r="G1538" t="str">
            <v>EZEQUIEL JIMENEZ M</v>
          </cell>
        </row>
        <row r="1539">
          <cell r="A1539">
            <v>31482808</v>
          </cell>
          <cell r="B1539" t="str">
            <v>RENGIFO ORTEGA SANDRA PATRICIA</v>
          </cell>
          <cell r="C1539" t="str">
            <v>A034</v>
          </cell>
          <cell r="D1539" t="str">
            <v>ESCUELA NACIONAL DEPORTE</v>
          </cell>
          <cell r="E1539" t="str">
            <v>OFICINA PRINCIPAL</v>
          </cell>
          <cell r="F1539" t="str">
            <v>GESTOR DE SERVICIOS</v>
          </cell>
          <cell r="G1539" t="str">
            <v>DAGOBERTO CARDONA M.</v>
          </cell>
        </row>
        <row r="1540">
          <cell r="A1540">
            <v>1063811891</v>
          </cell>
          <cell r="B1540" t="str">
            <v>RENGIFO VELASCO JINNETH DAYANA</v>
          </cell>
          <cell r="C1540" t="str">
            <v>C056L1</v>
          </cell>
          <cell r="D1540" t="str">
            <v>INGREDION LIMPIEZA CALI</v>
          </cell>
          <cell r="E1540" t="str">
            <v>OFICINA PRINCIPAL</v>
          </cell>
          <cell r="F1540" t="str">
            <v>ANALISTA</v>
          </cell>
          <cell r="G1540" t="str">
            <v>CESAR OROZCO</v>
          </cell>
        </row>
        <row r="1541">
          <cell r="A1541">
            <v>16503064</v>
          </cell>
          <cell r="B1541" t="str">
            <v>RENTERIA CUERO GERMAN</v>
          </cell>
          <cell r="C1541" t="str">
            <v>A135L2</v>
          </cell>
          <cell r="D1541" t="str">
            <v>TQ YUMBO LIMPIEZA</v>
          </cell>
          <cell r="E1541" t="str">
            <v>OFICINA PRINCIPAL</v>
          </cell>
          <cell r="F1541" t="str">
            <v>GESTOR DE SERVICIOS</v>
          </cell>
          <cell r="G1541" t="str">
            <v>JHON VIVAS</v>
          </cell>
        </row>
        <row r="1542">
          <cell r="A1542">
            <v>1005862792</v>
          </cell>
          <cell r="B1542" t="str">
            <v>RENTERIA LUZ MARY</v>
          </cell>
          <cell r="C1542" t="str">
            <v>C153</v>
          </cell>
          <cell r="D1542" t="str">
            <v>WORLD TRADE CENTER CALI - PH</v>
          </cell>
          <cell r="E1542" t="str">
            <v>OFICINA PRINCIPAL</v>
          </cell>
          <cell r="F1542" t="str">
            <v>GESTOR DE SERVICIOS</v>
          </cell>
          <cell r="G1542" t="str">
            <v>DUVAN HERNANDEZ M.</v>
          </cell>
        </row>
        <row r="1543">
          <cell r="A1543">
            <v>1001847709</v>
          </cell>
          <cell r="B1543" t="str">
            <v>RENTERIA MOSQUERA JENIFER</v>
          </cell>
          <cell r="C1543" t="str">
            <v>C042</v>
          </cell>
          <cell r="D1543" t="str">
            <v>PLASTICOS CALIBRADOS SAS</v>
          </cell>
          <cell r="E1543" t="str">
            <v>OFICINA PRINCIPAL</v>
          </cell>
          <cell r="F1543" t="str">
            <v>GESTOR DE SERVICIOS</v>
          </cell>
          <cell r="G1543" t="str">
            <v>DUVAN HERNANDEZ M.</v>
          </cell>
        </row>
        <row r="1544">
          <cell r="A1544">
            <v>31565828</v>
          </cell>
          <cell r="B1544" t="str">
            <v>RESTREPO QUINTERO TATIANA DEL MAR</v>
          </cell>
          <cell r="C1544" t="str">
            <v>A207</v>
          </cell>
          <cell r="D1544" t="str">
            <v>CONJ RES VILLA ALLEGRA ETAPA I</v>
          </cell>
          <cell r="E1544" t="str">
            <v>OFICINA PRINCIPAL</v>
          </cell>
          <cell r="F1544" t="str">
            <v>GESTOR DE SERVICIOS</v>
          </cell>
          <cell r="G1544" t="str">
            <v>MAURICIO CALDERON A.</v>
          </cell>
        </row>
        <row r="1545">
          <cell r="A1545">
            <v>1112298846</v>
          </cell>
          <cell r="B1545" t="str">
            <v>RESTREPO RAMIREZ LORENA</v>
          </cell>
          <cell r="C1545" t="str">
            <v>0304</v>
          </cell>
          <cell r="D1545" t="str">
            <v>PERSONAL VALOR AGREGADO</v>
          </cell>
          <cell r="E1545" t="str">
            <v>OFICINA PRINCIPAL</v>
          </cell>
          <cell r="F1545" t="str">
            <v>GESTOR DE SERVICIOS</v>
          </cell>
          <cell r="G1545" t="str">
            <v>EDILSON MARIN</v>
          </cell>
        </row>
        <row r="1546">
          <cell r="A1546">
            <v>29107845</v>
          </cell>
          <cell r="B1546" t="str">
            <v>RESTREPO SALAZAR SANDRA MILENA</v>
          </cell>
          <cell r="C1546" t="str">
            <v>C102</v>
          </cell>
          <cell r="D1546" t="str">
            <v>EDIFICIO ATALANTA PH</v>
          </cell>
          <cell r="E1546" t="str">
            <v>OFICINA PRINCIPAL</v>
          </cell>
          <cell r="F1546" t="str">
            <v>GESTOR DE SERVICIOS</v>
          </cell>
          <cell r="G1546" t="str">
            <v>DUVAN HERNANDEZ M.</v>
          </cell>
        </row>
        <row r="1547">
          <cell r="A1547">
            <v>1116277728</v>
          </cell>
          <cell r="B1547" t="str">
            <v>RESTREPO TORRES LUIS FERNANDO</v>
          </cell>
          <cell r="C1547" t="str">
            <v>C171L1</v>
          </cell>
          <cell r="D1547" t="str">
            <v>INGENIO CARMELITA SAS LIMPIEZA</v>
          </cell>
          <cell r="E1547" t="str">
            <v>OFICINA PRINCIPAL</v>
          </cell>
          <cell r="F1547" t="str">
            <v>GESTOR DE SERVICIOS</v>
          </cell>
          <cell r="G1547" t="str">
            <v>JOSIMAR MARTINEZ (MAGDALI BENAVIDEZ)</v>
          </cell>
        </row>
        <row r="1548">
          <cell r="A1548">
            <v>1112772638</v>
          </cell>
          <cell r="B1548" t="str">
            <v>RESTREPO ZULETA YURY MARCELA</v>
          </cell>
          <cell r="C1548" t="str">
            <v>FGNV01</v>
          </cell>
          <cell r="D1548" t="str">
            <v>SEDE01 FISCALIA ALCALA</v>
          </cell>
          <cell r="E1548" t="str">
            <v>OFICINA PRINCIPAL</v>
          </cell>
          <cell r="F1548" t="str">
            <v>GESTOR DE SERVICIOS</v>
          </cell>
          <cell r="G1548" t="str">
            <v>J. VICENTE RAMIREZ T.</v>
          </cell>
        </row>
        <row r="1549">
          <cell r="A1549">
            <v>16722073</v>
          </cell>
          <cell r="B1549" t="str">
            <v>REYES ALEJANDRO</v>
          </cell>
          <cell r="C1549" t="str">
            <v>0308</v>
          </cell>
          <cell r="D1549" t="str">
            <v>PERSONAL INCAPACITADO</v>
          </cell>
          <cell r="E1549" t="str">
            <v>OFICINA PRINCIPAL</v>
          </cell>
          <cell r="F1549" t="str">
            <v>GESTOR DE SERVICIOS</v>
          </cell>
          <cell r="G1549" t="str">
            <v>ALEXANDRA SALCEDO P.A.SST</v>
          </cell>
        </row>
        <row r="1550">
          <cell r="A1550">
            <v>1006209823</v>
          </cell>
          <cell r="B1550" t="str">
            <v>REYES BETANCUR CRISTIAN FABIAN</v>
          </cell>
          <cell r="C1550" t="str">
            <v>CFMTPR12</v>
          </cell>
          <cell r="D1550" t="str">
            <v>COMFANDI ZONA VALLE2 (BUGA-CALIMA)</v>
          </cell>
          <cell r="E1550" t="str">
            <v>OFICINA PRINCIPAL</v>
          </cell>
          <cell r="F1550" t="str">
            <v>AUXILIAR MANTENIMIEN</v>
          </cell>
          <cell r="G1550" t="str">
            <v>CESAR D. MONTES G.</v>
          </cell>
        </row>
        <row r="1551">
          <cell r="A1551">
            <v>5326402</v>
          </cell>
          <cell r="B1551" t="str">
            <v>REYES DIAZ CLARIGMAR GUADALUPE</v>
          </cell>
          <cell r="C1551" t="str">
            <v>C318L1</v>
          </cell>
          <cell r="D1551" t="str">
            <v>PRODUCTOS LACTEOS AURA SAS LIMPIEZA</v>
          </cell>
          <cell r="E1551" t="str">
            <v>OFICINA PRINCIPAL</v>
          </cell>
          <cell r="F1551" t="str">
            <v>GESTOR DE SERVICIOS</v>
          </cell>
          <cell r="G1551" t="str">
            <v>JOSIMAR MARTINEZ (PAOLA MARTINEZ)</v>
          </cell>
        </row>
        <row r="1552">
          <cell r="A1552">
            <v>38657197</v>
          </cell>
          <cell r="B1552" t="str">
            <v>REYES PRADO ISABEL CRISTINA</v>
          </cell>
          <cell r="C1552" t="str">
            <v>FGNV01</v>
          </cell>
          <cell r="D1552" t="str">
            <v>SEDE01 FISCALIA ALCALA</v>
          </cell>
          <cell r="E1552" t="str">
            <v>OFICINA PRINCIPAL</v>
          </cell>
          <cell r="F1552" t="str">
            <v>GESTOR DE SERVICIOS</v>
          </cell>
          <cell r="G1552" t="str">
            <v>J. VICENTE RAMIREZ T.</v>
          </cell>
        </row>
        <row r="1553">
          <cell r="A1553">
            <v>1006217854</v>
          </cell>
          <cell r="B1553" t="str">
            <v>REYES TAFUR CRISTIAN</v>
          </cell>
          <cell r="C1553" t="str">
            <v>0308</v>
          </cell>
          <cell r="D1553" t="str">
            <v>PERSONAL INCAPACITADO</v>
          </cell>
          <cell r="E1553" t="str">
            <v>OFICINA PRINCIPAL</v>
          </cell>
          <cell r="F1553" t="str">
            <v>GESTOR DE SERVICIOS</v>
          </cell>
          <cell r="G1553" t="str">
            <v>ALEXANDRA SALCEDO P.A.SST</v>
          </cell>
        </row>
        <row r="1554">
          <cell r="A1554">
            <v>40774424</v>
          </cell>
          <cell r="B1554" t="str">
            <v>RIANO CORREA AMPARO</v>
          </cell>
          <cell r="C1554" t="str">
            <v>A237A1</v>
          </cell>
          <cell r="D1554" t="str">
            <v>I.E. CELMIRA BUENO DE OREJUELA</v>
          </cell>
          <cell r="E1554" t="str">
            <v>OFICINA PRINCIPAL</v>
          </cell>
          <cell r="F1554" t="str">
            <v>GESTOR DE SERVICIOS</v>
          </cell>
          <cell r="G1554" t="str">
            <v>CRISTRIAN SUAREZ U.</v>
          </cell>
        </row>
        <row r="1555">
          <cell r="A1555">
            <v>28935406</v>
          </cell>
          <cell r="B1555" t="str">
            <v>RIANOS ROSA MATILDE</v>
          </cell>
          <cell r="C1555" t="str">
            <v>A257L7</v>
          </cell>
          <cell r="D1555" t="str">
            <v>HARINERA DEL VALLE IBAGUE LIMPIEZA</v>
          </cell>
          <cell r="E1555" t="str">
            <v>OFICINA PRINCIPAL</v>
          </cell>
          <cell r="F1555" t="str">
            <v>GESTOR DE SERVICIOS</v>
          </cell>
          <cell r="G1555" t="str">
            <v>LORENA GUZMAN</v>
          </cell>
        </row>
        <row r="1556">
          <cell r="A1556">
            <v>4719376</v>
          </cell>
          <cell r="B1556" t="str">
            <v>RIANOS TUNUBALA HERLEY</v>
          </cell>
          <cell r="C1556" t="str">
            <v>A131</v>
          </cell>
          <cell r="D1556" t="str">
            <v>CR TORRES SAN JOAQUIN II</v>
          </cell>
          <cell r="E1556" t="str">
            <v>OFICINA PRINCIPAL</v>
          </cell>
          <cell r="F1556" t="str">
            <v>GESTOR DE SERVICIOS</v>
          </cell>
          <cell r="G1556" t="str">
            <v>CESAR LONDONO</v>
          </cell>
        </row>
        <row r="1557">
          <cell r="A1557">
            <v>1004617108</v>
          </cell>
          <cell r="B1557" t="str">
            <v>RIASCOS ENRIQUEZ GABRIEL</v>
          </cell>
          <cell r="C1557" t="str">
            <v>A237A20</v>
          </cell>
          <cell r="D1557" t="str">
            <v>I.E. CUADRILLA JARDINERIA</v>
          </cell>
          <cell r="E1557" t="str">
            <v>OFICINA PRINCIPAL</v>
          </cell>
          <cell r="F1557" t="str">
            <v>GESTOR DE SERVICIOS</v>
          </cell>
          <cell r="G1557" t="str">
            <v>YAMILETH MEJIA U.</v>
          </cell>
        </row>
        <row r="1558">
          <cell r="A1558">
            <v>1007561896</v>
          </cell>
          <cell r="B1558" t="str">
            <v>RIASCOS HERNANDEZ JEINER STIVEN</v>
          </cell>
          <cell r="C1558" t="str">
            <v>A135L4</v>
          </cell>
          <cell r="D1558" t="str">
            <v>TQ SAN NICOLAS LIMPIEZA</v>
          </cell>
          <cell r="E1558" t="str">
            <v>OFICINA PRINCIPAL</v>
          </cell>
          <cell r="F1558" t="str">
            <v>GESTOR DE SERVICIOS</v>
          </cell>
          <cell r="G1558" t="str">
            <v>ZULLY MEJIA S.</v>
          </cell>
        </row>
        <row r="1559">
          <cell r="A1559">
            <v>1113541312</v>
          </cell>
          <cell r="B1559" t="str">
            <v>RIASCOS HURTADO YEFRI FERNANDO</v>
          </cell>
          <cell r="C1559" t="str">
            <v>A277L1</v>
          </cell>
          <cell r="D1559" t="str">
            <v>INGENIO MAYAGUEZ LIMPIEZA GNRAL</v>
          </cell>
          <cell r="E1559" t="str">
            <v>OFICINA PRINCIPAL</v>
          </cell>
          <cell r="F1559" t="str">
            <v>GESTOR DE SERVICIOS</v>
          </cell>
          <cell r="G1559" t="str">
            <v>JOSIMAR MARTINEZ (MAGDALI BENAVIDEZ)</v>
          </cell>
        </row>
        <row r="1560">
          <cell r="A1560">
            <v>1064488238</v>
          </cell>
          <cell r="B1560" t="str">
            <v>RIASCOS PALOMINO NILSON FERNEY</v>
          </cell>
          <cell r="C1560" t="str">
            <v>C056L1</v>
          </cell>
          <cell r="D1560" t="str">
            <v>INGREDION LIMPIEZA CALI</v>
          </cell>
          <cell r="E1560" t="str">
            <v>OFICINA PRINCIPAL</v>
          </cell>
          <cell r="F1560" t="str">
            <v>GESTOR DE SERVICIOS</v>
          </cell>
          <cell r="G1560" t="str">
            <v>JOSIMAR MARTINEZ (KARINA CAICEDO)</v>
          </cell>
        </row>
        <row r="1561">
          <cell r="A1561">
            <v>94460913</v>
          </cell>
          <cell r="B1561" t="str">
            <v>RIASCOS RIASCOS HENRY</v>
          </cell>
          <cell r="C1561" t="str">
            <v>C289</v>
          </cell>
          <cell r="D1561" t="str">
            <v>EDIFICIO COLSEGUROS PH</v>
          </cell>
          <cell r="E1561" t="str">
            <v>OFICINA PRINCIPAL</v>
          </cell>
          <cell r="F1561" t="str">
            <v>GESTOR DE SERVICIOS</v>
          </cell>
          <cell r="G1561" t="str">
            <v>ELIZABETH MOSQUERA</v>
          </cell>
        </row>
        <row r="1562">
          <cell r="A1562">
            <v>1061112160</v>
          </cell>
          <cell r="B1562" t="str">
            <v>RIASCOS RIASCOS LUZ DANIELA</v>
          </cell>
          <cell r="C1562" t="str">
            <v>FGNC30</v>
          </cell>
          <cell r="D1562" t="str">
            <v>SEDE30 FISCALIA LOPEZ DE MICAY</v>
          </cell>
          <cell r="E1562" t="str">
            <v>OFICINA PRINCIPAL</v>
          </cell>
          <cell r="F1562" t="str">
            <v>GESTOR DE SERVICIOS</v>
          </cell>
          <cell r="G1562" t="str">
            <v>MIREYA PIAMBA</v>
          </cell>
        </row>
        <row r="1563">
          <cell r="A1563">
            <v>5678595</v>
          </cell>
          <cell r="B1563" t="str">
            <v>RICO MALAGUERA CHRISTOPHER ALEXIS</v>
          </cell>
          <cell r="C1563" t="str">
            <v>C31001</v>
          </cell>
          <cell r="D1563" t="str">
            <v>EDIFICIO KORINTIAS PH GENERALES</v>
          </cell>
          <cell r="E1563" t="str">
            <v>OFICINA PRINCIPAL</v>
          </cell>
          <cell r="F1563" t="str">
            <v>GESTOR DE SERVICIOS</v>
          </cell>
          <cell r="G1563" t="str">
            <v>MAURICIO CALDERON A.</v>
          </cell>
        </row>
        <row r="1564">
          <cell r="A1564">
            <v>66961154</v>
          </cell>
          <cell r="B1564" t="str">
            <v>RINCON QUINTERO DIANA MARIA</v>
          </cell>
          <cell r="C1564" t="str">
            <v>C102</v>
          </cell>
          <cell r="D1564" t="str">
            <v>EDIFICIO ATALANTA PH</v>
          </cell>
          <cell r="E1564" t="str">
            <v>OFICINA PRINCIPAL</v>
          </cell>
          <cell r="F1564" t="str">
            <v>GESTOR DE SERVICIOS</v>
          </cell>
          <cell r="G1564" t="str">
            <v>DUVAN HERNANDEZ M.</v>
          </cell>
        </row>
        <row r="1565">
          <cell r="A1565">
            <v>66679663</v>
          </cell>
          <cell r="B1565" t="str">
            <v>RINCON RUIZ SANDRA PATRICIA</v>
          </cell>
          <cell r="C1565" t="str">
            <v>A19605</v>
          </cell>
          <cell r="D1565" t="str">
            <v>CONSEJO J. BOLIVAR</v>
          </cell>
          <cell r="E1565" t="str">
            <v>OFICINA PRINCIPAL</v>
          </cell>
          <cell r="F1565" t="str">
            <v>GESTOR DE SERVICIOS</v>
          </cell>
          <cell r="G1565" t="str">
            <v>EDILSON MARIN</v>
          </cell>
        </row>
        <row r="1566">
          <cell r="A1566">
            <v>31835357</v>
          </cell>
          <cell r="B1566" t="str">
            <v>RINCON TREJOS ROSALINA</v>
          </cell>
          <cell r="C1566" t="str">
            <v>FGNV11</v>
          </cell>
          <cell r="D1566" t="str">
            <v>SEDE11 FISCALIA CALI TELECOM</v>
          </cell>
          <cell r="E1566" t="str">
            <v>OFICINA PRINCIPAL</v>
          </cell>
          <cell r="F1566" t="str">
            <v>GESTOR DE SERVICIOS</v>
          </cell>
          <cell r="G1566" t="str">
            <v>J. VICENTE RAMIREZ T.</v>
          </cell>
        </row>
        <row r="1567">
          <cell r="A1567">
            <v>1144091598</v>
          </cell>
          <cell r="B1567" t="str">
            <v>RIOS CERON ARLES ANTONIO</v>
          </cell>
          <cell r="C1567" t="str">
            <v>C230L1</v>
          </cell>
          <cell r="D1567" t="str">
            <v>SUCROAL SA LIMPIEZA</v>
          </cell>
          <cell r="E1567" t="str">
            <v>OFICINA PRINCIPAL</v>
          </cell>
          <cell r="F1567" t="str">
            <v>GESTOR DE SERVICIOS</v>
          </cell>
          <cell r="G1567" t="str">
            <v>JOSIMAR MARTINEZ (PAOLA MARTINEZ)</v>
          </cell>
        </row>
        <row r="1568">
          <cell r="A1568">
            <v>1107089377</v>
          </cell>
          <cell r="B1568" t="str">
            <v>RIOS GONZALEZ MARIETH</v>
          </cell>
          <cell r="C1568" t="str">
            <v>CFMT011</v>
          </cell>
          <cell r="D1568" t="str">
            <v>COMFANDI MANTENIMIENTO ADMINISTRACION</v>
          </cell>
          <cell r="E1568" t="str">
            <v>OFICINA PRINCIPAL</v>
          </cell>
          <cell r="F1568" t="str">
            <v>AUXILIAR ADMON</v>
          </cell>
          <cell r="G1568" t="str">
            <v>BRAYAN VILLEGAS</v>
          </cell>
        </row>
        <row r="1569">
          <cell r="A1569">
            <v>1061598977</v>
          </cell>
          <cell r="B1569" t="str">
            <v>RIOS GUEVARA JENNY KATERINE</v>
          </cell>
          <cell r="C1569" t="str">
            <v>FGNC27</v>
          </cell>
          <cell r="D1569" t="str">
            <v>SEDE27 FISCALIA ROSAS</v>
          </cell>
          <cell r="E1569" t="str">
            <v>OFICINA PRINCIPAL</v>
          </cell>
          <cell r="F1569" t="str">
            <v>GESTOR DE SERVICIOS</v>
          </cell>
          <cell r="G1569" t="str">
            <v>MIREYA PIAMBA</v>
          </cell>
        </row>
        <row r="1570">
          <cell r="A1570">
            <v>16702618</v>
          </cell>
          <cell r="B1570" t="str">
            <v>RIOS RESTREPO CARLOS ENRIQUE</v>
          </cell>
          <cell r="C1570" t="str">
            <v>A335</v>
          </cell>
          <cell r="D1570" t="str">
            <v>FUNDACION SARMIENTO PALAU</v>
          </cell>
          <cell r="E1570" t="str">
            <v>OFICINA PRINCIPAL</v>
          </cell>
          <cell r="F1570" t="str">
            <v>GESTOR DE SERVICIOS</v>
          </cell>
          <cell r="G1570" t="str">
            <v>ANGEL PEREZ</v>
          </cell>
        </row>
        <row r="1571">
          <cell r="A1571">
            <v>1006462923</v>
          </cell>
          <cell r="B1571" t="str">
            <v>RIOS VILLA NORBEY</v>
          </cell>
          <cell r="C1571" t="str">
            <v>C062L1</v>
          </cell>
          <cell r="D1571" t="str">
            <v>ING SAN CARLOS LIMPIEZA</v>
          </cell>
          <cell r="E1571" t="str">
            <v>OFICINA PRINCIPAL</v>
          </cell>
          <cell r="F1571" t="str">
            <v>GESTOR DE SERVICIOS</v>
          </cell>
          <cell r="G1571" t="str">
            <v>JOSIMAR MARTINEZ (MAGDALI BENAVIDEZ)</v>
          </cell>
        </row>
        <row r="1572">
          <cell r="A1572">
            <v>1077437642</v>
          </cell>
          <cell r="B1572" t="str">
            <v>RIVAS CAICEDO HEINER CAMILO</v>
          </cell>
          <cell r="C1572" t="str">
            <v>A257L1</v>
          </cell>
          <cell r="D1572" t="str">
            <v>HARINERA DEL VALLE CALI LIMPIEZA</v>
          </cell>
          <cell r="E1572" t="str">
            <v>OFICINA PRINCIPAL</v>
          </cell>
          <cell r="F1572" t="str">
            <v>GESTOR DE SERVICIOS</v>
          </cell>
          <cell r="G1572" t="str">
            <v>LORENA GUZMAN</v>
          </cell>
        </row>
        <row r="1573">
          <cell r="A1573">
            <v>1113671823</v>
          </cell>
          <cell r="B1573" t="str">
            <v>RIVAS GONZALEZ KATHERINE</v>
          </cell>
          <cell r="C1573" t="str">
            <v>A251</v>
          </cell>
          <cell r="D1573" t="str">
            <v>UNICENTRO DE PALMIRA</v>
          </cell>
          <cell r="E1573" t="str">
            <v>OFICINA PRINCIPAL</v>
          </cell>
          <cell r="F1573" t="str">
            <v>GESTOR DE SERVICIOS</v>
          </cell>
          <cell r="G1573" t="str">
            <v>MARINO HURTADO</v>
          </cell>
        </row>
        <row r="1574">
          <cell r="A1574">
            <v>1111484111</v>
          </cell>
          <cell r="B1574" t="str">
            <v>RIVAS MERCADO LEGWIS FARLEY</v>
          </cell>
          <cell r="C1574" t="str">
            <v>A237A20</v>
          </cell>
          <cell r="D1574" t="str">
            <v>I.E. CUADRILLA JARDINERIA</v>
          </cell>
          <cell r="E1574" t="str">
            <v>OFICINA PRINCIPAL</v>
          </cell>
          <cell r="F1574" t="str">
            <v>GESTOR DE SERVICIOS</v>
          </cell>
          <cell r="G1574" t="str">
            <v>YAMILETH MEJIA U.</v>
          </cell>
        </row>
        <row r="1575">
          <cell r="A1575">
            <v>1113690694</v>
          </cell>
          <cell r="B1575" t="str">
            <v>RIVAS MORENO CRISTHIAN DAVID</v>
          </cell>
          <cell r="C1575" t="str">
            <v>0308</v>
          </cell>
          <cell r="D1575" t="str">
            <v>PERSONAL INCAPACITADO</v>
          </cell>
          <cell r="E1575" t="str">
            <v>OFICINA PRINCIPAL</v>
          </cell>
          <cell r="F1575" t="str">
            <v>GESTOR DE SERVICIOS</v>
          </cell>
          <cell r="G1575" t="str">
            <v>ALEXANDRA SALCEDO P.A.SST</v>
          </cell>
        </row>
        <row r="1576">
          <cell r="A1576">
            <v>1010156522</v>
          </cell>
          <cell r="B1576" t="str">
            <v>RIVAS PERDOMO CRISTIAN ANDRES</v>
          </cell>
          <cell r="C1576" t="str">
            <v>0303</v>
          </cell>
          <cell r="D1576" t="str">
            <v>SERVICIOS EVENTUALES</v>
          </cell>
          <cell r="E1576" t="str">
            <v>OFICINA PRINCIPAL</v>
          </cell>
          <cell r="F1576" t="str">
            <v>GESTOR DE SERVICIOS</v>
          </cell>
          <cell r="G1576" t="str">
            <v>YESICA MANZANO</v>
          </cell>
        </row>
        <row r="1577">
          <cell r="A1577">
            <v>1113529721</v>
          </cell>
          <cell r="B1577" t="str">
            <v>RIVAS RODRIGUEZ IVAN LEONARDO</v>
          </cell>
          <cell r="C1577" t="str">
            <v>C230L1</v>
          </cell>
          <cell r="D1577" t="str">
            <v>SUCROAL SA LIMPIEZA</v>
          </cell>
          <cell r="E1577" t="str">
            <v>OFICINA PRINCIPAL</v>
          </cell>
          <cell r="F1577" t="str">
            <v>COORDINADOR OPERATIV</v>
          </cell>
          <cell r="G1577" t="str">
            <v>JOSIMAR MARTINEZ V</v>
          </cell>
        </row>
        <row r="1578">
          <cell r="A1578">
            <v>1112480403</v>
          </cell>
          <cell r="B1578" t="str">
            <v>RIVERA BARONA LEIDY</v>
          </cell>
          <cell r="C1578" t="str">
            <v>A135L3</v>
          </cell>
          <cell r="D1578" t="str">
            <v>TQ JAMUNDI LIMPIEZA</v>
          </cell>
          <cell r="E1578" t="str">
            <v>OFICINA PRINCIPAL</v>
          </cell>
          <cell r="F1578" t="str">
            <v>GESTOR DE SERVICIOS</v>
          </cell>
          <cell r="G1578" t="str">
            <v>ANTONIO LOAIZA</v>
          </cell>
        </row>
        <row r="1579">
          <cell r="A1579">
            <v>1113520389</v>
          </cell>
          <cell r="B1579" t="str">
            <v>RIVERA BEDOYA SINDY LORENA</v>
          </cell>
          <cell r="C1579" t="str">
            <v>FGNV17</v>
          </cell>
          <cell r="D1579" t="str">
            <v>SEDE17 FISCALIA CALI CIUDAD JARDIN</v>
          </cell>
          <cell r="E1579" t="str">
            <v>OFICINA PRINCIPAL</v>
          </cell>
          <cell r="F1579" t="str">
            <v>GESTOR DE SERVICIOS</v>
          </cell>
          <cell r="G1579" t="str">
            <v>J. VICENTE RAMIREZ T.</v>
          </cell>
        </row>
        <row r="1580">
          <cell r="A1580">
            <v>53051902</v>
          </cell>
          <cell r="B1580" t="str">
            <v>RIVERA CALVO ELIANA</v>
          </cell>
          <cell r="C1580" t="str">
            <v>CFMT011</v>
          </cell>
          <cell r="D1580" t="str">
            <v>COMFANDI MANTENIMIENTO ADMINISTRACION</v>
          </cell>
          <cell r="E1580" t="str">
            <v>OFICINA PRINCIPAL</v>
          </cell>
          <cell r="F1580" t="str">
            <v>COORDINADOR</v>
          </cell>
          <cell r="G1580" t="str">
            <v>FERNANDO VILLACRECES H.</v>
          </cell>
        </row>
        <row r="1581">
          <cell r="A1581">
            <v>94382659</v>
          </cell>
          <cell r="B1581" t="str">
            <v>RIVERA CAMPO HIPOLITO</v>
          </cell>
          <cell r="C1581" t="str">
            <v>A126</v>
          </cell>
          <cell r="D1581" t="str">
            <v>CR ALTOS JOCKEY</v>
          </cell>
          <cell r="E1581" t="str">
            <v>OFICINA PRINCIPAL</v>
          </cell>
          <cell r="F1581" t="str">
            <v>GESTOR DE SERVICIOS</v>
          </cell>
          <cell r="G1581" t="str">
            <v>CESAR LONDONO</v>
          </cell>
        </row>
        <row r="1582">
          <cell r="A1582">
            <v>38644395</v>
          </cell>
          <cell r="B1582" t="str">
            <v>RIVERA CHANTRE EMMA SUSANA</v>
          </cell>
          <cell r="C1582" t="str">
            <v>A034</v>
          </cell>
          <cell r="D1582" t="str">
            <v>ESCUELA NACIONAL DEPORTE</v>
          </cell>
          <cell r="E1582" t="str">
            <v>OFICINA PRINCIPAL</v>
          </cell>
          <cell r="F1582" t="str">
            <v>GESTOR DE SERVICIOS</v>
          </cell>
          <cell r="G1582" t="str">
            <v>DAGOBERTO CARDONA M.</v>
          </cell>
        </row>
        <row r="1583">
          <cell r="A1583">
            <v>1085322791</v>
          </cell>
          <cell r="B1583" t="str">
            <v>RIVERA DORADO JEISON ANDRES</v>
          </cell>
          <cell r="C1583" t="str">
            <v>FGNN01</v>
          </cell>
          <cell r="D1583" t="str">
            <v>SEDE01 FISCALIA BUESACO</v>
          </cell>
          <cell r="E1583" t="str">
            <v>OFICINA PRINCIPAL</v>
          </cell>
          <cell r="F1583" t="str">
            <v>GESTOR DE SERVICIOS</v>
          </cell>
          <cell r="G1583" t="str">
            <v>MARLY V. GONZALEZ G.</v>
          </cell>
        </row>
        <row r="1584">
          <cell r="A1584">
            <v>29110875</v>
          </cell>
          <cell r="B1584" t="str">
            <v>RIVERA ESTRADA PAULA ANDREA</v>
          </cell>
          <cell r="C1584" t="str">
            <v>A135L3</v>
          </cell>
          <cell r="D1584" t="str">
            <v>TQ JAMUNDI LIMPIEZA</v>
          </cell>
          <cell r="E1584" t="str">
            <v>OFICINA PRINCIPAL</v>
          </cell>
          <cell r="F1584" t="str">
            <v>GESTOR DE SERVICIOS</v>
          </cell>
          <cell r="G1584" t="str">
            <v>SOLANYI CARABALI C</v>
          </cell>
        </row>
        <row r="1585">
          <cell r="A1585">
            <v>14699565</v>
          </cell>
          <cell r="B1585" t="str">
            <v>RIVERA FAJARDO HELBERT MAURICIO</v>
          </cell>
          <cell r="C1585" t="str">
            <v>0308</v>
          </cell>
          <cell r="D1585" t="str">
            <v>PERSONAL INCAPACITADO</v>
          </cell>
          <cell r="E1585" t="str">
            <v>OFICINA PRINCIPAL</v>
          </cell>
          <cell r="F1585" t="str">
            <v>GESTOR DE SERVICIOS</v>
          </cell>
          <cell r="G1585" t="str">
            <v>ALEXANDRA SALCEDO P.A.SST</v>
          </cell>
        </row>
        <row r="1586">
          <cell r="A1586">
            <v>1059062516</v>
          </cell>
          <cell r="B1586" t="str">
            <v>RIVERA JHON EDWAR</v>
          </cell>
          <cell r="C1586" t="str">
            <v>C008L1</v>
          </cell>
          <cell r="D1586" t="str">
            <v>AUTOPACIFICO COLICON LIMPIEZA</v>
          </cell>
          <cell r="E1586" t="str">
            <v>OFICINA PRINCIPAL</v>
          </cell>
          <cell r="F1586" t="str">
            <v>GESTOR DE SERVICIOS</v>
          </cell>
          <cell r="G1586" t="str">
            <v>ANGEL PEREZ</v>
          </cell>
        </row>
        <row r="1587">
          <cell r="A1587">
            <v>66883489</v>
          </cell>
          <cell r="B1587" t="str">
            <v>RIVERA JOJOA NORMA PATRICIA</v>
          </cell>
          <cell r="C1587" t="str">
            <v>0304</v>
          </cell>
          <cell r="D1587" t="str">
            <v>PERSONAL VALOR AGREGADO</v>
          </cell>
          <cell r="E1587" t="str">
            <v>OFICINA PRINCIPAL</v>
          </cell>
          <cell r="F1587" t="str">
            <v>GESTOR DE SERVICIOS</v>
          </cell>
          <cell r="G1587" t="str">
            <v>YAMILETH MEJIA U.</v>
          </cell>
        </row>
        <row r="1588">
          <cell r="A1588">
            <v>76010346</v>
          </cell>
          <cell r="B1588" t="str">
            <v>RIVERA LUIS ANGEL</v>
          </cell>
          <cell r="C1588" t="str">
            <v>C068</v>
          </cell>
          <cell r="D1588" t="str">
            <v>CRISTAL BLUE PROPIEDAD HORIZONTAL</v>
          </cell>
          <cell r="E1588" t="str">
            <v>OFICINA PRINCIPAL</v>
          </cell>
          <cell r="F1588" t="str">
            <v>GESTOR DE SERVICIOS</v>
          </cell>
          <cell r="G1588" t="str">
            <v>MAURICIO CALDERON A.</v>
          </cell>
        </row>
        <row r="1589">
          <cell r="A1589">
            <v>1023000472</v>
          </cell>
          <cell r="B1589" t="str">
            <v>RIVERA NINO NANCY ESPERANZA</v>
          </cell>
          <cell r="C1589" t="str">
            <v>B02708</v>
          </cell>
          <cell r="D1589" t="str">
            <v>LAB. CLINICO COLMEDICOS COMERCIAL</v>
          </cell>
          <cell r="E1589" t="str">
            <v>OFICINA BOGOTA</v>
          </cell>
          <cell r="F1589" t="str">
            <v>GESTOR DE SERVICIOS</v>
          </cell>
          <cell r="G1589" t="str">
            <v>ANDREA PATRICIA MORALES</v>
          </cell>
        </row>
        <row r="1590">
          <cell r="A1590">
            <v>66955334</v>
          </cell>
          <cell r="B1590" t="str">
            <v>RIVERA NUBIA</v>
          </cell>
          <cell r="C1590" t="str">
            <v>A135L8</v>
          </cell>
          <cell r="D1590" t="str">
            <v>TQ TECNOFAR LIMPIEZA</v>
          </cell>
          <cell r="E1590" t="str">
            <v>OFICINA PRINCIPAL</v>
          </cell>
          <cell r="F1590" t="str">
            <v>SUPERVISOR</v>
          </cell>
          <cell r="G1590" t="str">
            <v>CESAR OROZCO</v>
          </cell>
        </row>
        <row r="1591">
          <cell r="A1591">
            <v>1143938414</v>
          </cell>
          <cell r="B1591" t="str">
            <v>RIVERA ORTIZ JOSE ANDRES</v>
          </cell>
          <cell r="C1591" t="str">
            <v>C260</v>
          </cell>
          <cell r="D1591" t="str">
            <v>C.R. PORTAL DE LA ESTACION III PH</v>
          </cell>
          <cell r="E1591" t="str">
            <v>OFICINA PRINCIPAL</v>
          </cell>
          <cell r="F1591" t="str">
            <v>GESTOR DE SERVICIOS</v>
          </cell>
          <cell r="G1591" t="str">
            <v>MAURICIO CALDERON A.</v>
          </cell>
        </row>
        <row r="1592">
          <cell r="A1592">
            <v>1109117979</v>
          </cell>
          <cell r="B1592" t="str">
            <v>RIVERA ORTIZ MAURICIO</v>
          </cell>
          <cell r="C1592" t="str">
            <v>A257L1</v>
          </cell>
          <cell r="D1592" t="str">
            <v>HARINERA DEL VALLE CALI LIMPIEZA</v>
          </cell>
          <cell r="E1592" t="str">
            <v>OFICINA PRINCIPAL</v>
          </cell>
          <cell r="F1592" t="str">
            <v>GESTOR DE SERVICIOS</v>
          </cell>
          <cell r="G1592" t="str">
            <v>LORENA GUZMAN</v>
          </cell>
        </row>
        <row r="1593">
          <cell r="A1593">
            <v>35331664</v>
          </cell>
          <cell r="B1593" t="str">
            <v>RIVERA QUINTERO GLORIA PATRICIA</v>
          </cell>
          <cell r="C1593" t="str">
            <v>0331</v>
          </cell>
          <cell r="D1593" t="str">
            <v>PERSONAL CON INC. 180 DIAS</v>
          </cell>
          <cell r="E1593" t="str">
            <v>OFICINA BOGOTA</v>
          </cell>
          <cell r="F1593" t="str">
            <v>GESTOR DE SERVICIOS</v>
          </cell>
          <cell r="G1593" t="str">
            <v>LIZETH ALAPE FELIX</v>
          </cell>
        </row>
        <row r="1594">
          <cell r="A1594">
            <v>1005095184</v>
          </cell>
          <cell r="B1594" t="str">
            <v>RODRIGUEZ ALVAREZ MARIA CAMILA</v>
          </cell>
          <cell r="C1594" t="str">
            <v>C285L25</v>
          </cell>
          <cell r="D1594" t="str">
            <v>GRUPO SUPERMOTOS ARMENIA LIMPIEZA</v>
          </cell>
          <cell r="E1594" t="str">
            <v>OFICINA PRINCIPAL</v>
          </cell>
          <cell r="F1594" t="str">
            <v>GESTOR DE SERVICIOS</v>
          </cell>
          <cell r="G1594" t="str">
            <v>EDILSON MARIN</v>
          </cell>
        </row>
        <row r="1595">
          <cell r="A1595">
            <v>31487623</v>
          </cell>
          <cell r="B1595" t="str">
            <v>RODRIGUEZ ASTUDILLO OLIVIA</v>
          </cell>
          <cell r="C1595" t="str">
            <v>C238</v>
          </cell>
          <cell r="D1595" t="str">
            <v>CORP LICEO FRANCES PAUL VALERY</v>
          </cell>
          <cell r="E1595" t="str">
            <v>OFICINA PRINCIPAL</v>
          </cell>
          <cell r="F1595" t="str">
            <v>GESTOR DE SERVICIOS</v>
          </cell>
          <cell r="G1595" t="str">
            <v>DANIEL RODRIGUEZ</v>
          </cell>
        </row>
        <row r="1596">
          <cell r="A1596">
            <v>5365429</v>
          </cell>
          <cell r="B1596" t="str">
            <v>RODRIGUEZ BATALLA NORMAN</v>
          </cell>
          <cell r="C1596" t="str">
            <v>A034</v>
          </cell>
          <cell r="D1596" t="str">
            <v>ESCUELA NACIONAL DEPORTE</v>
          </cell>
          <cell r="E1596" t="str">
            <v>OFICINA PRINCIPAL</v>
          </cell>
          <cell r="F1596" t="str">
            <v>GESTOR DE SERVICIOS</v>
          </cell>
          <cell r="G1596" t="str">
            <v>DAGOBERTO CARDONA M.</v>
          </cell>
        </row>
        <row r="1597">
          <cell r="A1597">
            <v>11447010</v>
          </cell>
          <cell r="B1597" t="str">
            <v>RODRIGUEZ BERBEO GERARDO ANTONIO</v>
          </cell>
          <cell r="C1597" t="str">
            <v>B018</v>
          </cell>
          <cell r="D1597" t="str">
            <v>AMCOR RIGID PACKAGING - FUNZA</v>
          </cell>
          <cell r="E1597" t="str">
            <v>OFICINA BOGOTA</v>
          </cell>
          <cell r="F1597" t="str">
            <v>GESTOR DE SERVICIOS</v>
          </cell>
          <cell r="G1597" t="str">
            <v>ROMERO CARDENAS NIDIAN DEL CARMEN</v>
          </cell>
        </row>
        <row r="1598">
          <cell r="A1598">
            <v>79728151</v>
          </cell>
          <cell r="B1598" t="str">
            <v>RODRIGUEZ BUITRAGO JORGE ANTONIO</v>
          </cell>
          <cell r="C1598" t="str">
            <v>B018</v>
          </cell>
          <cell r="D1598" t="str">
            <v>AMCOR RIGID PACKAGING - FUNZA</v>
          </cell>
          <cell r="E1598" t="str">
            <v>OFICINA BOGOTA</v>
          </cell>
          <cell r="F1598" t="str">
            <v>TODERO</v>
          </cell>
          <cell r="G1598" t="str">
            <v>ROMERO CARDENAS NIDIAN DEL CARMEN</v>
          </cell>
        </row>
        <row r="1599">
          <cell r="A1599">
            <v>1118291487</v>
          </cell>
          <cell r="B1599" t="str">
            <v>RODRIGUEZ BUSTAMANTE ARLEY</v>
          </cell>
          <cell r="C1599" t="str">
            <v>A113L1</v>
          </cell>
          <cell r="D1599" t="str">
            <v>MM PACKAGING LIMPIEZA</v>
          </cell>
          <cell r="E1599" t="str">
            <v>OFICINA PRINCIPAL</v>
          </cell>
          <cell r="F1599" t="str">
            <v>GESTOR DE SERVICIOS</v>
          </cell>
          <cell r="G1599" t="str">
            <v>JOSIMAR MARTINEZ (PAOLA MARTINEZ)</v>
          </cell>
        </row>
        <row r="1600">
          <cell r="A1600">
            <v>1234188220</v>
          </cell>
          <cell r="B1600" t="str">
            <v>RODRIGUEZ CASTRILLON OSCAR IVAN</v>
          </cell>
          <cell r="C1600" t="str">
            <v>C056L1</v>
          </cell>
          <cell r="D1600" t="str">
            <v>INGREDION LIMPIEZA CALI</v>
          </cell>
          <cell r="E1600" t="str">
            <v>OFICINA PRINCIPAL</v>
          </cell>
          <cell r="F1600" t="str">
            <v>GESTOR DE SERVICIOS</v>
          </cell>
          <cell r="G1600" t="str">
            <v>JOSIMAR MARTINEZ (KARINA CAICEDO)</v>
          </cell>
        </row>
        <row r="1601">
          <cell r="A1601">
            <v>1082689758</v>
          </cell>
          <cell r="B1601" t="str">
            <v>RODRIGUEZ DELGADO VICKI LEANI</v>
          </cell>
          <cell r="C1601" t="str">
            <v>A135L4</v>
          </cell>
          <cell r="D1601" t="str">
            <v>TQ SAN NICOLAS LIMPIEZA</v>
          </cell>
          <cell r="E1601" t="str">
            <v>OFICINA PRINCIPAL</v>
          </cell>
          <cell r="F1601" t="str">
            <v>GESTOR DE SERVICIOS</v>
          </cell>
          <cell r="G1601" t="str">
            <v>ZULLY MEJIA S.</v>
          </cell>
        </row>
        <row r="1602">
          <cell r="A1602">
            <v>94383621</v>
          </cell>
          <cell r="B1602" t="str">
            <v>RODRIGUEZ DORADO DANIEL</v>
          </cell>
          <cell r="C1602" t="str">
            <v>C238</v>
          </cell>
          <cell r="D1602" t="str">
            <v>CORP LICEO FRANCES PAUL VALERY</v>
          </cell>
          <cell r="E1602" t="str">
            <v>OFICINA PRINCIPAL</v>
          </cell>
          <cell r="F1602" t="str">
            <v>SUPERVISOR</v>
          </cell>
          <cell r="G1602" t="str">
            <v>CESAR OROZCO</v>
          </cell>
        </row>
        <row r="1603">
          <cell r="A1603">
            <v>66984095</v>
          </cell>
          <cell r="B1603" t="str">
            <v>RODRIGUEZ FERNANDEZ FRANEY ESTELLA</v>
          </cell>
          <cell r="C1603" t="str">
            <v>C067</v>
          </cell>
          <cell r="D1603" t="str">
            <v>CORP. UNIV. CENTRO SUPERIOR UNICUCES</v>
          </cell>
          <cell r="E1603" t="str">
            <v>OFICINA PRINCIPAL</v>
          </cell>
          <cell r="F1603" t="str">
            <v>GESTOR DE SERVICIOS</v>
          </cell>
          <cell r="G1603" t="str">
            <v>MAURICIO CALDERON A.</v>
          </cell>
        </row>
        <row r="1604">
          <cell r="A1604">
            <v>5174489</v>
          </cell>
          <cell r="B1604" t="str">
            <v>RODRIGUEZ FIGUEROA ELENA VENESA</v>
          </cell>
          <cell r="C1604" t="str">
            <v>C268L1</v>
          </cell>
          <cell r="D1604" t="str">
            <v>D 1 SAS LIMPIEZA</v>
          </cell>
          <cell r="E1604" t="str">
            <v>OFICINA PRINCIPAL</v>
          </cell>
          <cell r="F1604" t="str">
            <v>GESTOR DE SERVICIOS</v>
          </cell>
          <cell r="G1604" t="str">
            <v>JOSIMAR MARTINEZ (KARINA CAICEDO)</v>
          </cell>
        </row>
        <row r="1605">
          <cell r="A1605">
            <v>1143950990</v>
          </cell>
          <cell r="B1605" t="str">
            <v>RODRIGUEZ GAMBOA JORGE ANDRES</v>
          </cell>
          <cell r="C1605" t="str">
            <v>CFMT011</v>
          </cell>
          <cell r="D1605" t="str">
            <v>COMFANDI MANTENIMIENTO ADMINISTRACION</v>
          </cell>
          <cell r="E1605" t="str">
            <v>OFICINA PRINCIPAL</v>
          </cell>
          <cell r="F1605" t="str">
            <v>SUPERVISOR</v>
          </cell>
          <cell r="G1605" t="str">
            <v>BRAYAN VILLEGAS</v>
          </cell>
        </row>
        <row r="1606">
          <cell r="A1606">
            <v>17637481</v>
          </cell>
          <cell r="B1606" t="str">
            <v>RODRIGUEZ GUTIERREZ JORGE ELIECER</v>
          </cell>
          <cell r="C1606" t="str">
            <v>A176</v>
          </cell>
          <cell r="D1606" t="str">
            <v>EDIF LOMAS DE JUANANBU-PH</v>
          </cell>
          <cell r="E1606" t="str">
            <v>OFICINA PRINCIPAL</v>
          </cell>
          <cell r="F1606" t="str">
            <v>GESTOR DE SERVICIOS</v>
          </cell>
          <cell r="G1606" t="str">
            <v>ELIZABETH MOSQUERA</v>
          </cell>
        </row>
        <row r="1607">
          <cell r="A1607">
            <v>10347892</v>
          </cell>
          <cell r="B1607" t="str">
            <v>RODRIGUEZ MANCHAVAJOY JANER DARIO</v>
          </cell>
          <cell r="C1607" t="str">
            <v>C056L1</v>
          </cell>
          <cell r="D1607" t="str">
            <v>INGREDION LIMPIEZA CALI</v>
          </cell>
          <cell r="E1607" t="str">
            <v>OFICINA PRINCIPAL</v>
          </cell>
          <cell r="F1607" t="str">
            <v>TODERO</v>
          </cell>
          <cell r="G1607" t="str">
            <v>JOSIMAR MARTINEZ (KARINA CAICEDO)</v>
          </cell>
        </row>
        <row r="1608">
          <cell r="A1608">
            <v>30729518</v>
          </cell>
          <cell r="B1608" t="str">
            <v>RODRIGUEZ MINGAN MARIA ROSARIO</v>
          </cell>
          <cell r="C1608" t="str">
            <v>FGNN16</v>
          </cell>
          <cell r="D1608" t="str">
            <v>SEDE16 FISCALIA PASTO-SEDE MILAN</v>
          </cell>
          <cell r="E1608" t="str">
            <v>OFICINA PRINCIPAL</v>
          </cell>
          <cell r="F1608" t="str">
            <v>GESTOR DE SERVICIOS</v>
          </cell>
          <cell r="G1608" t="str">
            <v>MARLY V. GONZALEZ G.</v>
          </cell>
        </row>
        <row r="1609">
          <cell r="A1609">
            <v>1004610669</v>
          </cell>
          <cell r="B1609" t="str">
            <v>RODRIGUEZ MORIANO CARLOS ADRIAN</v>
          </cell>
          <cell r="C1609" t="str">
            <v>A126</v>
          </cell>
          <cell r="D1609" t="str">
            <v>CR ALTOS JOCKEY</v>
          </cell>
          <cell r="E1609" t="str">
            <v>OFICINA PRINCIPAL</v>
          </cell>
          <cell r="F1609" t="str">
            <v>GESTOR DE SERVICIOS</v>
          </cell>
          <cell r="G1609" t="str">
            <v>CESAR LONDONO</v>
          </cell>
        </row>
        <row r="1610">
          <cell r="A1610">
            <v>1114842068</v>
          </cell>
          <cell r="B1610" t="str">
            <v>RODRIGUEZ MOSQUERA JENIFER JOHANA</v>
          </cell>
          <cell r="C1610" t="str">
            <v>C230L1</v>
          </cell>
          <cell r="D1610" t="str">
            <v>SUCROAL SA LIMPIEZA</v>
          </cell>
          <cell r="E1610" t="str">
            <v>OFICINA PRINCIPAL</v>
          </cell>
          <cell r="F1610" t="str">
            <v>GESTOR DE SERVICIOS</v>
          </cell>
          <cell r="G1610" t="str">
            <v>JOSIMAR MARTINEZ (PAOLA MARTINEZ)</v>
          </cell>
        </row>
        <row r="1611">
          <cell r="A1611">
            <v>36950909</v>
          </cell>
          <cell r="B1611" t="str">
            <v>RODRIGUEZ NARVAEZ YOLANDA PATRICIA</v>
          </cell>
          <cell r="C1611" t="str">
            <v>FGNN16</v>
          </cell>
          <cell r="D1611" t="str">
            <v>SEDE16 FISCALIA PASTO-SEDE MILAN</v>
          </cell>
          <cell r="E1611" t="str">
            <v>OFICINA PRINCIPAL</v>
          </cell>
          <cell r="F1611" t="str">
            <v>GESTOR DE SERVICIOS</v>
          </cell>
          <cell r="G1611" t="str">
            <v>MARLY V. GONZALEZ G.</v>
          </cell>
        </row>
        <row r="1612">
          <cell r="A1612">
            <v>27535902</v>
          </cell>
          <cell r="B1612" t="str">
            <v>RODRIGUEZ ORBES RUBIELA DEL ROSIO</v>
          </cell>
          <cell r="C1612" t="str">
            <v>FGNN25</v>
          </cell>
          <cell r="D1612" t="str">
            <v>SEDE25 FISCALIA TUQUERRES</v>
          </cell>
          <cell r="E1612" t="str">
            <v>OFICINA PRINCIPAL</v>
          </cell>
          <cell r="F1612" t="str">
            <v>GESTOR DE SERVICIOS</v>
          </cell>
          <cell r="G1612" t="str">
            <v>MARLY V. GONZALEZ G.</v>
          </cell>
        </row>
        <row r="1613">
          <cell r="A1613">
            <v>1112969418</v>
          </cell>
          <cell r="B1613" t="str">
            <v>RODRIGUEZ ORTEGA NAREN ALEXANDER</v>
          </cell>
          <cell r="C1613" t="str">
            <v>C317L1</v>
          </cell>
          <cell r="D1613" t="str">
            <v>CENTRO COMERCIAL LLANOGRANDE LIMPIEZA</v>
          </cell>
          <cell r="E1613" t="str">
            <v>OFICINA PRINCIPAL</v>
          </cell>
          <cell r="F1613" t="str">
            <v>GESTOR DE SERVICIOS</v>
          </cell>
          <cell r="G1613" t="str">
            <v>DANIELA PAREDES P.</v>
          </cell>
        </row>
        <row r="1614">
          <cell r="A1614">
            <v>25287516</v>
          </cell>
          <cell r="B1614" t="str">
            <v>RODRIGUEZ PINZON MARIA DEL ROSARIO</v>
          </cell>
          <cell r="C1614" t="str">
            <v>FGNC02</v>
          </cell>
          <cell r="D1614" t="str">
            <v>SEDE02 FISCALIA POPAYAN URI-CAIVAS-SAU</v>
          </cell>
          <cell r="E1614" t="str">
            <v>OFICINA PRINCIPAL</v>
          </cell>
          <cell r="F1614" t="str">
            <v>GESTOR DE SERVICIOS</v>
          </cell>
          <cell r="G1614" t="str">
            <v>MIREYA PIAMBA</v>
          </cell>
        </row>
        <row r="1615">
          <cell r="A1615">
            <v>1144182564</v>
          </cell>
          <cell r="B1615" t="str">
            <v>RODRIGUEZ QUICENO FERNEY</v>
          </cell>
          <cell r="C1615" t="str">
            <v>CFMTCO15</v>
          </cell>
          <cell r="D1615" t="str">
            <v>COMFANDI ZONA SUR (CALI)</v>
          </cell>
          <cell r="E1615" t="str">
            <v>OFICINA PRINCIPAL</v>
          </cell>
          <cell r="F1615" t="str">
            <v>OFICIAL DE MTTO</v>
          </cell>
          <cell r="G1615" t="str">
            <v>EZEQUIEL JIMENEZ M</v>
          </cell>
        </row>
        <row r="1616">
          <cell r="A1616">
            <v>66782978</v>
          </cell>
          <cell r="B1616" t="str">
            <v>RODRIGUEZ REYES OMAIRA</v>
          </cell>
          <cell r="C1616" t="str">
            <v>0304</v>
          </cell>
          <cell r="D1616" t="str">
            <v>PERSONAL VALOR AGREGADO</v>
          </cell>
          <cell r="E1616" t="str">
            <v>OFICINA PRINCIPAL</v>
          </cell>
          <cell r="F1616" t="str">
            <v>GESTOR DE SERVICIOS</v>
          </cell>
          <cell r="G1616" t="str">
            <v>JOSIMAR MARTINEZ (PAOLA MARTINEZ)</v>
          </cell>
        </row>
        <row r="1617">
          <cell r="A1617">
            <v>1095941645</v>
          </cell>
          <cell r="B1617" t="str">
            <v>RODRIGUEZ ROA ANDREA CAROLINA</v>
          </cell>
          <cell r="C1617" t="str">
            <v>A135L4</v>
          </cell>
          <cell r="D1617" t="str">
            <v>TQ SAN NICOLAS LIMPIEZA</v>
          </cell>
          <cell r="E1617" t="str">
            <v>OFICINA PRINCIPAL</v>
          </cell>
          <cell r="F1617" t="str">
            <v>GESTOR DE SERVICIOS</v>
          </cell>
          <cell r="G1617" t="str">
            <v>ZULLY MEJIA S.</v>
          </cell>
        </row>
        <row r="1618">
          <cell r="A1618">
            <v>16493723</v>
          </cell>
          <cell r="B1618" t="str">
            <v>RODRIGUEZ RODRIGUEZ RAMON</v>
          </cell>
          <cell r="C1618" t="str">
            <v>0302</v>
          </cell>
          <cell r="D1618" t="str">
            <v>SERVICIOS ESPECIALES</v>
          </cell>
          <cell r="E1618" t="str">
            <v>OFICINA PRINCIPAL</v>
          </cell>
          <cell r="F1618" t="str">
            <v>GESTOR DE SERVICIOS</v>
          </cell>
          <cell r="G1618" t="str">
            <v>LUIS F. MARTINEZ</v>
          </cell>
        </row>
        <row r="1619">
          <cell r="A1619">
            <v>1118290022</v>
          </cell>
          <cell r="B1619" t="str">
            <v>RODRIGUEZ SANCHEZ JOSE LUIS</v>
          </cell>
          <cell r="C1619" t="str">
            <v>C007</v>
          </cell>
          <cell r="D1619" t="str">
            <v>EDIFICIO KINERET</v>
          </cell>
          <cell r="E1619" t="str">
            <v>OFICINA PRINCIPAL</v>
          </cell>
          <cell r="F1619" t="str">
            <v>GESTOR DE SERVICIOS</v>
          </cell>
          <cell r="G1619" t="str">
            <v>MAURICIO CALDERON A.</v>
          </cell>
        </row>
        <row r="1620">
          <cell r="A1620">
            <v>1059985701</v>
          </cell>
          <cell r="B1620" t="str">
            <v>RODRIGUEZ SANCHEZ KELLY YOBANA</v>
          </cell>
          <cell r="C1620" t="str">
            <v>A135L9</v>
          </cell>
          <cell r="D1620" t="str">
            <v>TQ TECNOSUR LIMPIEZA</v>
          </cell>
          <cell r="E1620" t="str">
            <v>OFICINA PRINCIPAL</v>
          </cell>
          <cell r="F1620" t="str">
            <v>GESTOR DE SERVICIOS</v>
          </cell>
          <cell r="G1620" t="str">
            <v>JUAN M MORENO</v>
          </cell>
        </row>
        <row r="1621">
          <cell r="A1621">
            <v>16750399</v>
          </cell>
          <cell r="B1621" t="str">
            <v>RODRIGUEZ SERNA CARLOS ARTURO</v>
          </cell>
          <cell r="C1621" t="str">
            <v>C215</v>
          </cell>
          <cell r="D1621" t="str">
            <v>VIDRIOS TEMPLADOS DE OCCIDENTE - VITOCSA</v>
          </cell>
          <cell r="E1621" t="str">
            <v>OFICINA PRINCIPAL</v>
          </cell>
          <cell r="F1621" t="str">
            <v>GESTOR DE SERVICIOS</v>
          </cell>
          <cell r="G1621" t="str">
            <v>LORENA GUZMAN</v>
          </cell>
        </row>
        <row r="1622">
          <cell r="A1622">
            <v>1114732947</v>
          </cell>
          <cell r="B1622" t="str">
            <v>ROJAS DIAZ JOSE ALDEMAR</v>
          </cell>
          <cell r="C1622" t="str">
            <v>A257L8</v>
          </cell>
          <cell r="D1622" t="str">
            <v>HARINERA DEL VALLE DAGUA LIMPIEZA</v>
          </cell>
          <cell r="E1622" t="str">
            <v>OFICINA PRINCIPAL</v>
          </cell>
          <cell r="F1622" t="str">
            <v>GESTOR DE SERVICIOS</v>
          </cell>
          <cell r="G1622" t="str">
            <v>LORENA GUZMAN</v>
          </cell>
        </row>
        <row r="1623">
          <cell r="A1623">
            <v>25453259</v>
          </cell>
          <cell r="B1623" t="str">
            <v>ROJAS DORADO IMELDA</v>
          </cell>
          <cell r="C1623" t="str">
            <v>FGNC22</v>
          </cell>
          <cell r="D1623" t="str">
            <v>SEDE22 FISCALIA INZA</v>
          </cell>
          <cell r="E1623" t="str">
            <v>OFICINA PRINCIPAL</v>
          </cell>
          <cell r="F1623" t="str">
            <v>GESTOR DE SERVICIOS</v>
          </cell>
          <cell r="G1623" t="str">
            <v>MIREYA PIAMBA</v>
          </cell>
        </row>
        <row r="1624">
          <cell r="A1624">
            <v>14622147</v>
          </cell>
          <cell r="B1624" t="str">
            <v>ROJAS ESPITIA MARIO FERNANDO</v>
          </cell>
          <cell r="C1624" t="str">
            <v>A257L1</v>
          </cell>
          <cell r="D1624" t="str">
            <v>HARINERA DEL VALLE CALI LIMPIEZA</v>
          </cell>
          <cell r="E1624" t="str">
            <v>OFICINA PRINCIPAL</v>
          </cell>
          <cell r="F1624" t="str">
            <v>GESTOR DE SERVICIOS</v>
          </cell>
          <cell r="G1624" t="str">
            <v>LORENA GUZMAN</v>
          </cell>
        </row>
        <row r="1625">
          <cell r="A1625">
            <v>1010082313</v>
          </cell>
          <cell r="B1625" t="str">
            <v>ROJAS MARTINEZ KATHERINE</v>
          </cell>
          <cell r="C1625" t="str">
            <v>01108</v>
          </cell>
          <cell r="D1625" t="str">
            <v>ASISTENTE DE GESTION HUMANA</v>
          </cell>
          <cell r="E1625" t="str">
            <v>OFICINA PRINCIPAL</v>
          </cell>
          <cell r="F1625" t="str">
            <v>ASIST GESTION HUMANA</v>
          </cell>
          <cell r="G1625" t="str">
            <v>ALBA MARINA GUERRERO ROMAN</v>
          </cell>
        </row>
        <row r="1626">
          <cell r="A1626">
            <v>66879792</v>
          </cell>
          <cell r="B1626" t="str">
            <v>ROJAS MONTENEGRO YANETH</v>
          </cell>
          <cell r="C1626" t="str">
            <v>FGNV22</v>
          </cell>
          <cell r="D1626" t="str">
            <v>SEDE22 FISCALIA CANDELARIA</v>
          </cell>
          <cell r="E1626" t="str">
            <v>OFICINA PRINCIPAL</v>
          </cell>
          <cell r="F1626" t="str">
            <v>GESTOR DE SERVICIOS</v>
          </cell>
          <cell r="G1626" t="str">
            <v>J. VICENTE RAMIREZ T.</v>
          </cell>
        </row>
        <row r="1627">
          <cell r="A1627">
            <v>1143993936</v>
          </cell>
          <cell r="B1627" t="str">
            <v>ROJAS MORENO WALTER IVAN</v>
          </cell>
          <cell r="C1627" t="str">
            <v>A135L2</v>
          </cell>
          <cell r="D1627" t="str">
            <v>TQ YUMBO LIMPIEZA</v>
          </cell>
          <cell r="E1627" t="str">
            <v>OFICINA PRINCIPAL</v>
          </cell>
          <cell r="F1627" t="str">
            <v>GESTOR DE SERVICIOS</v>
          </cell>
          <cell r="G1627" t="str">
            <v>JHON VIVAS</v>
          </cell>
        </row>
        <row r="1628">
          <cell r="A1628">
            <v>1022345939</v>
          </cell>
          <cell r="B1628" t="str">
            <v>ROJAS MOYANO GILMA PAOLA</v>
          </cell>
          <cell r="C1628" t="str">
            <v>0308</v>
          </cell>
          <cell r="D1628" t="str">
            <v>PERSONAL INCAPACITADO</v>
          </cell>
          <cell r="E1628" t="str">
            <v>OFICINA BOGOTA</v>
          </cell>
          <cell r="F1628" t="str">
            <v>GESTOR DE SERVICIOS</v>
          </cell>
          <cell r="G1628" t="str">
            <v>LIZETH ALAPE FELIX</v>
          </cell>
        </row>
        <row r="1629">
          <cell r="A1629">
            <v>10347751</v>
          </cell>
          <cell r="B1629" t="str">
            <v>ROJAS MUNOZ GIOVANNI</v>
          </cell>
          <cell r="C1629" t="str">
            <v>A277L1</v>
          </cell>
          <cell r="D1629" t="str">
            <v>INGENIO MAYAGUEZ LIMPIEZA GNRAL</v>
          </cell>
          <cell r="E1629" t="str">
            <v>OFICINA PRINCIPAL</v>
          </cell>
          <cell r="F1629" t="str">
            <v>GESTOR DE SERVICIOS</v>
          </cell>
          <cell r="G1629" t="str">
            <v>JOSIMAR MARTINEZ (MAGDALI BENAVIDEZ)</v>
          </cell>
        </row>
        <row r="1630">
          <cell r="A1630">
            <v>79064993</v>
          </cell>
          <cell r="B1630" t="str">
            <v>ROJAS OSORIO MARCO DANILO</v>
          </cell>
          <cell r="C1630" t="str">
            <v>B018</v>
          </cell>
          <cell r="D1630" t="str">
            <v>AMCOR RIGID PACKAGING - FUNZA</v>
          </cell>
          <cell r="E1630" t="str">
            <v>OFICINA BOGOTA</v>
          </cell>
          <cell r="F1630" t="str">
            <v>GESTOR DE SERVICIOS</v>
          </cell>
          <cell r="G1630" t="str">
            <v>ROMERO CARDENAS NIDIAN DEL CARMEN</v>
          </cell>
        </row>
        <row r="1631">
          <cell r="A1631">
            <v>1030685166</v>
          </cell>
          <cell r="B1631" t="str">
            <v>ROJAS PINZON DANIEL ALFONSO</v>
          </cell>
          <cell r="C1631" t="str">
            <v>A257L10</v>
          </cell>
          <cell r="D1631" t="str">
            <v>HARINERA DEL VALLE MAMA IA LIMPIEZA</v>
          </cell>
          <cell r="E1631" t="str">
            <v>OFICINA BOGOTA</v>
          </cell>
          <cell r="F1631" t="str">
            <v>GESTOR DE SERVICIOS</v>
          </cell>
          <cell r="G1631" t="str">
            <v>ANDREA PATRICIA MORALES</v>
          </cell>
        </row>
        <row r="1632">
          <cell r="A1632">
            <v>1094895714</v>
          </cell>
          <cell r="B1632" t="str">
            <v>ROJAS QUINONEZ MARIA DEISY</v>
          </cell>
          <cell r="C1632" t="str">
            <v>FGNV05</v>
          </cell>
          <cell r="D1632" t="str">
            <v>SEDE05 FISCALIA DIRECCION BUGA</v>
          </cell>
          <cell r="E1632" t="str">
            <v>OFICINA PRINCIPAL</v>
          </cell>
          <cell r="F1632" t="str">
            <v>GESTOR DE SERVICIOS</v>
          </cell>
          <cell r="G1632" t="str">
            <v>J. VICENTE RAMIREZ T.</v>
          </cell>
        </row>
        <row r="1633">
          <cell r="A1633">
            <v>29682524</v>
          </cell>
          <cell r="B1633" t="str">
            <v>ROMAN BETANCOURT ISABEL CRISTINA</v>
          </cell>
          <cell r="C1633" t="str">
            <v>C07902</v>
          </cell>
          <cell r="D1633" t="str">
            <v>GAMANUCLEAR SEDE PALMIRA</v>
          </cell>
          <cell r="E1633" t="str">
            <v>OFICINA PRINCIPAL</v>
          </cell>
          <cell r="F1633" t="str">
            <v>GESTOR DE SERVICIOS</v>
          </cell>
          <cell r="G1633" t="str">
            <v>ANGEL PEREZ</v>
          </cell>
        </row>
        <row r="1634">
          <cell r="A1634">
            <v>1112878727</v>
          </cell>
          <cell r="B1634" t="str">
            <v>ROMAN ORTEGA DIEGO FERNANDO</v>
          </cell>
          <cell r="C1634" t="str">
            <v>CFMTPR12</v>
          </cell>
          <cell r="D1634" t="str">
            <v>COMFANDI ZONA VALLE2 (BUGA-CALIMA)</v>
          </cell>
          <cell r="E1634" t="str">
            <v>OFICINA PRINCIPAL</v>
          </cell>
          <cell r="F1634" t="str">
            <v>AUXILIAR MANTENIMIEN</v>
          </cell>
          <cell r="G1634" t="str">
            <v>CESAR D. MONTES G.</v>
          </cell>
        </row>
        <row r="1635">
          <cell r="A1635">
            <v>1130946163</v>
          </cell>
          <cell r="B1635" t="str">
            <v>ROMERO ANGULO JHON EDINSON</v>
          </cell>
          <cell r="C1635" t="str">
            <v>A135L8</v>
          </cell>
          <cell r="D1635" t="str">
            <v>TQ TECNOFAR LIMPIEZA</v>
          </cell>
          <cell r="E1635" t="str">
            <v>OFICINA PRINCIPAL</v>
          </cell>
          <cell r="F1635" t="str">
            <v>GESTOR DE SERVICIOS</v>
          </cell>
          <cell r="G1635" t="str">
            <v>NUBIA RIVERA</v>
          </cell>
        </row>
        <row r="1636">
          <cell r="A1636">
            <v>29185347</v>
          </cell>
          <cell r="B1636" t="str">
            <v>ROMERO BEDOYA EUGENIA</v>
          </cell>
          <cell r="C1636" t="str">
            <v>0304</v>
          </cell>
          <cell r="D1636" t="str">
            <v>PERSONAL VALOR AGREGADO</v>
          </cell>
          <cell r="E1636" t="str">
            <v>OFICINA PRINCIPAL</v>
          </cell>
          <cell r="F1636" t="str">
            <v>GESTOR DE SERVICIOS</v>
          </cell>
          <cell r="G1636" t="str">
            <v>YESICA MANZANO</v>
          </cell>
        </row>
        <row r="1637">
          <cell r="A1637">
            <v>1049795235</v>
          </cell>
          <cell r="B1637" t="str">
            <v>ROMERO CARDENAS NIDIAN DEL CARMEN</v>
          </cell>
          <cell r="C1637" t="str">
            <v>B018</v>
          </cell>
          <cell r="D1637" t="str">
            <v>AMCOR RIGID PACKAGING - FUNZA</v>
          </cell>
          <cell r="E1637" t="str">
            <v>OFICINA BOGOTA</v>
          </cell>
          <cell r="F1637" t="str">
            <v>SUPERVISOR</v>
          </cell>
          <cell r="G1637" t="str">
            <v>MARCELA PATARROYO</v>
          </cell>
        </row>
        <row r="1638">
          <cell r="A1638">
            <v>6228262</v>
          </cell>
          <cell r="B1638" t="str">
            <v>ROMERO OLMEDO JOSE DAVID</v>
          </cell>
          <cell r="C1638" t="str">
            <v>01118</v>
          </cell>
          <cell r="D1638" t="str">
            <v>ASISTENTE DE NOMINA</v>
          </cell>
          <cell r="E1638" t="str">
            <v>OFICINA PRINCIPAL</v>
          </cell>
          <cell r="F1638" t="str">
            <v>ANALISTA NOMINA</v>
          </cell>
          <cell r="G1638" t="str">
            <v>ALBA MARINA GUERRERO ROMAN</v>
          </cell>
        </row>
        <row r="1639">
          <cell r="A1639">
            <v>1078687796</v>
          </cell>
          <cell r="B1639" t="str">
            <v>ROMERO PRETEL WALTER</v>
          </cell>
          <cell r="C1639" t="str">
            <v>A251</v>
          </cell>
          <cell r="D1639" t="str">
            <v>UNICENTRO DE PALMIRA</v>
          </cell>
          <cell r="E1639" t="str">
            <v>OFICINA PRINCIPAL</v>
          </cell>
          <cell r="F1639" t="str">
            <v>GESTOR DE SERVICIOS</v>
          </cell>
          <cell r="G1639" t="str">
            <v>MARINO HURTADO</v>
          </cell>
        </row>
        <row r="1640">
          <cell r="A1640">
            <v>1112219068</v>
          </cell>
          <cell r="B1640" t="str">
            <v>ROSAS CASTRO NIYIRETH</v>
          </cell>
          <cell r="C1640" t="str">
            <v>FGNV01</v>
          </cell>
          <cell r="D1640" t="str">
            <v>SEDE01 FISCALIA ALCALA</v>
          </cell>
          <cell r="E1640" t="str">
            <v>OFICINA PRINCIPAL</v>
          </cell>
          <cell r="F1640" t="str">
            <v>GESTOR DE SERVICIOS</v>
          </cell>
          <cell r="G1640" t="str">
            <v>J. VICENTE RAMIREZ T.</v>
          </cell>
        </row>
        <row r="1641">
          <cell r="A1641">
            <v>6098338</v>
          </cell>
          <cell r="B1641" t="str">
            <v>ROSAS SILVA JUAN PABLO</v>
          </cell>
          <cell r="C1641" t="str">
            <v>A135L2</v>
          </cell>
          <cell r="D1641" t="str">
            <v>TQ YUMBO LIMPIEZA</v>
          </cell>
          <cell r="E1641" t="str">
            <v>OFICINA PRINCIPAL</v>
          </cell>
          <cell r="F1641" t="str">
            <v>SUPERVISOR</v>
          </cell>
          <cell r="G1641" t="str">
            <v>CESAR OROZCO</v>
          </cell>
        </row>
        <row r="1642">
          <cell r="A1642">
            <v>59177702</v>
          </cell>
          <cell r="B1642" t="str">
            <v>ROSERO BURBANO DORA DEL CARMEN</v>
          </cell>
          <cell r="C1642" t="str">
            <v>FGNN21</v>
          </cell>
          <cell r="D1642" t="str">
            <v>SEDE21 FISCALIA SANDONA</v>
          </cell>
          <cell r="E1642" t="str">
            <v>OFICINA PRINCIPAL</v>
          </cell>
          <cell r="F1642" t="str">
            <v>GESTOR DE SERVICIOS</v>
          </cell>
          <cell r="G1642" t="str">
            <v>MARLY V. GONZALEZ G.</v>
          </cell>
        </row>
        <row r="1643">
          <cell r="A1643">
            <v>25389631</v>
          </cell>
          <cell r="B1643" t="str">
            <v>ROSERO GARCIA MARIA ELSA</v>
          </cell>
          <cell r="C1643" t="str">
            <v>C153</v>
          </cell>
          <cell r="D1643" t="str">
            <v>WORLD TRADE CENTER CALI - PH</v>
          </cell>
          <cell r="E1643" t="str">
            <v>OFICINA PRINCIPAL</v>
          </cell>
          <cell r="F1643" t="str">
            <v>GESTOR DE SERVICIOS</v>
          </cell>
          <cell r="G1643" t="str">
            <v>DUVAN HERNANDEZ M.</v>
          </cell>
        </row>
        <row r="1644">
          <cell r="A1644">
            <v>1004236075</v>
          </cell>
          <cell r="B1644" t="str">
            <v>ROSERO HERNANDEZ MELISA ANDREA</v>
          </cell>
          <cell r="C1644" t="str">
            <v>FGNN01</v>
          </cell>
          <cell r="D1644" t="str">
            <v>SEDE01 FISCALIA BUESACO</v>
          </cell>
          <cell r="E1644" t="str">
            <v>OFICINA PRINCIPAL</v>
          </cell>
          <cell r="F1644" t="str">
            <v>GESTOR DE SERVICIOS</v>
          </cell>
          <cell r="G1644" t="str">
            <v>MARLY V. GONZALEZ G.</v>
          </cell>
        </row>
        <row r="1645">
          <cell r="A1645">
            <v>49718103</v>
          </cell>
          <cell r="B1645" t="str">
            <v>RUA AREVALO LENYS MARIA</v>
          </cell>
          <cell r="C1645" t="str">
            <v>B018</v>
          </cell>
          <cell r="D1645" t="str">
            <v>AMCOR RIGID PACKAGING - FUNZA</v>
          </cell>
          <cell r="E1645" t="str">
            <v>OFICINA BOGOTA</v>
          </cell>
          <cell r="F1645" t="str">
            <v>GESTOR DE SERVICIOS</v>
          </cell>
          <cell r="G1645" t="str">
            <v>ROMERO CARDENAS NIDIAN DEL CARMEN</v>
          </cell>
        </row>
        <row r="1646">
          <cell r="A1646">
            <v>1114873968</v>
          </cell>
          <cell r="B1646" t="str">
            <v>RUALES ERIKA JULIETH</v>
          </cell>
          <cell r="C1646" t="str">
            <v>FGNC18</v>
          </cell>
          <cell r="D1646" t="str">
            <v>SEDE18 FISCALIA MIRANDA</v>
          </cell>
          <cell r="E1646" t="str">
            <v>OFICINA PRINCIPAL</v>
          </cell>
          <cell r="F1646" t="str">
            <v>GESTOR DE SERVICIOS</v>
          </cell>
          <cell r="G1646" t="str">
            <v>MIREYA PIAMBA</v>
          </cell>
        </row>
        <row r="1647">
          <cell r="A1647">
            <v>1061734505</v>
          </cell>
          <cell r="B1647" t="str">
            <v>RUANO CERON YAQUELINE</v>
          </cell>
          <cell r="C1647" t="str">
            <v>FGNC01</v>
          </cell>
          <cell r="D1647" t="str">
            <v>SEDE01 FISCALIA POPAYAN LA PAMBA ADMIN.</v>
          </cell>
          <cell r="E1647" t="str">
            <v>OFICINA PRINCIPAL</v>
          </cell>
          <cell r="F1647" t="str">
            <v>GESTOR DE SERVICIOS</v>
          </cell>
          <cell r="G1647" t="str">
            <v>MIREYA PIAMBA</v>
          </cell>
        </row>
        <row r="1648">
          <cell r="A1648">
            <v>1143877964</v>
          </cell>
          <cell r="B1648" t="str">
            <v>RUANO TOVAR VALERIA</v>
          </cell>
          <cell r="C1648" t="str">
            <v>CFMT011</v>
          </cell>
          <cell r="D1648" t="str">
            <v>COMFANDI MANTENIMIENTO ADMINISTRACION</v>
          </cell>
          <cell r="E1648" t="str">
            <v>OFICINA PRINCIPAL</v>
          </cell>
          <cell r="F1648" t="str">
            <v>ANALISTA</v>
          </cell>
          <cell r="G1648" t="str">
            <v>BRAYAN VILLEGAS</v>
          </cell>
        </row>
        <row r="1649">
          <cell r="A1649">
            <v>94529132</v>
          </cell>
          <cell r="B1649" t="str">
            <v>RUBIANO RAMOS YONNY ALEXANDER</v>
          </cell>
          <cell r="C1649" t="str">
            <v>A034</v>
          </cell>
          <cell r="D1649" t="str">
            <v>ESCUELA NACIONAL DEPORTE</v>
          </cell>
          <cell r="E1649" t="str">
            <v>OFICINA PRINCIPAL</v>
          </cell>
          <cell r="F1649" t="str">
            <v>GESTOR DE SERVICIOS</v>
          </cell>
          <cell r="G1649" t="str">
            <v>DAGOBERTO CARDONA M.</v>
          </cell>
        </row>
        <row r="1650">
          <cell r="A1650">
            <v>31481561</v>
          </cell>
          <cell r="B1650" t="str">
            <v>RUIZ ALVAREZ DIANA MIRYAM</v>
          </cell>
          <cell r="C1650" t="str">
            <v>A0701</v>
          </cell>
          <cell r="D1650" t="str">
            <v>INS CL 5 INSTIT NINOS CIEGOS Y SORDOS</v>
          </cell>
          <cell r="E1650" t="str">
            <v>OFICINA PRINCIPAL</v>
          </cell>
          <cell r="F1650" t="str">
            <v>GESTOR DE SERVICIOS</v>
          </cell>
          <cell r="G1650" t="str">
            <v>HERNAN HERRERA M.</v>
          </cell>
        </row>
        <row r="1651">
          <cell r="A1651">
            <v>1073514151</v>
          </cell>
          <cell r="B1651" t="str">
            <v>RUIZ DOCTOR YESID CAMILO</v>
          </cell>
          <cell r="C1651" t="str">
            <v>B018</v>
          </cell>
          <cell r="D1651" t="str">
            <v>AMCOR RIGID PACKAGING - FUNZA</v>
          </cell>
          <cell r="E1651" t="str">
            <v>OFICINA BOGOTA</v>
          </cell>
          <cell r="F1651" t="str">
            <v>AUXILIAR MANTENIMIEN</v>
          </cell>
          <cell r="G1651" t="str">
            <v>ROMERO CARDENAS NIDIAN DEL CARMEN</v>
          </cell>
        </row>
        <row r="1652">
          <cell r="A1652">
            <v>1110289664</v>
          </cell>
          <cell r="B1652" t="str">
            <v>RUIZ DORADO ESTEFANY</v>
          </cell>
          <cell r="C1652" t="str">
            <v>01093</v>
          </cell>
          <cell r="D1652" t="str">
            <v>AUXILIAR DE CONTABILIDAD</v>
          </cell>
          <cell r="E1652" t="str">
            <v>OFICINA PRINCIPAL</v>
          </cell>
          <cell r="F1652" t="str">
            <v>AUXILIAR</v>
          </cell>
          <cell r="G1652" t="str">
            <v>MAURICIO BELTRAN</v>
          </cell>
        </row>
        <row r="1653">
          <cell r="A1653">
            <v>31995368</v>
          </cell>
          <cell r="B1653" t="str">
            <v>RUIZ FLORENCIA</v>
          </cell>
          <cell r="C1653" t="str">
            <v>A23707</v>
          </cell>
          <cell r="D1653" t="str">
            <v>INSTITUCION JOSE MARIA CARBONELL</v>
          </cell>
          <cell r="E1653" t="str">
            <v>OFICINA PRINCIPAL</v>
          </cell>
          <cell r="F1653" t="str">
            <v>GESTOR DE SERVICIOS</v>
          </cell>
          <cell r="G1653" t="str">
            <v>YAMILETH MEJIA U.</v>
          </cell>
        </row>
        <row r="1654">
          <cell r="A1654">
            <v>29682680</v>
          </cell>
          <cell r="B1654" t="str">
            <v>RUIZ JARAMILLO LUZ ANYELA</v>
          </cell>
          <cell r="C1654" t="str">
            <v>C194</v>
          </cell>
          <cell r="D1654" t="str">
            <v>REDAINER SAS</v>
          </cell>
          <cell r="E1654" t="str">
            <v>OFICINA PRINCIPAL</v>
          </cell>
          <cell r="F1654" t="str">
            <v>GESTOR DE SERVICIOS</v>
          </cell>
          <cell r="G1654" t="str">
            <v>ANGEL PEREZ</v>
          </cell>
        </row>
        <row r="1655">
          <cell r="A1655">
            <v>1006171747</v>
          </cell>
          <cell r="B1655" t="str">
            <v>RUIZ MONTANO JUAN CARLOS</v>
          </cell>
          <cell r="C1655" t="str">
            <v>A372</v>
          </cell>
          <cell r="D1655" t="str">
            <v>EDIF COLINA DEL PARQUE PROPIEDAD HORIZON</v>
          </cell>
          <cell r="E1655" t="str">
            <v>OFICINA PRINCIPAL</v>
          </cell>
          <cell r="F1655" t="str">
            <v>GESTOR DE SERVICIOS</v>
          </cell>
          <cell r="G1655" t="str">
            <v>MAURICIO CALDERON A.</v>
          </cell>
        </row>
        <row r="1656">
          <cell r="A1656">
            <v>66803241</v>
          </cell>
          <cell r="B1656" t="str">
            <v>RUIZ PABON MARIA EUGENIA</v>
          </cell>
          <cell r="C1656" t="str">
            <v>FGNV21</v>
          </cell>
          <cell r="D1656" t="str">
            <v>SEDE21 FISCALIA CALIMA DARIEN</v>
          </cell>
          <cell r="E1656" t="str">
            <v>OFICINA PRINCIPAL</v>
          </cell>
          <cell r="F1656" t="str">
            <v>GESTOR DE SERVICIOS</v>
          </cell>
          <cell r="G1656" t="str">
            <v>J. VICENTE RAMIREZ T.</v>
          </cell>
        </row>
        <row r="1657">
          <cell r="A1657">
            <v>1130680826</v>
          </cell>
          <cell r="B1657" t="str">
            <v>RUIZ PULGARIN VICTOR ALFONSO</v>
          </cell>
          <cell r="C1657" t="str">
            <v>CFMT012</v>
          </cell>
          <cell r="D1657" t="str">
            <v>COMFANDI MANTENIMIENTO OPERATIVO MOVIL</v>
          </cell>
          <cell r="E1657" t="str">
            <v>OFICINA PRINCIPAL</v>
          </cell>
          <cell r="F1657" t="str">
            <v>AUXILIAR MANTENIMIEN</v>
          </cell>
          <cell r="G1657" t="str">
            <v>BRYAN S. URBANO M.</v>
          </cell>
        </row>
        <row r="1658">
          <cell r="A1658">
            <v>1143988448</v>
          </cell>
          <cell r="B1658" t="str">
            <v>RUIZ QUINTO DIANA YIRLESA</v>
          </cell>
          <cell r="C1658" t="str">
            <v>FGNV01</v>
          </cell>
          <cell r="D1658" t="str">
            <v>SEDE01 FISCALIA ALCALA</v>
          </cell>
          <cell r="E1658" t="str">
            <v>OFICINA PRINCIPAL</v>
          </cell>
          <cell r="F1658" t="str">
            <v>GESTOR DE SERVICIOS</v>
          </cell>
          <cell r="G1658" t="str">
            <v>J. VICENTE RAMIREZ T.</v>
          </cell>
        </row>
        <row r="1659">
          <cell r="A1659">
            <v>31427322</v>
          </cell>
          <cell r="B1659" t="str">
            <v>RUIZ RAMIREZ ANA MARIA</v>
          </cell>
          <cell r="C1659" t="str">
            <v>C133L1</v>
          </cell>
          <cell r="D1659" t="str">
            <v>COMESTIBLES ALDOR SAS LIMPIEZA</v>
          </cell>
          <cell r="E1659" t="str">
            <v>OFICINA PRINCIPAL</v>
          </cell>
          <cell r="F1659" t="str">
            <v>GESTOR DE SERVICIOS</v>
          </cell>
          <cell r="G1659" t="str">
            <v>JOSIMAR MARTINEZ (KARINA CAICEDO)</v>
          </cell>
        </row>
        <row r="1660">
          <cell r="A1660">
            <v>1108638126</v>
          </cell>
          <cell r="B1660" t="str">
            <v>RUIZ RAMIREZ DEYVI JHOAN</v>
          </cell>
          <cell r="C1660" t="str">
            <v>01103</v>
          </cell>
          <cell r="D1660" t="str">
            <v>AUXILIAR DE SST</v>
          </cell>
          <cell r="E1660" t="str">
            <v>OFICINA PRINCIPAL</v>
          </cell>
          <cell r="F1660" t="str">
            <v>AUXILIAR</v>
          </cell>
          <cell r="G1660" t="str">
            <v>ALBA MARINA GUERRERO ROMAN</v>
          </cell>
        </row>
        <row r="1661">
          <cell r="A1661">
            <v>16943185</v>
          </cell>
          <cell r="B1661" t="str">
            <v>RUIZ RUIZ HARBEY</v>
          </cell>
          <cell r="C1661" t="str">
            <v>A108</v>
          </cell>
          <cell r="D1661" t="str">
            <v>CR JOCKEY CLUB VII</v>
          </cell>
          <cell r="E1661" t="str">
            <v>OFICINA PRINCIPAL</v>
          </cell>
          <cell r="F1661" t="str">
            <v>GESTOR DE SERVICIOS</v>
          </cell>
          <cell r="G1661" t="str">
            <v>CESAR LONDONO</v>
          </cell>
        </row>
        <row r="1662">
          <cell r="A1662">
            <v>1113527836</v>
          </cell>
          <cell r="B1662" t="str">
            <v>RUIZ SINISTERRA OSCAR EDUARDO</v>
          </cell>
          <cell r="C1662" t="str">
            <v>CFMT013</v>
          </cell>
          <cell r="D1662" t="str">
            <v>COMFANDI MANTENIMIENTO INHOUSE</v>
          </cell>
          <cell r="E1662" t="str">
            <v>OFICINA PRINCIPAL</v>
          </cell>
          <cell r="F1662" t="str">
            <v>AUXILIAR MANTENIMIEN</v>
          </cell>
          <cell r="G1662" t="str">
            <v>BRYAN S. URBANO M.</v>
          </cell>
        </row>
        <row r="1663">
          <cell r="A1663">
            <v>1113538577</v>
          </cell>
          <cell r="B1663" t="str">
            <v>SAA HERNANDEZ JOSE GABRIEL</v>
          </cell>
          <cell r="C1663" t="str">
            <v>A277L1</v>
          </cell>
          <cell r="D1663" t="str">
            <v>INGENIO MAYAGUEZ LIMPIEZA GNRAL</v>
          </cell>
          <cell r="E1663" t="str">
            <v>OFICINA PRINCIPAL</v>
          </cell>
          <cell r="F1663" t="str">
            <v>GESTOR DE SERVICIOS</v>
          </cell>
          <cell r="G1663" t="str">
            <v>JOSIMAR MARTINEZ (MAGDALI BENAVIDEZ)</v>
          </cell>
        </row>
        <row r="1664">
          <cell r="A1664">
            <v>29663836</v>
          </cell>
          <cell r="B1664" t="str">
            <v>SAA NUNEZ JENNY</v>
          </cell>
          <cell r="C1664" t="str">
            <v>C18105</v>
          </cell>
          <cell r="D1664" t="str">
            <v>COLEGAS PALMIRA</v>
          </cell>
          <cell r="E1664" t="str">
            <v>OFICINA PRINCIPAL</v>
          </cell>
          <cell r="F1664" t="str">
            <v>GESTOR DE SERVICIOS</v>
          </cell>
          <cell r="G1664" t="str">
            <v>ANGEL PEREZ</v>
          </cell>
        </row>
        <row r="1665">
          <cell r="A1665">
            <v>1006010717</v>
          </cell>
          <cell r="B1665" t="str">
            <v>SABANERO ANGULO NICHOL STEPHANIE</v>
          </cell>
          <cell r="C1665" t="str">
            <v>C238</v>
          </cell>
          <cell r="D1665" t="str">
            <v>CORP LICEO FRANCES PAUL VALERY</v>
          </cell>
          <cell r="E1665" t="str">
            <v>OFICINA PRINCIPAL</v>
          </cell>
          <cell r="F1665" t="str">
            <v>GESTOR DE SERVICIOS</v>
          </cell>
          <cell r="G1665" t="str">
            <v>DANIEL RODRIGUEZ</v>
          </cell>
        </row>
        <row r="1666">
          <cell r="A1666">
            <v>1057016896</v>
          </cell>
          <cell r="B1666" t="str">
            <v>SABOGAL QUICENO MARIA DEL CARMEN</v>
          </cell>
          <cell r="C1666" t="str">
            <v>B014</v>
          </cell>
          <cell r="D1666" t="str">
            <v>INGENIEROS CONSULTORES CIVILES ELECTRICO</v>
          </cell>
          <cell r="E1666" t="str">
            <v>OFICINA BOGOTA</v>
          </cell>
          <cell r="F1666" t="str">
            <v>GESTOR DE SERVICIOS</v>
          </cell>
          <cell r="G1666" t="str">
            <v>MARTA C. PALOMINO</v>
          </cell>
        </row>
        <row r="1667">
          <cell r="A1667">
            <v>1007152842</v>
          </cell>
          <cell r="B1667" t="str">
            <v>SALABARRIA HERNANDEZ CINDY LUCILA</v>
          </cell>
          <cell r="C1667" t="str">
            <v>C03802</v>
          </cell>
          <cell r="D1667" t="str">
            <v>SEGURIDAD DE OCCIDENTE BOGOTA</v>
          </cell>
          <cell r="E1667" t="str">
            <v>OFICINA PRINCIPAL</v>
          </cell>
          <cell r="F1667" t="str">
            <v>GESTOR DE SERVICIOS</v>
          </cell>
          <cell r="G1667" t="str">
            <v>MAURICIO CALDERON A.</v>
          </cell>
        </row>
        <row r="1668">
          <cell r="A1668">
            <v>1022978021</v>
          </cell>
          <cell r="B1668" t="str">
            <v>SALAMANCA BOLANOS JOHN FREDY</v>
          </cell>
          <cell r="C1668" t="str">
            <v>B014</v>
          </cell>
          <cell r="D1668" t="str">
            <v>INGENIEROS CONSULTORES CIVILES ELECTRICO</v>
          </cell>
          <cell r="E1668" t="str">
            <v>OFICINA BOGOTA</v>
          </cell>
          <cell r="F1668" t="str">
            <v>GESTOR DE SERVICIOS</v>
          </cell>
          <cell r="G1668" t="str">
            <v>MARTA C. PALOMINO</v>
          </cell>
        </row>
        <row r="1669">
          <cell r="A1669">
            <v>16766824</v>
          </cell>
          <cell r="B1669" t="str">
            <v>SALAMANCA NARVAEZ LUIS ARIEL</v>
          </cell>
          <cell r="C1669" t="str">
            <v>0308</v>
          </cell>
          <cell r="D1669" t="str">
            <v>PERSONAL INCAPACITADO</v>
          </cell>
          <cell r="E1669" t="str">
            <v>OFICINA PRINCIPAL</v>
          </cell>
          <cell r="F1669" t="str">
            <v>GESTOR DE SERVICIOS</v>
          </cell>
          <cell r="G1669" t="str">
            <v>ALEXANDRA SALCEDO P.A.SST</v>
          </cell>
        </row>
        <row r="1670">
          <cell r="A1670">
            <v>1144104593</v>
          </cell>
          <cell r="B1670" t="str">
            <v>SALAS AGUDELO JHOAN ANDRES</v>
          </cell>
          <cell r="C1670" t="str">
            <v>C118</v>
          </cell>
          <cell r="D1670" t="str">
            <v>FUNDACION EL COTTOLENGO DEL PADRE OCAMPO</v>
          </cell>
          <cell r="E1670" t="str">
            <v>OFICINA PRINCIPAL</v>
          </cell>
          <cell r="F1670" t="str">
            <v>GESTOR DE SERVICIOS</v>
          </cell>
          <cell r="G1670" t="str">
            <v>SOLANYI CARABALI C</v>
          </cell>
        </row>
        <row r="1671">
          <cell r="A1671">
            <v>1143965613</v>
          </cell>
          <cell r="B1671" t="str">
            <v>SALAZAR ALVAREZ LINA MARCELA</v>
          </cell>
          <cell r="C1671" t="str">
            <v>C281</v>
          </cell>
          <cell r="D1671" t="str">
            <v>PROCESOS DE MANUFACTURA SAS</v>
          </cell>
          <cell r="E1671" t="str">
            <v>OFICINA PRINCIPAL</v>
          </cell>
          <cell r="F1671" t="str">
            <v>GESTOR DE SERVICIOS</v>
          </cell>
          <cell r="G1671" t="str">
            <v>LORENA GUZMAN</v>
          </cell>
        </row>
        <row r="1672">
          <cell r="A1672">
            <v>16222071</v>
          </cell>
          <cell r="B1672" t="str">
            <v>SALAZAR ALZATE HENRY</v>
          </cell>
          <cell r="C1672" t="str">
            <v>A19613</v>
          </cell>
          <cell r="D1672" t="str">
            <v>CONSEJO J. CARTAGO</v>
          </cell>
          <cell r="E1672" t="str">
            <v>OFICINA PRINCIPAL</v>
          </cell>
          <cell r="F1672" t="str">
            <v>GESTOR DE SERVICIOS</v>
          </cell>
          <cell r="G1672" t="str">
            <v>EDILSON MARIN</v>
          </cell>
        </row>
        <row r="1673">
          <cell r="A1673">
            <v>1114062814</v>
          </cell>
          <cell r="B1673" t="str">
            <v>SALAZAR ARANDA GLADYS</v>
          </cell>
          <cell r="C1673" t="str">
            <v>0304</v>
          </cell>
          <cell r="D1673" t="str">
            <v>PERSONAL VALOR AGREGADO</v>
          </cell>
          <cell r="E1673" t="str">
            <v>OFICINA PRINCIPAL</v>
          </cell>
          <cell r="F1673" t="str">
            <v>GESTOR DE SERVICIOS</v>
          </cell>
          <cell r="G1673" t="str">
            <v>BRAYAN VILLEGAS</v>
          </cell>
        </row>
        <row r="1674">
          <cell r="A1674">
            <v>29817866</v>
          </cell>
          <cell r="B1674" t="str">
            <v>SALAZAR DIEZ OMAIRA</v>
          </cell>
          <cell r="C1674" t="str">
            <v>FGNV40</v>
          </cell>
          <cell r="D1674" t="str">
            <v>SEDE40 FISCALIA SEVILLA</v>
          </cell>
          <cell r="E1674" t="str">
            <v>OFICINA PRINCIPAL</v>
          </cell>
          <cell r="F1674" t="str">
            <v>GESTOR DE SERVICIOS</v>
          </cell>
          <cell r="G1674" t="str">
            <v>J. VICENTE RAMIREZ T.</v>
          </cell>
        </row>
        <row r="1675">
          <cell r="A1675">
            <v>66969676</v>
          </cell>
          <cell r="B1675" t="str">
            <v>SALAZAR GETIAL LUZ ANGELA</v>
          </cell>
          <cell r="C1675" t="str">
            <v>0308</v>
          </cell>
          <cell r="D1675" t="str">
            <v>PERSONAL INCAPACITADO</v>
          </cell>
          <cell r="E1675" t="str">
            <v>OFICINA PRINCIPAL</v>
          </cell>
          <cell r="F1675" t="str">
            <v>GESTOR DE SERVICIOS</v>
          </cell>
          <cell r="G1675" t="str">
            <v>ALEXANDRA SALCEDO P.A.SST</v>
          </cell>
        </row>
        <row r="1676">
          <cell r="A1676">
            <v>1112098220</v>
          </cell>
          <cell r="B1676" t="str">
            <v>SALAZAR LEAL MANUEL ARTURO</v>
          </cell>
          <cell r="C1676" t="str">
            <v>CFMTPR11</v>
          </cell>
          <cell r="D1676" t="str">
            <v>COMFANDI ZONA VALLE1 (TULUA-CARTAGO)</v>
          </cell>
          <cell r="E1676" t="str">
            <v>OFICINA PRINCIPAL</v>
          </cell>
          <cell r="F1676" t="str">
            <v>OFICIAL DE MTTO</v>
          </cell>
          <cell r="G1676" t="str">
            <v>JOSE L. RODRIGUEZ G.</v>
          </cell>
        </row>
        <row r="1677">
          <cell r="A1677">
            <v>94537111</v>
          </cell>
          <cell r="B1677" t="str">
            <v>SALAZAR MUNOZ JHON MARIO</v>
          </cell>
          <cell r="C1677" t="str">
            <v>A102</v>
          </cell>
          <cell r="D1677" t="str">
            <v>UR TEQUENDAMA ET 6</v>
          </cell>
          <cell r="E1677" t="str">
            <v>OFICINA PRINCIPAL</v>
          </cell>
          <cell r="F1677" t="str">
            <v>GESTOR DE SERVICIOS</v>
          </cell>
          <cell r="G1677" t="str">
            <v>DUVAN HERNANDEZ M.</v>
          </cell>
        </row>
        <row r="1678">
          <cell r="A1678">
            <v>16378779</v>
          </cell>
          <cell r="B1678" t="str">
            <v>SALAZAR NANEZ GOBER ALEXANDER</v>
          </cell>
          <cell r="C1678" t="str">
            <v>CFMTPR13</v>
          </cell>
          <cell r="D1678" t="str">
            <v>COMFANDI ZONA NORTE (CALI)</v>
          </cell>
          <cell r="E1678" t="str">
            <v>OFICINA PRINCIPAL</v>
          </cell>
          <cell r="F1678" t="str">
            <v>AUXILIAR MANTENIMIEN</v>
          </cell>
          <cell r="G1678" t="str">
            <v>ADRIAN RESTREPO G.</v>
          </cell>
        </row>
        <row r="1679">
          <cell r="A1679">
            <v>16754343</v>
          </cell>
          <cell r="B1679" t="str">
            <v>SALAZAR RESTREPO MAURICIO</v>
          </cell>
          <cell r="C1679" t="str">
            <v>C056L1</v>
          </cell>
          <cell r="D1679" t="str">
            <v>INGREDION LIMPIEZA CALI</v>
          </cell>
          <cell r="E1679" t="str">
            <v>OFICINA PRINCIPAL</v>
          </cell>
          <cell r="F1679" t="str">
            <v>GESTOR DE SERVICIOS</v>
          </cell>
          <cell r="G1679" t="str">
            <v>JOSIMAR MARTINEZ (KARINA CAICEDO)</v>
          </cell>
        </row>
        <row r="1680">
          <cell r="A1680">
            <v>1113651078</v>
          </cell>
          <cell r="B1680" t="str">
            <v>SALCEDO GALLEGO SAYURI</v>
          </cell>
          <cell r="C1680" t="str">
            <v>A251</v>
          </cell>
          <cell r="D1680" t="str">
            <v>UNICENTRO DE PALMIRA</v>
          </cell>
          <cell r="E1680" t="str">
            <v>OFICINA PRINCIPAL</v>
          </cell>
          <cell r="F1680" t="str">
            <v>GESTOR DE SERVICIOS</v>
          </cell>
          <cell r="G1680" t="str">
            <v>MARINO HURTADO</v>
          </cell>
        </row>
        <row r="1681">
          <cell r="A1681">
            <v>1107058289</v>
          </cell>
          <cell r="B1681" t="str">
            <v>SALCEDO MESA ALEXANDRA</v>
          </cell>
          <cell r="C1681" t="str">
            <v>01117</v>
          </cell>
          <cell r="D1681" t="str">
            <v>JEFE SEGURIDAD Y SALUD EN EL TRABAJO</v>
          </cell>
          <cell r="E1681" t="str">
            <v>OFICINA PRINCIPAL</v>
          </cell>
          <cell r="F1681" t="str">
            <v>JEFE</v>
          </cell>
          <cell r="G1681" t="str">
            <v>ALEXANDRA SALCEDO P.A.SST</v>
          </cell>
        </row>
        <row r="1682">
          <cell r="A1682">
            <v>1130584493</v>
          </cell>
          <cell r="B1682" t="str">
            <v>SALINAS ARANGO JHONATTAN</v>
          </cell>
          <cell r="C1682" t="str">
            <v>C008L3</v>
          </cell>
          <cell r="D1682" t="str">
            <v>AUTOPACIFICO NORTE LIMPIEZA</v>
          </cell>
          <cell r="E1682" t="str">
            <v>OFICINA PRINCIPAL</v>
          </cell>
          <cell r="F1682" t="str">
            <v>GESTOR DE SERVICIOS</v>
          </cell>
          <cell r="G1682" t="str">
            <v>LORENA GUZMAN</v>
          </cell>
        </row>
        <row r="1683">
          <cell r="A1683">
            <v>1058964578</v>
          </cell>
          <cell r="B1683" t="str">
            <v>SAMBONI GALINDEZ JAVIER</v>
          </cell>
          <cell r="C1683" t="str">
            <v>A257L1</v>
          </cell>
          <cell r="D1683" t="str">
            <v>HARINERA DEL VALLE CALI LIMPIEZA</v>
          </cell>
          <cell r="E1683" t="str">
            <v>OFICINA PRINCIPAL</v>
          </cell>
          <cell r="F1683" t="str">
            <v>GESTOR DE SERVICIOS</v>
          </cell>
          <cell r="G1683" t="str">
            <v>LORENA GUZMAN</v>
          </cell>
        </row>
        <row r="1684">
          <cell r="A1684">
            <v>1058972476</v>
          </cell>
          <cell r="B1684" t="str">
            <v>SAMBONI IMBACHI ELMER ANTONIO</v>
          </cell>
          <cell r="C1684" t="str">
            <v>A358</v>
          </cell>
          <cell r="D1684" t="str">
            <v>EDIFICADORA CONTINENTAL</v>
          </cell>
          <cell r="E1684" t="str">
            <v>OFICINA PRINCIPAL</v>
          </cell>
          <cell r="F1684" t="str">
            <v>GESTOR DE SERVICIOS</v>
          </cell>
          <cell r="G1684" t="str">
            <v>ELIZABETH MOSQUERA</v>
          </cell>
        </row>
        <row r="1685">
          <cell r="A1685">
            <v>1143970052</v>
          </cell>
          <cell r="B1685" t="str">
            <v>SAMBONI QUIRAMA MARTHA CECILIA</v>
          </cell>
          <cell r="C1685" t="str">
            <v>C275</v>
          </cell>
          <cell r="D1685" t="str">
            <v>CORPORACION PSICOPEDAGOGICA DEL VALLE</v>
          </cell>
          <cell r="E1685" t="str">
            <v>OFICINA PRINCIPAL</v>
          </cell>
          <cell r="F1685" t="str">
            <v>GESTOR DE SERVICIOS</v>
          </cell>
          <cell r="G1685" t="str">
            <v>MAURICIO CALDERON A.</v>
          </cell>
        </row>
        <row r="1686">
          <cell r="A1686">
            <v>31565699</v>
          </cell>
          <cell r="B1686" t="str">
            <v>SANABRIA DELGADO VICENTA YINETH</v>
          </cell>
          <cell r="C1686" t="str">
            <v>C213</v>
          </cell>
          <cell r="D1686" t="str">
            <v>FUNDACION IDEAL PARA LA REHABILITACION I</v>
          </cell>
          <cell r="E1686" t="str">
            <v>OFICINA PRINCIPAL</v>
          </cell>
          <cell r="F1686" t="str">
            <v>GESTOR DE SERVICIOS</v>
          </cell>
          <cell r="G1686" t="str">
            <v>DUVAN HERNANDEZ M.</v>
          </cell>
        </row>
        <row r="1687">
          <cell r="A1687">
            <v>1144054740</v>
          </cell>
          <cell r="B1687" t="str">
            <v>SANCHEZ ANDRES FELIPE</v>
          </cell>
          <cell r="C1687" t="str">
            <v>CFMT013</v>
          </cell>
          <cell r="D1687" t="str">
            <v>COMFANDI MANTENIMIENTO INHOUSE</v>
          </cell>
          <cell r="E1687" t="str">
            <v>OFICINA PRINCIPAL</v>
          </cell>
          <cell r="F1687" t="str">
            <v>OFICIAL DE MTTO</v>
          </cell>
          <cell r="G1687" t="str">
            <v>BRYAN S. URBANO M.</v>
          </cell>
        </row>
        <row r="1688">
          <cell r="A1688">
            <v>1114489757</v>
          </cell>
          <cell r="B1688" t="str">
            <v>SANCHEZ CAPOTE DIANA MARCELA</v>
          </cell>
          <cell r="C1688" t="str">
            <v>C249L1</v>
          </cell>
          <cell r="D1688" t="str">
            <v>SURAMERICA COMERCIAL LIMPIEZA GENERALES</v>
          </cell>
          <cell r="E1688" t="str">
            <v>OFICINA PRINCIPAL</v>
          </cell>
          <cell r="F1688" t="str">
            <v>GESTOR DE SERVICIOS</v>
          </cell>
          <cell r="G1688" t="str">
            <v>JOSIMAR MARTINEZ (KARINA CAICEDO)</v>
          </cell>
        </row>
        <row r="1689">
          <cell r="A1689">
            <v>1193226468</v>
          </cell>
          <cell r="B1689" t="str">
            <v>SANCHEZ CARABALI CRISTIAN CAMILO</v>
          </cell>
          <cell r="C1689" t="str">
            <v>A135L15</v>
          </cell>
          <cell r="D1689" t="str">
            <v>TQ TECNOCENDI LIMPIEZA</v>
          </cell>
          <cell r="E1689" t="str">
            <v>OFICINA PRINCIPAL</v>
          </cell>
          <cell r="F1689" t="str">
            <v>GESTOR DE SERVICIOS</v>
          </cell>
          <cell r="G1689" t="str">
            <v>JUAN M MORENO</v>
          </cell>
        </row>
        <row r="1690">
          <cell r="A1690">
            <v>1061709992</v>
          </cell>
          <cell r="B1690" t="str">
            <v>SANCHEZ CHANTRE ANYELA MARCELA</v>
          </cell>
          <cell r="C1690" t="str">
            <v>FGNC24</v>
          </cell>
          <cell r="D1690" t="str">
            <v>SEDE24 FISCALIA CAJIBIO</v>
          </cell>
          <cell r="E1690" t="str">
            <v>OFICINA PRINCIPAL</v>
          </cell>
          <cell r="F1690" t="str">
            <v>GESTOR DE SERVICIOS</v>
          </cell>
          <cell r="G1690" t="str">
            <v>MIREYA PIAMBA</v>
          </cell>
        </row>
        <row r="1691">
          <cell r="A1691">
            <v>5681117</v>
          </cell>
          <cell r="B1691" t="str">
            <v>SANCHEZ CHIRINOS OSMAN EDUARDO</v>
          </cell>
          <cell r="C1691" t="str">
            <v>A257L1</v>
          </cell>
          <cell r="D1691" t="str">
            <v>HARINERA DEL VALLE CALI LIMPIEZA</v>
          </cell>
          <cell r="E1691" t="str">
            <v>OFICINA PRINCIPAL</v>
          </cell>
          <cell r="F1691" t="str">
            <v>GESTOR DE SERVICIOS</v>
          </cell>
          <cell r="G1691" t="str">
            <v>LORENA GUZMAN</v>
          </cell>
        </row>
        <row r="1692">
          <cell r="A1692">
            <v>16731151</v>
          </cell>
          <cell r="B1692" t="str">
            <v>SANCHEZ COMETA JAIRO UBEL</v>
          </cell>
          <cell r="C1692" t="str">
            <v>A034</v>
          </cell>
          <cell r="D1692" t="str">
            <v>ESCUELA NACIONAL DEPORTE</v>
          </cell>
          <cell r="E1692" t="str">
            <v>OFICINA PRINCIPAL</v>
          </cell>
          <cell r="F1692" t="str">
            <v>GESTOR DE SERVICIOS</v>
          </cell>
          <cell r="G1692" t="str">
            <v>DAGOBERTO CARDONA M.</v>
          </cell>
        </row>
        <row r="1693">
          <cell r="A1693">
            <v>1115083553</v>
          </cell>
          <cell r="B1693" t="str">
            <v>SANCHEZ ESCANDON DIANA CAROLINA</v>
          </cell>
          <cell r="C1693" t="str">
            <v>C010L1</v>
          </cell>
          <cell r="D1693" t="str">
            <v>QBCO SA LIMPIEZA</v>
          </cell>
          <cell r="E1693" t="str">
            <v>OFICINA PRINCIPAL</v>
          </cell>
          <cell r="F1693" t="str">
            <v>COORD OPERATIVO SST</v>
          </cell>
          <cell r="G1693" t="str">
            <v>JOSIMAR MARTINEZ V</v>
          </cell>
        </row>
        <row r="1694">
          <cell r="A1694">
            <v>29110325</v>
          </cell>
          <cell r="B1694" t="str">
            <v>SANCHEZ GRANJA TANIA DE JESUS</v>
          </cell>
          <cell r="C1694" t="str">
            <v>0304</v>
          </cell>
          <cell r="D1694" t="str">
            <v>PERSONAL VALOR AGREGADO</v>
          </cell>
          <cell r="E1694" t="str">
            <v>OFICINA PRINCIPAL</v>
          </cell>
          <cell r="F1694" t="str">
            <v>GESTOR DE SERVICIOS</v>
          </cell>
          <cell r="G1694" t="str">
            <v>SOLANYI CARABALI C</v>
          </cell>
        </row>
        <row r="1695">
          <cell r="A1695">
            <v>1192911735</v>
          </cell>
          <cell r="B1695" t="str">
            <v>SANCHEZ HENAO JOHAN SEBASTIAN</v>
          </cell>
          <cell r="C1695" t="str">
            <v>A135L3</v>
          </cell>
          <cell r="D1695" t="str">
            <v>TQ JAMUNDI LIMPIEZA</v>
          </cell>
          <cell r="E1695" t="str">
            <v>OFICINA PRINCIPAL</v>
          </cell>
          <cell r="F1695" t="str">
            <v>GESTOR DE SERVICIOS</v>
          </cell>
          <cell r="G1695" t="str">
            <v>SOLANYI CARABALI C</v>
          </cell>
        </row>
        <row r="1696">
          <cell r="A1696">
            <v>1085261803</v>
          </cell>
          <cell r="B1696" t="str">
            <v>SANCHEZ JIMENEZ JENIFER LORENA</v>
          </cell>
          <cell r="C1696" t="str">
            <v>FGNN16</v>
          </cell>
          <cell r="D1696" t="str">
            <v>SEDE16 FISCALIA PASTO-SEDE MILAN</v>
          </cell>
          <cell r="E1696" t="str">
            <v>OFICINA PRINCIPAL</v>
          </cell>
          <cell r="F1696" t="str">
            <v>GESTOR DE SERVICIOS</v>
          </cell>
          <cell r="G1696" t="str">
            <v>MARLY V. GONZALEZ G.</v>
          </cell>
        </row>
        <row r="1697">
          <cell r="A1697">
            <v>76227944</v>
          </cell>
          <cell r="B1697" t="str">
            <v>SANCHEZ LULIGO JOSE DANIEL</v>
          </cell>
          <cell r="C1697" t="str">
            <v>A272</v>
          </cell>
          <cell r="D1697" t="str">
            <v>CONJ RES TORRES DE BADALONA</v>
          </cell>
          <cell r="E1697" t="str">
            <v>OFICINA PRINCIPAL</v>
          </cell>
          <cell r="F1697" t="str">
            <v>GESTOR DE SERVICIOS</v>
          </cell>
          <cell r="G1697" t="str">
            <v>CESAR LONDONO</v>
          </cell>
        </row>
        <row r="1698">
          <cell r="A1698">
            <v>1113978337</v>
          </cell>
          <cell r="B1698" t="str">
            <v>SANCHEZ MEDINA JENIFER MICHEL</v>
          </cell>
          <cell r="C1698" t="str">
            <v>A235</v>
          </cell>
          <cell r="D1698" t="str">
            <v>IMPORMEDICAL EQUIPOS Y SUMINISTROS MEDIC</v>
          </cell>
          <cell r="E1698" t="str">
            <v>OFICINA PRINCIPAL</v>
          </cell>
          <cell r="F1698" t="str">
            <v>GESTOR DE SERVICIOS</v>
          </cell>
          <cell r="G1698" t="str">
            <v>ANGEL PEREZ</v>
          </cell>
        </row>
        <row r="1699">
          <cell r="A1699">
            <v>1113686559</v>
          </cell>
          <cell r="B1699" t="str">
            <v>SANCHEZ MILLARES LUZ EDITH</v>
          </cell>
          <cell r="C1699" t="str">
            <v>C317L1</v>
          </cell>
          <cell r="D1699" t="str">
            <v>CENTRO COMERCIAL LLANOGRANDE LIMPIEZA</v>
          </cell>
          <cell r="E1699" t="str">
            <v>OFICINA PRINCIPAL</v>
          </cell>
          <cell r="F1699" t="str">
            <v>GESTOR DE SERVICIOS</v>
          </cell>
          <cell r="G1699" t="str">
            <v>JOSIMAR MARTINEZ (PAOLA MARTINEZ)</v>
          </cell>
        </row>
        <row r="1700">
          <cell r="A1700">
            <v>67001025</v>
          </cell>
          <cell r="B1700" t="str">
            <v>SANCHEZ MONICA ANDREA</v>
          </cell>
          <cell r="C1700" t="str">
            <v>A23711</v>
          </cell>
          <cell r="D1700" t="str">
            <v>INSTITUCION JUANA DE CAICEDO Y CUERO</v>
          </cell>
          <cell r="E1700" t="str">
            <v>OFICINA PRINCIPAL</v>
          </cell>
          <cell r="F1700" t="str">
            <v>GESTOR DE SERVICIOS</v>
          </cell>
          <cell r="G1700" t="str">
            <v>YAMILETH MEJIA U.</v>
          </cell>
        </row>
        <row r="1701">
          <cell r="A1701">
            <v>94524646</v>
          </cell>
          <cell r="B1701" t="str">
            <v>SANCHEZ PINZON ABRAHAN</v>
          </cell>
          <cell r="C1701" t="str">
            <v>CFMTPR14</v>
          </cell>
          <cell r="D1701" t="str">
            <v>COMFANDI ZONA CENTRO (CALI)</v>
          </cell>
          <cell r="E1701" t="str">
            <v>OFICINA PRINCIPAL</v>
          </cell>
          <cell r="F1701" t="str">
            <v>OFICIAL DE MTTO</v>
          </cell>
          <cell r="G1701" t="str">
            <v>BRYAN S. URBANO M.</v>
          </cell>
        </row>
        <row r="1702">
          <cell r="A1702">
            <v>1149467133</v>
          </cell>
          <cell r="B1702" t="str">
            <v>SANCHEZ SANCHEZ MARIA ZORAIDA</v>
          </cell>
          <cell r="C1702" t="str">
            <v>C145L1</v>
          </cell>
          <cell r="D1702" t="str">
            <v>CLINICA SANTA BARBARA LIMPIEZA</v>
          </cell>
          <cell r="E1702" t="str">
            <v>OFICINA PRINCIPAL</v>
          </cell>
          <cell r="F1702" t="str">
            <v>GESTOR DE SERVICIOS</v>
          </cell>
          <cell r="G1702" t="str">
            <v>JOSIMAR MARTINEZ (PAOLA MARTINEZ)</v>
          </cell>
        </row>
        <row r="1703">
          <cell r="A1703">
            <v>1113690360</v>
          </cell>
          <cell r="B1703" t="str">
            <v>SANCHEZ TORRES JOHN SEBASTIAN</v>
          </cell>
          <cell r="C1703" t="str">
            <v>C249L1</v>
          </cell>
          <cell r="D1703" t="str">
            <v>SURAMERICA COMERCIAL LIMPIEZA GENERALES</v>
          </cell>
          <cell r="E1703" t="str">
            <v>OFICINA PRINCIPAL</v>
          </cell>
          <cell r="F1703" t="str">
            <v>GESTOR DE SERVICIOS</v>
          </cell>
          <cell r="G1703" t="str">
            <v>JOSIMAR MARTINEZ (KARINA CAICEDO)</v>
          </cell>
        </row>
        <row r="1704">
          <cell r="A1704">
            <v>1143994217</v>
          </cell>
          <cell r="B1704" t="str">
            <v>SANCHEZ URIBE LAURA DANIELA</v>
          </cell>
          <cell r="C1704" t="str">
            <v>C271L1</v>
          </cell>
          <cell r="D1704" t="str">
            <v>SIDERURGICA DEL OCCIDENTE SAS LIMPIEZA</v>
          </cell>
          <cell r="E1704" t="str">
            <v>OFICINA PRINCIPAL</v>
          </cell>
          <cell r="F1704" t="str">
            <v>GESTOR DE SERVICIOS</v>
          </cell>
          <cell r="G1704" t="str">
            <v>ANGEL PEREZ</v>
          </cell>
        </row>
        <row r="1705">
          <cell r="A1705">
            <v>1061429324</v>
          </cell>
          <cell r="B1705" t="str">
            <v>SANCHEZ VALENCIA BRAYAN ESTIVEN</v>
          </cell>
          <cell r="C1705" t="str">
            <v>A16501</v>
          </cell>
          <cell r="D1705" t="str">
            <v>FRIOMIX CAUCA</v>
          </cell>
          <cell r="E1705" t="str">
            <v>OFICINA PRINCIPAL</v>
          </cell>
          <cell r="F1705" t="str">
            <v>GESTOR DE SERVICIOS</v>
          </cell>
          <cell r="G1705" t="str">
            <v>MARIA ALEJANDRA BALANTA</v>
          </cell>
        </row>
        <row r="1706">
          <cell r="A1706">
            <v>1116262629</v>
          </cell>
          <cell r="B1706" t="str">
            <v>SANCHEZ VALENCIA OSCAR HERNAN</v>
          </cell>
          <cell r="C1706" t="str">
            <v>C062L1</v>
          </cell>
          <cell r="D1706" t="str">
            <v>ING SAN CARLOS LIMPIEZA</v>
          </cell>
          <cell r="E1706" t="str">
            <v>OFICINA PRINCIPAL</v>
          </cell>
          <cell r="F1706" t="str">
            <v>GESTOR DE SERVICIOS</v>
          </cell>
          <cell r="G1706" t="str">
            <v>JOSIMAR MARTINEZ (MAGDALI BENAVIDEZ)</v>
          </cell>
        </row>
        <row r="1707">
          <cell r="A1707">
            <v>16456473</v>
          </cell>
          <cell r="B1707" t="str">
            <v>SANCHEZ WALTER</v>
          </cell>
          <cell r="C1707" t="str">
            <v>A164</v>
          </cell>
          <cell r="D1707" t="str">
            <v>TERMINAL LOGISTICO (MARINA FRANCO)</v>
          </cell>
          <cell r="E1707" t="str">
            <v>OFICINA PRINCIPAL</v>
          </cell>
          <cell r="F1707" t="str">
            <v>GESTOR DE SERVICIOS</v>
          </cell>
          <cell r="G1707" t="str">
            <v>ANGEL PEREZ</v>
          </cell>
        </row>
        <row r="1708">
          <cell r="A1708">
            <v>1118306779</v>
          </cell>
          <cell r="B1708" t="str">
            <v>SANDOVAL CABRERA LEIDY JHOANA</v>
          </cell>
          <cell r="C1708" t="str">
            <v>A135L2</v>
          </cell>
          <cell r="D1708" t="str">
            <v>TQ YUMBO LIMPIEZA</v>
          </cell>
          <cell r="E1708" t="str">
            <v>OFICINA PRINCIPAL</v>
          </cell>
          <cell r="F1708" t="str">
            <v>GESTOR DE SERVICIOS</v>
          </cell>
          <cell r="G1708" t="str">
            <v>JHON VIVAS</v>
          </cell>
        </row>
        <row r="1709">
          <cell r="A1709">
            <v>1067460032</v>
          </cell>
          <cell r="B1709" t="str">
            <v>SANDOVAL CARABALI LUZ DEIFA</v>
          </cell>
          <cell r="C1709" t="str">
            <v>0308</v>
          </cell>
          <cell r="D1709" t="str">
            <v>PERSONAL INCAPACITADO</v>
          </cell>
          <cell r="E1709" t="str">
            <v>OFICINA PRINCIPAL</v>
          </cell>
          <cell r="F1709" t="str">
            <v>GESTOR DE SERVICIOS</v>
          </cell>
          <cell r="G1709" t="str">
            <v>ALEXANDRA SALCEDO P.A.SST</v>
          </cell>
        </row>
        <row r="1710">
          <cell r="A1710">
            <v>1003166164</v>
          </cell>
          <cell r="B1710" t="str">
            <v>SANGUINO POVEDA ROQUE JULIO</v>
          </cell>
          <cell r="C1710" t="str">
            <v>A135L2</v>
          </cell>
          <cell r="D1710" t="str">
            <v>TQ YUMBO LIMPIEZA</v>
          </cell>
          <cell r="E1710" t="str">
            <v>OFICINA PRINCIPAL</v>
          </cell>
          <cell r="F1710" t="str">
            <v>GESTOR DE SERVICIOS</v>
          </cell>
          <cell r="G1710" t="str">
            <v>JHON VIVAS</v>
          </cell>
        </row>
        <row r="1711">
          <cell r="A1711">
            <v>1144168829</v>
          </cell>
          <cell r="B1711" t="str">
            <v>SANTACOLOMA CASTILLO LIZETH</v>
          </cell>
          <cell r="C1711" t="str">
            <v>A23701</v>
          </cell>
          <cell r="D1711" t="str">
            <v>SECRETARIA EDUCACION MUNICIPAL - CALI</v>
          </cell>
          <cell r="E1711" t="str">
            <v>OFICINA PRINCIPAL</v>
          </cell>
          <cell r="F1711" t="str">
            <v>GESTOR DE SERVICIOS</v>
          </cell>
          <cell r="G1711" t="str">
            <v>YAMILETH MEJIA U.</v>
          </cell>
        </row>
        <row r="1712">
          <cell r="A1712">
            <v>27400653</v>
          </cell>
          <cell r="B1712" t="str">
            <v>SANTANDER LUZ DARY</v>
          </cell>
          <cell r="C1712" t="str">
            <v>FGNN19</v>
          </cell>
          <cell r="D1712" t="str">
            <v>SEDE19 FISCALIA RICAURTE</v>
          </cell>
          <cell r="E1712" t="str">
            <v>OFICINA PRINCIPAL</v>
          </cell>
          <cell r="F1712" t="str">
            <v>GESTOR DE SERVICIOS</v>
          </cell>
          <cell r="G1712" t="str">
            <v>MARLY V. GONZALEZ G.</v>
          </cell>
        </row>
        <row r="1713">
          <cell r="A1713">
            <v>1005874650</v>
          </cell>
          <cell r="B1713" t="str">
            <v>SANTIAGO LOPEZ ISRAEL</v>
          </cell>
          <cell r="C1713" t="str">
            <v>C182</v>
          </cell>
          <cell r="D1713" t="str">
            <v>CENTRO COMERCIAL IDEO CALI</v>
          </cell>
          <cell r="E1713" t="str">
            <v>OFICINA PRINCIPAL</v>
          </cell>
          <cell r="F1713" t="str">
            <v>GESTOR DE SERVICIOS</v>
          </cell>
          <cell r="G1713" t="str">
            <v>ELIZABETH MOSQUERA</v>
          </cell>
        </row>
        <row r="1714">
          <cell r="A1714">
            <v>1112762608</v>
          </cell>
          <cell r="B1714" t="str">
            <v>SANTIBANEZ POLANIA ANDRES FELIPE</v>
          </cell>
          <cell r="C1714" t="str">
            <v>A19613</v>
          </cell>
          <cell r="D1714" t="str">
            <v>CONSEJO J. CARTAGO</v>
          </cell>
          <cell r="E1714" t="str">
            <v>OFICINA PRINCIPAL</v>
          </cell>
          <cell r="F1714" t="str">
            <v>GESTOR DE SERVICIOS</v>
          </cell>
          <cell r="G1714" t="str">
            <v>EDILSON MARIN</v>
          </cell>
        </row>
        <row r="1715">
          <cell r="A1715">
            <v>25658402</v>
          </cell>
          <cell r="B1715" t="str">
            <v>SANTILLANA ZUNIGA LOREN TATIANA</v>
          </cell>
          <cell r="C1715" t="str">
            <v>A257L2</v>
          </cell>
          <cell r="D1715" t="str">
            <v>HARINERA DEL VALLE VILLA RICA LIMPIEZA</v>
          </cell>
          <cell r="E1715" t="str">
            <v>OFICINA PRINCIPAL</v>
          </cell>
          <cell r="F1715" t="str">
            <v>GESTOR DE SERVICIOS</v>
          </cell>
          <cell r="G1715" t="str">
            <v>MARIA ALEJANDRA BALANTA</v>
          </cell>
        </row>
        <row r="1716">
          <cell r="A1716">
            <v>5698606</v>
          </cell>
          <cell r="B1716" t="str">
            <v>SANTOYO CAMPOS ALCIDES JOSE</v>
          </cell>
          <cell r="C1716" t="str">
            <v>C32201</v>
          </cell>
          <cell r="D1716" t="str">
            <v>CENTRO COMERCIAL ALFAGUARA PH GENERALES</v>
          </cell>
          <cell r="E1716" t="str">
            <v>OFICINA PRINCIPAL</v>
          </cell>
          <cell r="F1716" t="str">
            <v>GESTOR DE SERVICIOS</v>
          </cell>
          <cell r="G1716" t="str">
            <v>CESAR LONDONO</v>
          </cell>
        </row>
        <row r="1717">
          <cell r="A1717">
            <v>12167929</v>
          </cell>
          <cell r="B1717" t="str">
            <v>SAPUYES BUESAQUILLO OSCAR EMILIO</v>
          </cell>
          <cell r="C1717" t="str">
            <v>0303</v>
          </cell>
          <cell r="D1717" t="str">
            <v>SERVICIOS EVENTUALES</v>
          </cell>
          <cell r="E1717" t="str">
            <v>OFICINA PRINCIPAL</v>
          </cell>
          <cell r="F1717" t="str">
            <v>GESTOR DE SERVICIOS</v>
          </cell>
          <cell r="G1717" t="str">
            <v>YESICA MANZANO</v>
          </cell>
        </row>
        <row r="1718">
          <cell r="A1718">
            <v>1062294856</v>
          </cell>
          <cell r="B1718" t="str">
            <v>SARRIA CAMBINDO MARISOLANDI</v>
          </cell>
          <cell r="C1718" t="str">
            <v>A135L8</v>
          </cell>
          <cell r="D1718" t="str">
            <v>TQ TECNOFAR LIMPIEZA</v>
          </cell>
          <cell r="E1718" t="str">
            <v>OFICINA PRINCIPAL</v>
          </cell>
          <cell r="F1718" t="str">
            <v>GESTOR DE SERVICIOS</v>
          </cell>
          <cell r="G1718" t="str">
            <v>NUBIA RIVERA</v>
          </cell>
        </row>
        <row r="1719">
          <cell r="A1719">
            <v>31575426</v>
          </cell>
          <cell r="B1719" t="str">
            <v>SARRIA MORENO DEYBI LUCRECIA</v>
          </cell>
          <cell r="C1719" t="str">
            <v>A002</v>
          </cell>
          <cell r="D1719" t="str">
            <v>EDIF CIUDAD MANIZALES</v>
          </cell>
          <cell r="E1719" t="str">
            <v>OFICINA PRINCIPAL</v>
          </cell>
          <cell r="F1719" t="str">
            <v>GESTOR DE SERVICIOS</v>
          </cell>
          <cell r="G1719" t="str">
            <v>MAURICIO CALDERON A.</v>
          </cell>
        </row>
        <row r="1720">
          <cell r="A1720">
            <v>5649721</v>
          </cell>
          <cell r="B1720" t="str">
            <v>SARRIA PACHECO NESTOR DANIEL</v>
          </cell>
          <cell r="C1720" t="str">
            <v>C33101</v>
          </cell>
          <cell r="D1720" t="str">
            <v>FUNDACION CULTURAL LAS CASITAS GENERALES</v>
          </cell>
          <cell r="E1720" t="str">
            <v>OFICINA PRINCIPAL</v>
          </cell>
          <cell r="F1720" t="str">
            <v>GESTOR DE SERVICIOS</v>
          </cell>
          <cell r="G1720" t="str">
            <v>MAURICIO CALDERON A.</v>
          </cell>
        </row>
        <row r="1721">
          <cell r="A1721">
            <v>76302839</v>
          </cell>
          <cell r="B1721" t="str">
            <v>SARRIA VERGARA IREIMAN</v>
          </cell>
          <cell r="C1721" t="str">
            <v>C273</v>
          </cell>
          <cell r="D1721" t="str">
            <v>CONJUNTO RESIDENCIAL SAMANES DEL LILI II</v>
          </cell>
          <cell r="E1721" t="str">
            <v>OFICINA PRINCIPAL</v>
          </cell>
          <cell r="F1721" t="str">
            <v>GESTOR DE SERVICIOS</v>
          </cell>
          <cell r="G1721" t="str">
            <v>CESAR LONDONO</v>
          </cell>
        </row>
        <row r="1722">
          <cell r="A1722">
            <v>1004711780</v>
          </cell>
          <cell r="B1722" t="str">
            <v>SEGURA OROBIO YOMARA</v>
          </cell>
          <cell r="C1722" t="str">
            <v>C285L31</v>
          </cell>
          <cell r="D1722" t="str">
            <v>GRUPO SUPERMOTOS LA LUNA LIMPIEZA</v>
          </cell>
          <cell r="E1722" t="str">
            <v>OFICINA PRINCIPAL</v>
          </cell>
          <cell r="F1722" t="str">
            <v>GESTOR DE SERVICIOS</v>
          </cell>
          <cell r="G1722" t="str">
            <v>ANGEL PEREZ</v>
          </cell>
        </row>
        <row r="1723">
          <cell r="A1723">
            <v>60408357</v>
          </cell>
          <cell r="B1723" t="str">
            <v>SEPULVEDA SANCHEZ LUISA</v>
          </cell>
          <cell r="C1723" t="str">
            <v>B02707</v>
          </cell>
          <cell r="D1723" t="str">
            <v>LAB. CLINICO COLMEDICOS TOBERIN</v>
          </cell>
          <cell r="E1723" t="str">
            <v>OFICINA BOGOTA</v>
          </cell>
          <cell r="F1723" t="str">
            <v>GESTOR DE SERVICIOS</v>
          </cell>
          <cell r="G1723" t="str">
            <v>ANDREA PATRICIA MORALES</v>
          </cell>
        </row>
        <row r="1724">
          <cell r="A1724">
            <v>14566456</v>
          </cell>
          <cell r="B1724" t="str">
            <v>SERNA MUNOZ JOAN FABIAN</v>
          </cell>
          <cell r="C1724" t="str">
            <v>FGNV24</v>
          </cell>
          <cell r="D1724" t="str">
            <v>SEDE24 FISCALIA CARTAGO URI-SAU-CTI</v>
          </cell>
          <cell r="E1724" t="str">
            <v>OFICINA PRINCIPAL</v>
          </cell>
          <cell r="F1724" t="str">
            <v>GESTOR DE SERVICIOS</v>
          </cell>
          <cell r="G1724" t="str">
            <v>J. VICENTE RAMIREZ T.</v>
          </cell>
        </row>
        <row r="1725">
          <cell r="A1725">
            <v>1059810672</v>
          </cell>
          <cell r="B1725" t="str">
            <v>SERNA VALENCIA CRISTIAN GUILLERMO</v>
          </cell>
          <cell r="C1725" t="str">
            <v>C268L1</v>
          </cell>
          <cell r="D1725" t="str">
            <v>D 1 SAS LIMPIEZA</v>
          </cell>
          <cell r="E1725" t="str">
            <v>OFICINA PRINCIPAL</v>
          </cell>
          <cell r="F1725" t="str">
            <v>AUXILIAR OPERATIVO</v>
          </cell>
          <cell r="G1725" t="str">
            <v>JOSIMAR MARTINEZ V</v>
          </cell>
        </row>
        <row r="1726">
          <cell r="A1726">
            <v>1114833758</v>
          </cell>
          <cell r="B1726" t="str">
            <v>SERNA YANDUN BRAYAN CAMILO</v>
          </cell>
          <cell r="C1726" t="str">
            <v>C249L1</v>
          </cell>
          <cell r="D1726" t="str">
            <v>SURAMERICA COMERCIAL LIMPIEZA GENERALES</v>
          </cell>
          <cell r="E1726" t="str">
            <v>OFICINA PRINCIPAL</v>
          </cell>
          <cell r="F1726" t="str">
            <v>GESTOR DE SERVICIOS</v>
          </cell>
          <cell r="G1726" t="str">
            <v>JOSIMAR MARTINEZ (KARINA CAICEDO)</v>
          </cell>
        </row>
        <row r="1727">
          <cell r="A1727">
            <v>1121851805</v>
          </cell>
          <cell r="B1727" t="str">
            <v>SERPA NARVAEZ KETERINE</v>
          </cell>
          <cell r="C1727" t="str">
            <v>A257L4</v>
          </cell>
          <cell r="D1727" t="str">
            <v>HARINERA DEL VALLE VILLAVICEN LIMPIEZA</v>
          </cell>
          <cell r="E1727" t="str">
            <v>OFICINA BOGOTA</v>
          </cell>
          <cell r="F1727" t="str">
            <v>GESTOR DE SERVICIOS</v>
          </cell>
          <cell r="G1727" t="str">
            <v>ANDREA PATRICIA MORALES</v>
          </cell>
        </row>
        <row r="1728">
          <cell r="A1728">
            <v>1004633755</v>
          </cell>
          <cell r="B1728" t="str">
            <v>SILVA CUNDUMI MARLEN YULIE</v>
          </cell>
          <cell r="C1728" t="str">
            <v>A322L1</v>
          </cell>
          <cell r="D1728" t="str">
            <v>HMCL COLOMBIA SAS LIMPIEZA</v>
          </cell>
          <cell r="E1728" t="str">
            <v>OFICINA PRINCIPAL</v>
          </cell>
          <cell r="F1728" t="str">
            <v>GESTOR DE SERVICIOS</v>
          </cell>
          <cell r="G1728" t="str">
            <v>MARIA ALEJANDRA BALANTA</v>
          </cell>
        </row>
        <row r="1729">
          <cell r="A1729">
            <v>5906480</v>
          </cell>
          <cell r="B1729" t="str">
            <v>SILVA LOZADA XIORELY DANILETH</v>
          </cell>
          <cell r="C1729" t="str">
            <v>A135L3</v>
          </cell>
          <cell r="D1729" t="str">
            <v>TQ JAMUNDI LIMPIEZA</v>
          </cell>
          <cell r="E1729" t="str">
            <v>OFICINA PRINCIPAL</v>
          </cell>
          <cell r="F1729" t="str">
            <v>GESTOR DE SERVICIOS</v>
          </cell>
          <cell r="G1729" t="str">
            <v>SOLANYI CARABALI C</v>
          </cell>
        </row>
        <row r="1730">
          <cell r="A1730">
            <v>1193078051</v>
          </cell>
          <cell r="B1730" t="str">
            <v>SILVA MARIN JULIAN</v>
          </cell>
          <cell r="C1730" t="str">
            <v>01118</v>
          </cell>
          <cell r="D1730" t="str">
            <v>ASISTENTE DE NOMINA</v>
          </cell>
          <cell r="E1730" t="str">
            <v>OFICINA PRINCIPAL</v>
          </cell>
          <cell r="F1730" t="str">
            <v>ASISTENTE</v>
          </cell>
          <cell r="G1730" t="str">
            <v>ALBA MARINA GUERRERO ROMAN</v>
          </cell>
        </row>
        <row r="1731">
          <cell r="A1731">
            <v>1007700256</v>
          </cell>
          <cell r="B1731" t="str">
            <v>SINISTERRA CAICEDO MARIA FERNANDA</v>
          </cell>
          <cell r="C1731" t="str">
            <v>A251</v>
          </cell>
          <cell r="D1731" t="str">
            <v>UNICENTRO DE PALMIRA</v>
          </cell>
          <cell r="E1731" t="str">
            <v>OFICINA PRINCIPAL</v>
          </cell>
          <cell r="F1731" t="str">
            <v>GESTOR DE SERVICIOS</v>
          </cell>
          <cell r="G1731" t="str">
            <v>MARINO HURTADO</v>
          </cell>
        </row>
        <row r="1732">
          <cell r="A1732">
            <v>16482058</v>
          </cell>
          <cell r="B1732" t="str">
            <v>SINISTERRA FORY PABLO</v>
          </cell>
          <cell r="C1732" t="str">
            <v>C089L1</v>
          </cell>
          <cell r="D1732" t="str">
            <v>JGB CALI LIMPIEZA</v>
          </cell>
          <cell r="E1732" t="str">
            <v>OFICINA PRINCIPAL</v>
          </cell>
          <cell r="F1732" t="str">
            <v>GESTOR DE SERVICIOS</v>
          </cell>
          <cell r="G1732" t="str">
            <v>DIANA DIAGO</v>
          </cell>
        </row>
        <row r="1733">
          <cell r="A1733">
            <v>16662227</v>
          </cell>
          <cell r="B1733" t="str">
            <v>SINISTERRA LUIS ANGEL</v>
          </cell>
          <cell r="C1733" t="str">
            <v>FGNV45</v>
          </cell>
          <cell r="D1733" t="str">
            <v>SEDE45 FISCALIA YUMBO EVIDENCIAS</v>
          </cell>
          <cell r="E1733" t="str">
            <v>OFICINA PRINCIPAL</v>
          </cell>
          <cell r="F1733" t="str">
            <v>GESTOR DE SERVICIOS</v>
          </cell>
          <cell r="G1733" t="str">
            <v>J. VICENTE RAMIREZ T.</v>
          </cell>
        </row>
        <row r="1734">
          <cell r="A1734">
            <v>66884065</v>
          </cell>
          <cell r="B1734" t="str">
            <v>SINISTERRA MORENO LUZ ELENA</v>
          </cell>
          <cell r="C1734" t="str">
            <v>C208L1</v>
          </cell>
          <cell r="D1734" t="str">
            <v>C.I. DE LA CANA DE AZUCAR LIMPIEZA</v>
          </cell>
          <cell r="E1734" t="str">
            <v>OFICINA PRINCIPAL</v>
          </cell>
          <cell r="F1734" t="str">
            <v>GESTOR DE SERVICIOS</v>
          </cell>
          <cell r="G1734" t="str">
            <v>JOSIMAR MARTINEZ (PAOLA MARTINEZ)</v>
          </cell>
        </row>
        <row r="1735">
          <cell r="A1735">
            <v>66680958</v>
          </cell>
          <cell r="B1735" t="str">
            <v>SINISTERRA RIASCOS YAMILETH</v>
          </cell>
          <cell r="C1735" t="str">
            <v>FGNV46</v>
          </cell>
          <cell r="D1735" t="str">
            <v>SEDE46 FISCALIA ZARZAL</v>
          </cell>
          <cell r="E1735" t="str">
            <v>OFICINA PRINCIPAL</v>
          </cell>
          <cell r="F1735" t="str">
            <v>GESTOR DE SERVICIOS</v>
          </cell>
          <cell r="G1735" t="str">
            <v>J. VICENTE RAMIREZ T.</v>
          </cell>
        </row>
        <row r="1736">
          <cell r="A1736">
            <v>1192917310</v>
          </cell>
          <cell r="B1736" t="str">
            <v>SINISTERRA URBANO JOHAN CAMILO</v>
          </cell>
          <cell r="C1736" t="str">
            <v>0303</v>
          </cell>
          <cell r="D1736" t="str">
            <v>SERVICIOS EVENTUALES</v>
          </cell>
          <cell r="E1736" t="str">
            <v>OFICINA PRINCIPAL</v>
          </cell>
          <cell r="F1736" t="str">
            <v>GESTOR DE SERVICIOS</v>
          </cell>
          <cell r="G1736" t="str">
            <v>YESICA MANZANO</v>
          </cell>
        </row>
        <row r="1737">
          <cell r="A1737">
            <v>1002874501</v>
          </cell>
          <cell r="B1737" t="str">
            <v>SOGAMOSO OLARTE JEAN CLAUDE</v>
          </cell>
          <cell r="C1737" t="str">
            <v>C273</v>
          </cell>
          <cell r="D1737" t="str">
            <v>CONJUNTO RESIDENCIAL SAMANES DEL LILI II</v>
          </cell>
          <cell r="E1737" t="str">
            <v>OFICINA PRINCIPAL</v>
          </cell>
          <cell r="F1737" t="str">
            <v>GESTOR DE SERVICIOS</v>
          </cell>
          <cell r="G1737" t="str">
            <v>CESAR LONDONO</v>
          </cell>
        </row>
        <row r="1738">
          <cell r="A1738">
            <v>1113538061</v>
          </cell>
          <cell r="B1738" t="str">
            <v>SOLARTE ANDRADE LUIS ADRIAN</v>
          </cell>
          <cell r="C1738" t="str">
            <v>A277L1</v>
          </cell>
          <cell r="D1738" t="str">
            <v>INGENIO MAYAGUEZ LIMPIEZA GNRAL</v>
          </cell>
          <cell r="E1738" t="str">
            <v>OFICINA PRINCIPAL</v>
          </cell>
          <cell r="F1738" t="str">
            <v>GESTOR DE SERVICIOS</v>
          </cell>
          <cell r="G1738" t="str">
            <v>JOSIMAR MARTINEZ (MAGDALI BENAVIDEZ)</v>
          </cell>
        </row>
        <row r="1739">
          <cell r="A1739">
            <v>27220729</v>
          </cell>
          <cell r="B1739" t="str">
            <v>SOLARTE MORA MARIA ESPERANZA</v>
          </cell>
          <cell r="C1739" t="str">
            <v>FGNN01</v>
          </cell>
          <cell r="D1739" t="str">
            <v>SEDE01 FISCALIA BUESACO</v>
          </cell>
          <cell r="E1739" t="str">
            <v>OFICINA PRINCIPAL</v>
          </cell>
          <cell r="F1739" t="str">
            <v>GESTOR DE SERVICIOS</v>
          </cell>
          <cell r="G1739" t="str">
            <v>MARLY V. GONZALEZ G.</v>
          </cell>
        </row>
        <row r="1740">
          <cell r="A1740">
            <v>66859410</v>
          </cell>
          <cell r="B1740" t="str">
            <v>SOLARTE MUNOZ EDITA</v>
          </cell>
          <cell r="C1740" t="str">
            <v>C256</v>
          </cell>
          <cell r="D1740" t="str">
            <v>C I DE AZUCARES Y MIELES SA - CIAMSA</v>
          </cell>
          <cell r="E1740" t="str">
            <v>OFICINA PRINCIPAL</v>
          </cell>
          <cell r="F1740" t="str">
            <v>GESTOR DE SERVICIOS</v>
          </cell>
          <cell r="G1740" t="str">
            <v>MAURICIO CALDERON A.</v>
          </cell>
        </row>
        <row r="1741">
          <cell r="A1741">
            <v>1002806671</v>
          </cell>
          <cell r="B1741" t="str">
            <v>SOLARTE MUNOZ LEYSA BRIYITH</v>
          </cell>
          <cell r="C1741" t="str">
            <v>FGNV01</v>
          </cell>
          <cell r="D1741" t="str">
            <v>SEDE01 FISCALIA ALCALA</v>
          </cell>
          <cell r="E1741" t="str">
            <v>OFICINA PRINCIPAL</v>
          </cell>
          <cell r="F1741" t="str">
            <v>GESTOR DE SERVICIOS</v>
          </cell>
          <cell r="G1741" t="str">
            <v>J. VICENTE RAMIREZ T.</v>
          </cell>
        </row>
        <row r="1742">
          <cell r="A1742">
            <v>1006463326</v>
          </cell>
          <cell r="B1742" t="str">
            <v>SOLIS CAICEDO CRISTHIAN MAURICIO</v>
          </cell>
          <cell r="C1742" t="str">
            <v>C062L1</v>
          </cell>
          <cell r="D1742" t="str">
            <v>ING SAN CARLOS LIMPIEZA</v>
          </cell>
          <cell r="E1742" t="str">
            <v>OFICINA PRINCIPAL</v>
          </cell>
          <cell r="F1742" t="str">
            <v>GESTOR DE SERVICIOS</v>
          </cell>
          <cell r="G1742" t="str">
            <v>JOSIMAR MARTINEZ (MAGDALI BENAVIDEZ)</v>
          </cell>
        </row>
        <row r="1743">
          <cell r="A1743">
            <v>1234188379</v>
          </cell>
          <cell r="B1743" t="str">
            <v>SOLIS CARMONA SULLY BELLY</v>
          </cell>
          <cell r="C1743" t="str">
            <v>A135L4</v>
          </cell>
          <cell r="D1743" t="str">
            <v>TQ SAN NICOLAS LIMPIEZA</v>
          </cell>
          <cell r="E1743" t="str">
            <v>OFICINA PRINCIPAL</v>
          </cell>
          <cell r="F1743" t="str">
            <v>GESTOR DE SERVICIOS</v>
          </cell>
          <cell r="G1743" t="str">
            <v>ZULLY MEJIA S.</v>
          </cell>
        </row>
        <row r="1744">
          <cell r="A1744">
            <v>1148688617</v>
          </cell>
          <cell r="B1744" t="str">
            <v>SOLIS GRUESO LEIDY ZULANDY</v>
          </cell>
          <cell r="C1744" t="str">
            <v>0303</v>
          </cell>
          <cell r="D1744" t="str">
            <v>SERVICIOS EVENTUALES</v>
          </cell>
          <cell r="E1744" t="str">
            <v>OFICINA PRINCIPAL</v>
          </cell>
          <cell r="F1744" t="str">
            <v>GESTOR DE SERVICIOS</v>
          </cell>
          <cell r="G1744" t="str">
            <v>YESICA MANZANO</v>
          </cell>
        </row>
        <row r="1745">
          <cell r="A1745">
            <v>1085545597</v>
          </cell>
          <cell r="B1745" t="str">
            <v>SOLIS OBANDO ELSY YOLANDA</v>
          </cell>
          <cell r="C1745" t="str">
            <v>FGNV12</v>
          </cell>
          <cell r="D1745" t="str">
            <v>SEDE12 FISCALIA CALI CONQUISTADORES</v>
          </cell>
          <cell r="E1745" t="str">
            <v>OFICINA PRINCIPAL</v>
          </cell>
          <cell r="F1745" t="str">
            <v>GESTOR DE SERVICIOS</v>
          </cell>
          <cell r="G1745" t="str">
            <v>J. VICENTE RAMIREZ T.</v>
          </cell>
        </row>
        <row r="1746">
          <cell r="A1746">
            <v>1112228697</v>
          </cell>
          <cell r="B1746" t="str">
            <v>SOLIS SOLIS LEIDY LILIANA</v>
          </cell>
          <cell r="C1746" t="str">
            <v>C145L1</v>
          </cell>
          <cell r="D1746" t="str">
            <v>CLINICA SANTA BARBARA LIMPIEZA</v>
          </cell>
          <cell r="E1746" t="str">
            <v>OFICINA PRINCIPAL</v>
          </cell>
          <cell r="F1746" t="str">
            <v>GESTOR DE SERVICIOS</v>
          </cell>
          <cell r="G1746" t="str">
            <v>JOSIMAR MARTINEZ (PAOLA MARTINEZ)</v>
          </cell>
        </row>
        <row r="1747">
          <cell r="A1747">
            <v>1118301684</v>
          </cell>
          <cell r="B1747" t="str">
            <v>SOTELO MELO CRISTHIAN</v>
          </cell>
          <cell r="C1747" t="str">
            <v>C268L1</v>
          </cell>
          <cell r="D1747" t="str">
            <v>D 1 SAS LIMPIEZA</v>
          </cell>
          <cell r="E1747" t="str">
            <v>OFICINA PRINCIPAL</v>
          </cell>
          <cell r="F1747" t="str">
            <v>GESTOR DE SERVICIOS</v>
          </cell>
          <cell r="G1747" t="str">
            <v>JOSIMAR MARTINEZ (KARINA CAICEDO)</v>
          </cell>
        </row>
        <row r="1748">
          <cell r="A1748">
            <v>66823674</v>
          </cell>
          <cell r="B1748" t="str">
            <v>SOTO AVILA NORHA</v>
          </cell>
          <cell r="C1748" t="str">
            <v>A135L4</v>
          </cell>
          <cell r="D1748" t="str">
            <v>TQ SAN NICOLAS LIMPIEZA</v>
          </cell>
          <cell r="E1748" t="str">
            <v>OFICINA PRINCIPAL</v>
          </cell>
          <cell r="F1748" t="str">
            <v>GESTOR DE SERVICIOS</v>
          </cell>
          <cell r="G1748" t="str">
            <v>ZULLY MEJIA S.</v>
          </cell>
        </row>
        <row r="1749">
          <cell r="A1749">
            <v>31690166</v>
          </cell>
          <cell r="B1749" t="str">
            <v>SOTO CARDONA DEYANIRA</v>
          </cell>
          <cell r="C1749" t="str">
            <v>0308</v>
          </cell>
          <cell r="D1749" t="str">
            <v>PERSONAL INCAPACITADO</v>
          </cell>
          <cell r="E1749" t="str">
            <v>OFICINA PRINCIPAL</v>
          </cell>
          <cell r="F1749" t="str">
            <v>GESTOR DE SERVICIOS</v>
          </cell>
          <cell r="G1749" t="str">
            <v>ALEXANDRA SALCEDO P.A.SST</v>
          </cell>
        </row>
        <row r="1750">
          <cell r="A1750">
            <v>1144158728</v>
          </cell>
          <cell r="B1750" t="str">
            <v>SOTO KAREN LEANDRA</v>
          </cell>
          <cell r="C1750" t="str">
            <v>0308</v>
          </cell>
          <cell r="D1750" t="str">
            <v>PERSONAL INCAPACITADO</v>
          </cell>
          <cell r="E1750" t="str">
            <v>OFICINA PRINCIPAL</v>
          </cell>
          <cell r="F1750" t="str">
            <v>GESTOR DE SERVICIOS</v>
          </cell>
          <cell r="G1750" t="str">
            <v>ALEXANDRA SALCEDO P.A.SST</v>
          </cell>
        </row>
        <row r="1751">
          <cell r="A1751">
            <v>79956503</v>
          </cell>
          <cell r="B1751" t="str">
            <v>SUAREZ BOCANEGRA JUAN PABLO</v>
          </cell>
          <cell r="C1751" t="str">
            <v>A228</v>
          </cell>
          <cell r="D1751" t="str">
            <v>COLEGIO ALEMAN</v>
          </cell>
          <cell r="E1751" t="str">
            <v>OFICINA PRINCIPAL</v>
          </cell>
          <cell r="F1751" t="str">
            <v>GESTOR DE SERVICIOS</v>
          </cell>
          <cell r="G1751" t="str">
            <v>LILIANA GARCIA</v>
          </cell>
        </row>
        <row r="1752">
          <cell r="A1752">
            <v>1081916753</v>
          </cell>
          <cell r="B1752" t="str">
            <v>SUAREZ CALVO CANDELARIA</v>
          </cell>
          <cell r="C1752" t="str">
            <v>B018</v>
          </cell>
          <cell r="D1752" t="str">
            <v>AMCOR RIGID PACKAGING - FUNZA</v>
          </cell>
          <cell r="E1752" t="str">
            <v>OFICINA BOGOTA</v>
          </cell>
          <cell r="F1752" t="str">
            <v>GESTOR DE SERVICIOS</v>
          </cell>
          <cell r="G1752" t="str">
            <v>ROMERO CARDENAS NIDIAN DEL CARMEN</v>
          </cell>
        </row>
        <row r="1753">
          <cell r="A1753">
            <v>1113538092</v>
          </cell>
          <cell r="B1753" t="str">
            <v>SUAREZ CAMACHO GUILLERMO ALEJANDRO</v>
          </cell>
          <cell r="C1753" t="str">
            <v>A277L1</v>
          </cell>
          <cell r="D1753" t="str">
            <v>INGENIO MAYAGUEZ LIMPIEZA GNRAL</v>
          </cell>
          <cell r="E1753" t="str">
            <v>OFICINA PRINCIPAL</v>
          </cell>
          <cell r="F1753" t="str">
            <v>GESTOR DE SERVICIOS</v>
          </cell>
          <cell r="G1753" t="str">
            <v>JOSIMAR MARTINEZ (MAGDALI BENAVIDEZ)</v>
          </cell>
        </row>
        <row r="1754">
          <cell r="A1754">
            <v>59835303</v>
          </cell>
          <cell r="B1754" t="str">
            <v>SUAREZ MALPUD SANDRA ISABEL</v>
          </cell>
          <cell r="C1754" t="str">
            <v>FGNN01</v>
          </cell>
          <cell r="D1754" t="str">
            <v>SEDE01 FISCALIA BUESACO</v>
          </cell>
          <cell r="E1754" t="str">
            <v>OFICINA PRINCIPAL</v>
          </cell>
          <cell r="F1754" t="str">
            <v>GESTOR DE SERVICIOS</v>
          </cell>
          <cell r="G1754" t="str">
            <v>MARLY V. GONZALEZ G.</v>
          </cell>
        </row>
        <row r="1755">
          <cell r="A1755">
            <v>1113672685</v>
          </cell>
          <cell r="B1755" t="str">
            <v>SUAREZ VELEZ KELLY VANESSA</v>
          </cell>
          <cell r="C1755" t="str">
            <v>C249L1</v>
          </cell>
          <cell r="D1755" t="str">
            <v>SURAMERICA COMERCIAL LIMPIEZA GENERALES</v>
          </cell>
          <cell r="E1755" t="str">
            <v>OFICINA PRINCIPAL</v>
          </cell>
          <cell r="F1755" t="str">
            <v>GESTOR DE SERVICIOS</v>
          </cell>
          <cell r="G1755" t="str">
            <v>JOSIMAR MARTINEZ (KARINA CAICEDO)</v>
          </cell>
        </row>
        <row r="1756">
          <cell r="A1756">
            <v>1085317007</v>
          </cell>
          <cell r="B1756" t="str">
            <v>TABLA NARVAEZ DANIEL FABIAN</v>
          </cell>
          <cell r="C1756" t="str">
            <v>FGNN01</v>
          </cell>
          <cell r="D1756" t="str">
            <v>SEDE01 FISCALIA BUESACO</v>
          </cell>
          <cell r="E1756" t="str">
            <v>OFICINA PRINCIPAL</v>
          </cell>
          <cell r="F1756" t="str">
            <v>GESTOR DE SERVICIOS</v>
          </cell>
          <cell r="G1756" t="str">
            <v>MARLY V. GONZALEZ G.</v>
          </cell>
        </row>
        <row r="1757">
          <cell r="A1757">
            <v>1128224104</v>
          </cell>
          <cell r="B1757" t="str">
            <v>TABORDA MONTENEGRO EDWIN FERNANDO</v>
          </cell>
          <cell r="C1757" t="str">
            <v>CFMTPR13</v>
          </cell>
          <cell r="D1757" t="str">
            <v>COMFANDI ZONA NORTE (CALI)</v>
          </cell>
          <cell r="E1757" t="str">
            <v>OFICINA PRINCIPAL</v>
          </cell>
          <cell r="F1757" t="str">
            <v>AUXILIAR MANTENIMIEN</v>
          </cell>
          <cell r="G1757" t="str">
            <v>ADRIAN RESTREPO G.</v>
          </cell>
        </row>
        <row r="1758">
          <cell r="A1758">
            <v>16670258</v>
          </cell>
          <cell r="B1758" t="str">
            <v>TACUMA BECERRA SILVERIO</v>
          </cell>
          <cell r="C1758" t="str">
            <v>A237A15</v>
          </cell>
          <cell r="D1758" t="str">
            <v>I.E. INEM JORGE ISAACS</v>
          </cell>
          <cell r="E1758" t="str">
            <v>OFICINA PRINCIPAL</v>
          </cell>
          <cell r="F1758" t="str">
            <v>GESTOR DE SERVICIOS</v>
          </cell>
          <cell r="G1758" t="str">
            <v>CRISTRIAN SUAREZ U.</v>
          </cell>
        </row>
        <row r="1759">
          <cell r="A1759">
            <v>1087408156</v>
          </cell>
          <cell r="B1759" t="str">
            <v>TAICUS GUANGA MARIA AMANDA</v>
          </cell>
          <cell r="C1759" t="str">
            <v>C18101</v>
          </cell>
          <cell r="D1759" t="str">
            <v>COLEGAS NORTE -</v>
          </cell>
          <cell r="E1759" t="str">
            <v>OFICINA PRINCIPAL</v>
          </cell>
          <cell r="F1759" t="str">
            <v>GESTOR DE SERVICIOS</v>
          </cell>
          <cell r="G1759" t="str">
            <v>MAURICIO CALDERON A.</v>
          </cell>
        </row>
        <row r="1760">
          <cell r="A1760">
            <v>1130672849</v>
          </cell>
          <cell r="B1760" t="str">
            <v>TAMAYO CASTRILLON YULY ANDREA</v>
          </cell>
          <cell r="C1760" t="str">
            <v>C285L11</v>
          </cell>
          <cell r="D1760" t="str">
            <v>GRUPO SUPERMOTOS AV ROOSEVELT LIMPIEZA</v>
          </cell>
          <cell r="E1760" t="str">
            <v>OFICINA PRINCIPAL</v>
          </cell>
          <cell r="F1760" t="str">
            <v>GESTOR DE SERVICIOS</v>
          </cell>
          <cell r="G1760" t="str">
            <v>ANGEL PEREZ</v>
          </cell>
        </row>
        <row r="1761">
          <cell r="A1761">
            <v>18515651</v>
          </cell>
          <cell r="B1761" t="str">
            <v>TAMAYO ZAPATA JHON FREDY</v>
          </cell>
          <cell r="C1761" t="str">
            <v>FGNV01</v>
          </cell>
          <cell r="D1761" t="str">
            <v>SEDE01 FISCALIA ALCALA</v>
          </cell>
          <cell r="E1761" t="str">
            <v>OFICINA PRINCIPAL</v>
          </cell>
          <cell r="F1761" t="str">
            <v>GESTOR DE SERVICIOS</v>
          </cell>
          <cell r="G1761" t="str">
            <v>J. VICENTE RAMIREZ T.</v>
          </cell>
        </row>
        <row r="1762">
          <cell r="A1762">
            <v>1144068176</v>
          </cell>
          <cell r="B1762" t="str">
            <v>TAPIAS ANACONA MARIA ALEXANDRA</v>
          </cell>
          <cell r="C1762" t="str">
            <v>C270</v>
          </cell>
          <cell r="D1762" t="str">
            <v>LABORATORIO CLINICO COLMEDICOS IPS SAS</v>
          </cell>
          <cell r="E1762" t="str">
            <v>OFICINA PRINCIPAL</v>
          </cell>
          <cell r="F1762" t="str">
            <v>GESTOR DE SERVICIOS</v>
          </cell>
          <cell r="G1762" t="str">
            <v>DUVAN HERNANDEZ M.</v>
          </cell>
        </row>
        <row r="1763">
          <cell r="A1763">
            <v>87711915</v>
          </cell>
          <cell r="B1763" t="str">
            <v>TATICUAN CRUZ JOSE RAMON</v>
          </cell>
          <cell r="C1763" t="str">
            <v>C147</v>
          </cell>
          <cell r="D1763" t="str">
            <v>EDIFICIO PIANO - PROPIEDAD HORIZONTAL</v>
          </cell>
          <cell r="E1763" t="str">
            <v>OFICINA PRINCIPAL</v>
          </cell>
          <cell r="F1763" t="str">
            <v>GESTOR DE SERVICIOS</v>
          </cell>
          <cell r="G1763" t="str">
            <v>CESAR LONDONO</v>
          </cell>
        </row>
        <row r="1764">
          <cell r="A1764">
            <v>1143944418</v>
          </cell>
          <cell r="B1764" t="str">
            <v>TEJEDA REYES JOHANN ANDRES</v>
          </cell>
          <cell r="C1764" t="str">
            <v>0114A</v>
          </cell>
          <cell r="D1764" t="str">
            <v>JEFE DE OPERACIONES</v>
          </cell>
          <cell r="E1764" t="str">
            <v>OFICINA PRINCIPAL</v>
          </cell>
          <cell r="F1764" t="str">
            <v>JEFE OPERACIONES</v>
          </cell>
          <cell r="G1764" t="str">
            <v>CESAR OROZCO</v>
          </cell>
        </row>
        <row r="1765">
          <cell r="A1765">
            <v>1113651934</v>
          </cell>
          <cell r="B1765" t="str">
            <v>TELLO GARCIA SANDRA LORENA</v>
          </cell>
          <cell r="C1765" t="str">
            <v>C145L1</v>
          </cell>
          <cell r="D1765" t="str">
            <v>CLINICA SANTA BARBARA LIMPIEZA</v>
          </cell>
          <cell r="E1765" t="str">
            <v>OFICINA PRINCIPAL</v>
          </cell>
          <cell r="F1765" t="str">
            <v>GESTOR DE SERVICIOS</v>
          </cell>
          <cell r="G1765" t="str">
            <v>JOSIMAR MARTINEZ (PAOLA MARTINEZ)</v>
          </cell>
        </row>
        <row r="1766">
          <cell r="A1766">
            <v>10307837</v>
          </cell>
          <cell r="B1766" t="str">
            <v>TELLO RENGIFO VICTOR ALFONSO</v>
          </cell>
          <cell r="C1766" t="str">
            <v>C202L1</v>
          </cell>
          <cell r="D1766" t="str">
            <v>AMCOR HOLDINGS AUSTRALIA PTY COLOMBIA</v>
          </cell>
          <cell r="E1766" t="str">
            <v>OFICINA PRINCIPAL</v>
          </cell>
          <cell r="F1766" t="str">
            <v>GESTOR DE SERVICIOS</v>
          </cell>
          <cell r="G1766" t="str">
            <v>JOSIMAR MARTINEZ (KARINA CAICEDO)</v>
          </cell>
        </row>
        <row r="1767">
          <cell r="A1767">
            <v>1089510407</v>
          </cell>
          <cell r="B1767" t="str">
            <v>TENORIO ARIZALA LICET YOJANA</v>
          </cell>
          <cell r="C1767" t="str">
            <v>C317L1</v>
          </cell>
          <cell r="D1767" t="str">
            <v>CENTRO COMERCIAL LLANOGRANDE LIMPIEZA</v>
          </cell>
          <cell r="E1767" t="str">
            <v>OFICINA PRINCIPAL</v>
          </cell>
          <cell r="F1767" t="str">
            <v>GESTOR DE SERVICIOS</v>
          </cell>
          <cell r="G1767" t="str">
            <v>JOSIMAR MARTINEZ (PAOLA MARTINEZ)</v>
          </cell>
        </row>
        <row r="1768">
          <cell r="A1768">
            <v>1058975145</v>
          </cell>
          <cell r="B1768" t="str">
            <v>TIMANA IMBACHI ERMIN FARID</v>
          </cell>
          <cell r="C1768" t="str">
            <v>C023</v>
          </cell>
          <cell r="D1768" t="str">
            <v>EDIFICIO LORETO</v>
          </cell>
          <cell r="E1768" t="str">
            <v>OFICINA PRINCIPAL</v>
          </cell>
          <cell r="F1768" t="str">
            <v>GESTOR DE SERVICIOS</v>
          </cell>
          <cell r="G1768" t="str">
            <v>ELIZABETH MOSQUERA</v>
          </cell>
        </row>
        <row r="1769">
          <cell r="A1769">
            <v>80022168</v>
          </cell>
          <cell r="B1769" t="str">
            <v>TOBAR HECTOR FABIO</v>
          </cell>
          <cell r="C1769" t="str">
            <v>A135L9</v>
          </cell>
          <cell r="D1769" t="str">
            <v>TQ TECNOSUR LIMPIEZA</v>
          </cell>
          <cell r="E1769" t="str">
            <v>OFICINA PRINCIPAL</v>
          </cell>
          <cell r="F1769" t="str">
            <v>GESTOR DE SERVICIOS</v>
          </cell>
          <cell r="G1769" t="str">
            <v>JUAN M MORENO</v>
          </cell>
        </row>
        <row r="1770">
          <cell r="A1770">
            <v>29287660</v>
          </cell>
          <cell r="B1770" t="str">
            <v>TOBAR RIVERA PAOLA ANDREA</v>
          </cell>
          <cell r="C1770" t="str">
            <v>FGNV07</v>
          </cell>
          <cell r="D1770" t="str">
            <v>SEDE07 FISCALIA BUGA INFANCIA</v>
          </cell>
          <cell r="E1770" t="str">
            <v>OFICINA PRINCIPAL</v>
          </cell>
          <cell r="F1770" t="str">
            <v>GESTOR DE SERVICIOS</v>
          </cell>
          <cell r="G1770" t="str">
            <v>J. VICENTE RAMIREZ T.</v>
          </cell>
        </row>
        <row r="1771">
          <cell r="A1771">
            <v>4735582</v>
          </cell>
          <cell r="B1771" t="str">
            <v>TOBAR VELASCO HAROLD JOHNSON</v>
          </cell>
          <cell r="C1771" t="str">
            <v>A138</v>
          </cell>
          <cell r="D1771" t="str">
            <v>PROYECTO EDIF RINCON 3</v>
          </cell>
          <cell r="E1771" t="str">
            <v>OFICINA PRINCIPAL</v>
          </cell>
          <cell r="F1771" t="str">
            <v>GESTOR DE SERVICIOS</v>
          </cell>
          <cell r="G1771" t="str">
            <v>CESAR LONDONO</v>
          </cell>
        </row>
        <row r="1772">
          <cell r="A1772">
            <v>1113636072</v>
          </cell>
          <cell r="B1772" t="str">
            <v>TORIJANO LOPEZ CAROLIN</v>
          </cell>
          <cell r="C1772" t="str">
            <v>C317L1</v>
          </cell>
          <cell r="D1772" t="str">
            <v>CENTRO COMERCIAL LLANOGRANDE LIMPIEZA</v>
          </cell>
          <cell r="E1772" t="str">
            <v>OFICINA PRINCIPAL</v>
          </cell>
          <cell r="F1772" t="str">
            <v>GESTOR DE SERVICIOS</v>
          </cell>
          <cell r="G1772" t="str">
            <v>JOSIMAR MARTINEZ (KARINA CAICEDO)</v>
          </cell>
        </row>
        <row r="1773">
          <cell r="A1773">
            <v>1143862019</v>
          </cell>
          <cell r="B1773" t="str">
            <v>TORO ACOSTA DANIEL</v>
          </cell>
          <cell r="C1773" t="str">
            <v>CFMTCO14</v>
          </cell>
          <cell r="D1773" t="str">
            <v>COMFANDI ZONA CENTRO (CALI)</v>
          </cell>
          <cell r="E1773" t="str">
            <v>OFICINA PRINCIPAL</v>
          </cell>
          <cell r="F1773" t="str">
            <v>OFICIAL DE MTTO</v>
          </cell>
          <cell r="G1773" t="str">
            <v>BRYAN S. URBANO M.</v>
          </cell>
        </row>
        <row r="1774">
          <cell r="A1774">
            <v>1113685479</v>
          </cell>
          <cell r="B1774" t="str">
            <v>TORO GONZALEZ JHOAN STIVEN</v>
          </cell>
          <cell r="C1774" t="str">
            <v>C317L1</v>
          </cell>
          <cell r="D1774" t="str">
            <v>CENTRO COMERCIAL LLANOGRANDE LIMPIEZA</v>
          </cell>
          <cell r="E1774" t="str">
            <v>OFICINA PRINCIPAL</v>
          </cell>
          <cell r="F1774" t="str">
            <v>GESTOR DE SERVICIOS</v>
          </cell>
          <cell r="G1774" t="str">
            <v>JOSIMAR MARTINEZ (PAOLA MARTINEZ)</v>
          </cell>
        </row>
        <row r="1775">
          <cell r="A1775">
            <v>1316059</v>
          </cell>
          <cell r="B1775" t="str">
            <v>TORO JIMENEZ LEONARDO ALBERTO</v>
          </cell>
          <cell r="C1775" t="str">
            <v>C062L1</v>
          </cell>
          <cell r="D1775" t="str">
            <v>ING SAN CARLOS LIMPIEZA</v>
          </cell>
          <cell r="E1775" t="str">
            <v>OFICINA PRINCIPAL</v>
          </cell>
          <cell r="F1775" t="str">
            <v>GESTOR DE SERVICIOS</v>
          </cell>
          <cell r="G1775" t="str">
            <v>JOSIMAR MARTINEZ (MAGDALI BENAVIDEZ)</v>
          </cell>
        </row>
        <row r="1776">
          <cell r="A1776">
            <v>1058669203</v>
          </cell>
          <cell r="B1776" t="str">
            <v>TORO SAMBONI LUZ EIDER</v>
          </cell>
          <cell r="C1776" t="str">
            <v>C303</v>
          </cell>
          <cell r="D1776" t="str">
            <v>COOPERATIVA DE AHORRO Y CREDITO BERLIN</v>
          </cell>
          <cell r="E1776" t="str">
            <v>OFICINA PRINCIPAL</v>
          </cell>
          <cell r="F1776" t="str">
            <v>GESTOR DE SERVICIOS</v>
          </cell>
          <cell r="G1776" t="str">
            <v>LORENA GUZMAN</v>
          </cell>
        </row>
        <row r="1777">
          <cell r="A1777">
            <v>1059446792</v>
          </cell>
          <cell r="B1777" t="str">
            <v>TORRES ANCHICO LEDY MELIZA</v>
          </cell>
          <cell r="C1777" t="str">
            <v>C276</v>
          </cell>
          <cell r="D1777" t="str">
            <v>GRUPO RENTALIFT SAS</v>
          </cell>
          <cell r="E1777" t="str">
            <v>OFICINA PRINCIPAL</v>
          </cell>
          <cell r="F1777" t="str">
            <v>GESTOR DE SERVICIOS</v>
          </cell>
          <cell r="G1777" t="str">
            <v>ANGEL PEREZ</v>
          </cell>
        </row>
        <row r="1778">
          <cell r="A1778">
            <v>1113654232</v>
          </cell>
          <cell r="B1778" t="str">
            <v>TORRES ARANGO FERNANDO AUGUSTO</v>
          </cell>
          <cell r="C1778" t="str">
            <v>CFMTCO13</v>
          </cell>
          <cell r="D1778" t="str">
            <v>COMFANDI ZONA NORTE (CALI)</v>
          </cell>
          <cell r="E1778" t="str">
            <v>OFICINA PRINCIPAL</v>
          </cell>
          <cell r="F1778" t="str">
            <v>OFICIAL DE MTTO</v>
          </cell>
          <cell r="G1778" t="str">
            <v>ADRIAN RESTREPO G.</v>
          </cell>
        </row>
        <row r="1779">
          <cell r="A1779">
            <v>38613028</v>
          </cell>
          <cell r="B1779" t="str">
            <v>TORRES BONILLA MIREYA</v>
          </cell>
          <cell r="C1779" t="str">
            <v>0303</v>
          </cell>
          <cell r="D1779" t="str">
            <v>SERVICIOS EVENTUALES</v>
          </cell>
          <cell r="E1779" t="str">
            <v>OFICINA PRINCIPAL</v>
          </cell>
          <cell r="F1779" t="str">
            <v>GESTOR DE SERVICIOS</v>
          </cell>
          <cell r="G1779" t="str">
            <v>YESICA MANZANO</v>
          </cell>
        </row>
        <row r="1780">
          <cell r="A1780">
            <v>1007187072</v>
          </cell>
          <cell r="B1780" t="str">
            <v>TORRES CASSIANI MARCELIANO</v>
          </cell>
          <cell r="C1780" t="str">
            <v>C090L2</v>
          </cell>
          <cell r="D1780" t="str">
            <v>COPSERVIR BOGOTA LIMPIEZA</v>
          </cell>
          <cell r="E1780" t="str">
            <v>OFICINA BOGOTA</v>
          </cell>
          <cell r="F1780" t="str">
            <v>GESTOR DE SERVICIOS</v>
          </cell>
          <cell r="G1780" t="str">
            <v>ANDREA PATRICIA MORALES</v>
          </cell>
        </row>
        <row r="1781">
          <cell r="A1781">
            <v>1006169652</v>
          </cell>
          <cell r="B1781" t="str">
            <v>TORRES COPETE JESUS ALBEIRO</v>
          </cell>
          <cell r="C1781" t="str">
            <v>C317L1</v>
          </cell>
          <cell r="D1781" t="str">
            <v>CENTRO COMERCIAL LLANOGRANDE LIMPIEZA</v>
          </cell>
          <cell r="E1781" t="str">
            <v>OFICINA PRINCIPAL</v>
          </cell>
          <cell r="F1781" t="str">
            <v>GESTOR DE SERVICIOS</v>
          </cell>
          <cell r="G1781" t="str">
            <v>JOSIMAR MARTINEZ (PAOLA MARTINEZ)</v>
          </cell>
        </row>
        <row r="1782">
          <cell r="A1782">
            <v>39669482</v>
          </cell>
          <cell r="B1782" t="str">
            <v>TORRES FANDINO LILIANA MARIA</v>
          </cell>
          <cell r="C1782" t="str">
            <v>0304</v>
          </cell>
          <cell r="D1782" t="str">
            <v>PERSONAL VALOR AGREGADO</v>
          </cell>
          <cell r="E1782" t="str">
            <v>OFICINA BOGOTA</v>
          </cell>
          <cell r="F1782" t="str">
            <v>GESTOR DE SERVICIOS</v>
          </cell>
          <cell r="G1782" t="str">
            <v>MARCELA PATARROYO</v>
          </cell>
        </row>
        <row r="1783">
          <cell r="A1783">
            <v>1006218321</v>
          </cell>
          <cell r="B1783" t="str">
            <v>TORRES LOPEZ LEIDY CAROLINA</v>
          </cell>
          <cell r="C1783" t="str">
            <v>C317L1</v>
          </cell>
          <cell r="D1783" t="str">
            <v>CENTRO COMERCIAL LLANOGRANDE LIMPIEZA</v>
          </cell>
          <cell r="E1783" t="str">
            <v>OFICINA PRINCIPAL</v>
          </cell>
          <cell r="F1783" t="str">
            <v>GESTOR DE SERVICIOS</v>
          </cell>
          <cell r="G1783" t="str">
            <v>JOSIMAR MARTINEZ (PAOLA MARTINEZ)</v>
          </cell>
        </row>
        <row r="1784">
          <cell r="A1784">
            <v>73575306</v>
          </cell>
          <cell r="B1784" t="str">
            <v>TORRES MARTINEZ EDWIN DE LOS SANTOS</v>
          </cell>
          <cell r="C1784" t="str">
            <v>0331</v>
          </cell>
          <cell r="D1784" t="str">
            <v>PERSONAL CON INC. 180 DIAS</v>
          </cell>
          <cell r="E1784" t="str">
            <v>OFICINA BOGOTA</v>
          </cell>
          <cell r="F1784" t="str">
            <v>GESTOR DE SERVICIOS</v>
          </cell>
          <cell r="G1784" t="str">
            <v>LIZETH ALAPE FELIX</v>
          </cell>
        </row>
        <row r="1785">
          <cell r="A1785">
            <v>1005864794</v>
          </cell>
          <cell r="B1785" t="str">
            <v>TORRES MINOTTA WILMER ALEXIS</v>
          </cell>
          <cell r="C1785" t="str">
            <v>A135L14</v>
          </cell>
          <cell r="D1785" t="str">
            <v>TQ INDUGRAFICAS LIMPIEZA</v>
          </cell>
          <cell r="E1785" t="str">
            <v>OFICINA PRINCIPAL</v>
          </cell>
          <cell r="F1785" t="str">
            <v>GESTOR DE SERVICIOS</v>
          </cell>
          <cell r="G1785" t="str">
            <v>ZULLY MEJIA S.</v>
          </cell>
        </row>
        <row r="1786">
          <cell r="A1786">
            <v>16753772</v>
          </cell>
          <cell r="B1786" t="str">
            <v>TORRES MONTOYA JUAN CARLOS</v>
          </cell>
          <cell r="C1786" t="str">
            <v>C089L1</v>
          </cell>
          <cell r="D1786" t="str">
            <v>JGB CALI LIMPIEZA</v>
          </cell>
          <cell r="E1786" t="str">
            <v>OFICINA PRINCIPAL</v>
          </cell>
          <cell r="F1786" t="str">
            <v>GESTOR DE SERVICIOS</v>
          </cell>
          <cell r="G1786" t="str">
            <v>DIANA DIAGO</v>
          </cell>
        </row>
        <row r="1787">
          <cell r="A1787">
            <v>1116266045</v>
          </cell>
          <cell r="B1787" t="str">
            <v>TORRES MURILLO FERNANDO</v>
          </cell>
          <cell r="C1787" t="str">
            <v>C062L1</v>
          </cell>
          <cell r="D1787" t="str">
            <v>ING SAN CARLOS LIMPIEZA</v>
          </cell>
          <cell r="E1787" t="str">
            <v>OFICINA PRINCIPAL</v>
          </cell>
          <cell r="F1787" t="str">
            <v>GESTOR DE SERVICIOS</v>
          </cell>
          <cell r="G1787" t="str">
            <v>JOSIMAR MARTINEZ (MAGDALI BENAVIDEZ)</v>
          </cell>
        </row>
        <row r="1788">
          <cell r="A1788">
            <v>1000727056</v>
          </cell>
          <cell r="B1788" t="str">
            <v>TORRES QUEVEDO CESAR LUIS</v>
          </cell>
          <cell r="C1788" t="str">
            <v>C056L1</v>
          </cell>
          <cell r="D1788" t="str">
            <v>INGREDION LIMPIEZA CALI</v>
          </cell>
          <cell r="E1788" t="str">
            <v>OFICINA PRINCIPAL</v>
          </cell>
          <cell r="F1788" t="str">
            <v>GESTOR DE SERVICIOS</v>
          </cell>
          <cell r="G1788" t="str">
            <v>JOSIMAR MARTINEZ (KARINA CAICEDO)</v>
          </cell>
        </row>
        <row r="1789">
          <cell r="A1789">
            <v>1130668976</v>
          </cell>
          <cell r="B1789" t="str">
            <v>TORRES RAMIREZ IVAN SERGEI</v>
          </cell>
          <cell r="C1789" t="str">
            <v>CFMTPR14</v>
          </cell>
          <cell r="D1789" t="str">
            <v>COMFANDI ZONA CENTRO (CALI)</v>
          </cell>
          <cell r="E1789" t="str">
            <v>OFICINA PRINCIPAL</v>
          </cell>
          <cell r="F1789" t="str">
            <v>OFICIAL DE MTTO</v>
          </cell>
          <cell r="G1789" t="str">
            <v>BRYAN S. URBANO M.</v>
          </cell>
        </row>
        <row r="1790">
          <cell r="A1790">
            <v>1096209475</v>
          </cell>
          <cell r="B1790" t="str">
            <v>TORRES REAL YEIME PAOLA</v>
          </cell>
          <cell r="C1790" t="str">
            <v>C285L20</v>
          </cell>
          <cell r="D1790" t="str">
            <v>GRUPO SUPERMOTOS BARRANCABERMEJA LIMPIEZ</v>
          </cell>
          <cell r="E1790" t="str">
            <v>OFICINA PRINCIPAL</v>
          </cell>
          <cell r="F1790" t="str">
            <v>GESTOR DE SERVICIOS</v>
          </cell>
          <cell r="G1790" t="str">
            <v>EDILSON MARIN</v>
          </cell>
        </row>
        <row r="1791">
          <cell r="A1791">
            <v>29114886</v>
          </cell>
          <cell r="B1791" t="str">
            <v>TORRES REYES MARGARITA</v>
          </cell>
          <cell r="C1791" t="str">
            <v>C056L1</v>
          </cell>
          <cell r="D1791" t="str">
            <v>INGREDION LIMPIEZA CALI</v>
          </cell>
          <cell r="E1791" t="str">
            <v>OFICINA PRINCIPAL</v>
          </cell>
          <cell r="F1791" t="str">
            <v>GESTOR DE SERVICIOS</v>
          </cell>
          <cell r="G1791" t="str">
            <v>JOSIMAR MARTINEZ (KARINA CAICEDO)</v>
          </cell>
        </row>
        <row r="1792">
          <cell r="A1792">
            <v>1076327359</v>
          </cell>
          <cell r="B1792" t="str">
            <v>TORRES RIVAS GREISY MIREY</v>
          </cell>
          <cell r="C1792" t="str">
            <v>C089L1</v>
          </cell>
          <cell r="D1792" t="str">
            <v>JGB CALI LIMPIEZA</v>
          </cell>
          <cell r="E1792" t="str">
            <v>OFICINA PRINCIPAL</v>
          </cell>
          <cell r="F1792" t="str">
            <v>GESTOR DE SERVICIOS</v>
          </cell>
          <cell r="G1792" t="str">
            <v>DIANA DIAGO</v>
          </cell>
        </row>
        <row r="1793">
          <cell r="A1793">
            <v>4775804</v>
          </cell>
          <cell r="B1793" t="str">
            <v>TOSSE RUIZ JAIRO</v>
          </cell>
          <cell r="C1793" t="str">
            <v>A0701</v>
          </cell>
          <cell r="D1793" t="str">
            <v>INS CL 5 INSTIT NINOS CIEGOS Y SORDOS</v>
          </cell>
          <cell r="E1793" t="str">
            <v>OFICINA PRINCIPAL</v>
          </cell>
          <cell r="F1793" t="str">
            <v>GESTOR DE SERVICIOS</v>
          </cell>
          <cell r="G1793" t="str">
            <v>HERNAN HERRERA M.</v>
          </cell>
        </row>
        <row r="1794">
          <cell r="A1794">
            <v>1033731786</v>
          </cell>
          <cell r="B1794" t="str">
            <v>TOVAR AREVALO JULIE PAOLA</v>
          </cell>
          <cell r="C1794" t="str">
            <v>B014</v>
          </cell>
          <cell r="D1794" t="str">
            <v>INGENIEROS CONSULTORES CIVILES ELECTRICO</v>
          </cell>
          <cell r="E1794" t="str">
            <v>OFICINA BOGOTA</v>
          </cell>
          <cell r="F1794" t="str">
            <v>GESTOR DE SERVICIOS</v>
          </cell>
          <cell r="G1794" t="str">
            <v>MARTA C. PALOMINO</v>
          </cell>
        </row>
        <row r="1795">
          <cell r="A1795">
            <v>66777513</v>
          </cell>
          <cell r="B1795" t="str">
            <v>TOVAR MARIA YOLANDA</v>
          </cell>
          <cell r="C1795" t="str">
            <v>0304</v>
          </cell>
          <cell r="D1795" t="str">
            <v>PERSONAL VALOR AGREGADO</v>
          </cell>
          <cell r="E1795" t="str">
            <v>OFICINA PRINCIPAL</v>
          </cell>
          <cell r="F1795" t="str">
            <v>GESTOR DE SERVICIOS</v>
          </cell>
          <cell r="G1795" t="str">
            <v>JOSIMAR MARTINEZ (PAOLA MARTINEZ)</v>
          </cell>
        </row>
        <row r="1796">
          <cell r="A1796">
            <v>7702843</v>
          </cell>
          <cell r="B1796" t="str">
            <v>TOVAR PARRA EDWIN</v>
          </cell>
          <cell r="C1796" t="str">
            <v>A257L1</v>
          </cell>
          <cell r="D1796" t="str">
            <v>HARINERA DEL VALLE CALI LIMPIEZA</v>
          </cell>
          <cell r="E1796" t="str">
            <v>OFICINA PRINCIPAL</v>
          </cell>
          <cell r="F1796" t="str">
            <v>GESTOR DE SERVICIOS</v>
          </cell>
          <cell r="G1796" t="str">
            <v>LORENA GUZMAN</v>
          </cell>
        </row>
        <row r="1797">
          <cell r="A1797">
            <v>1090332698</v>
          </cell>
          <cell r="B1797" t="str">
            <v>TREJOS SUAREZ ARIEL ALONSO</v>
          </cell>
          <cell r="C1797" t="str">
            <v>A340</v>
          </cell>
          <cell r="D1797" t="str">
            <v>COLFACTORY S A</v>
          </cell>
          <cell r="E1797" t="str">
            <v>OFICINA PRINCIPAL</v>
          </cell>
          <cell r="F1797" t="str">
            <v>GESTOR DE SERVICIOS</v>
          </cell>
          <cell r="G1797" t="str">
            <v>LORENA GUZMAN</v>
          </cell>
        </row>
        <row r="1798">
          <cell r="A1798">
            <v>16228227</v>
          </cell>
          <cell r="B1798" t="str">
            <v>TRIANA SANCHEZ DIDIER DARIO</v>
          </cell>
          <cell r="C1798" t="str">
            <v>CFMTPR11</v>
          </cell>
          <cell r="D1798" t="str">
            <v>COMFANDI ZONA VALLE1 (TULUA-CARTAGO)</v>
          </cell>
          <cell r="E1798" t="str">
            <v>OFICINA PRINCIPAL</v>
          </cell>
          <cell r="F1798" t="str">
            <v>OFICIAL DE MTTO</v>
          </cell>
          <cell r="G1798" t="str">
            <v>JOSE L. RODRIGUEZ G.</v>
          </cell>
        </row>
        <row r="1799">
          <cell r="A1799">
            <v>1006307464</v>
          </cell>
          <cell r="B1799" t="str">
            <v>TRIVINO MILLAN MICHEL DAYANA</v>
          </cell>
          <cell r="C1799" t="str">
            <v>A113L1</v>
          </cell>
          <cell r="D1799" t="str">
            <v>MM PACKAGING LIMPIEZA</v>
          </cell>
          <cell r="E1799" t="str">
            <v>OFICINA PRINCIPAL</v>
          </cell>
          <cell r="F1799" t="str">
            <v>GESTOR DE SERVICIOS</v>
          </cell>
          <cell r="G1799" t="str">
            <v>JOSIMAR MARTINEZ (PAOLA MARTINEZ)</v>
          </cell>
        </row>
        <row r="1800">
          <cell r="A1800">
            <v>1007444061</v>
          </cell>
          <cell r="B1800" t="str">
            <v>TRUJILLO CHARRUPI YURANI</v>
          </cell>
          <cell r="C1800" t="str">
            <v>C118</v>
          </cell>
          <cell r="D1800" t="str">
            <v>FUNDACION EL COTTOLENGO DEL PADRE OCAMPO</v>
          </cell>
          <cell r="E1800" t="str">
            <v>OFICINA PRINCIPAL</v>
          </cell>
          <cell r="F1800" t="str">
            <v>GESTOR DE SERVICIOS</v>
          </cell>
          <cell r="G1800" t="str">
            <v>SOLANYI CARABALI C</v>
          </cell>
        </row>
        <row r="1801">
          <cell r="A1801">
            <v>1109541412</v>
          </cell>
          <cell r="B1801" t="str">
            <v>TRUJILLO ESPINOSA JUAN CARLOS</v>
          </cell>
          <cell r="C1801" t="str">
            <v>C32001</v>
          </cell>
          <cell r="D1801" t="str">
            <v>TERMOAROMAS SAS GENERALES</v>
          </cell>
          <cell r="E1801" t="str">
            <v>OFICINA PRINCIPAL</v>
          </cell>
          <cell r="F1801" t="str">
            <v>GESTOR DE SERVICIOS</v>
          </cell>
          <cell r="G1801" t="str">
            <v>ANGEL PEREZ</v>
          </cell>
        </row>
        <row r="1802">
          <cell r="A1802">
            <v>1143850996</v>
          </cell>
          <cell r="B1802" t="str">
            <v>TRUJILLO RODRIGUEZ ANDRES FELIPE</v>
          </cell>
          <cell r="C1802" t="str">
            <v>0110A2</v>
          </cell>
          <cell r="D1802" t="str">
            <v>ASISTENTE DE COMUNICACIONES</v>
          </cell>
          <cell r="E1802" t="str">
            <v>OFICINA PRINCIPAL</v>
          </cell>
          <cell r="F1802" t="str">
            <v>ANALISTA</v>
          </cell>
          <cell r="G1802" t="str">
            <v>ALBA MARINA GUERRERO ROMAN</v>
          </cell>
        </row>
        <row r="1803">
          <cell r="A1803">
            <v>1130632627</v>
          </cell>
          <cell r="B1803" t="str">
            <v>TRUJILLO SUAREZ ANGYLLY MARIA</v>
          </cell>
          <cell r="C1803" t="str">
            <v>C145L1</v>
          </cell>
          <cell r="D1803" t="str">
            <v>CLINICA SANTA BARBARA LIMPIEZA</v>
          </cell>
          <cell r="E1803" t="str">
            <v>OFICINA PRINCIPAL</v>
          </cell>
          <cell r="F1803" t="str">
            <v>GESTOR DE SERVICIOS</v>
          </cell>
          <cell r="G1803" t="str">
            <v>JOSIMAR MARTINEZ (PAOLA MARTINEZ)</v>
          </cell>
        </row>
        <row r="1804">
          <cell r="A1804">
            <v>12207323</v>
          </cell>
          <cell r="B1804" t="str">
            <v>TRUQUE GUZMAN JORGE ISMAEL</v>
          </cell>
          <cell r="C1804" t="str">
            <v>A346</v>
          </cell>
          <cell r="D1804" t="str">
            <v>PANADERIA EL MOLINO</v>
          </cell>
          <cell r="E1804" t="str">
            <v>OFICINA PRINCIPAL</v>
          </cell>
          <cell r="F1804" t="str">
            <v>GESTOR DE SERVICIOS</v>
          </cell>
          <cell r="G1804" t="str">
            <v>ANGEL PEREZ</v>
          </cell>
        </row>
        <row r="1805">
          <cell r="A1805">
            <v>25404433</v>
          </cell>
          <cell r="B1805" t="str">
            <v>TULANDE LUZ MILA</v>
          </cell>
          <cell r="C1805" t="str">
            <v>A135L4</v>
          </cell>
          <cell r="D1805" t="str">
            <v>TQ SAN NICOLAS LIMPIEZA</v>
          </cell>
          <cell r="E1805" t="str">
            <v>OFICINA PRINCIPAL</v>
          </cell>
          <cell r="F1805" t="str">
            <v>GESTOR DE SERVICIOS</v>
          </cell>
          <cell r="G1805" t="str">
            <v>ZULLY MEJIA S.</v>
          </cell>
        </row>
        <row r="1806">
          <cell r="A1806">
            <v>36756649</v>
          </cell>
          <cell r="B1806" t="str">
            <v>TULCAN TUTISTAR FANNY LUCIA</v>
          </cell>
          <cell r="C1806" t="str">
            <v>FGNN11</v>
          </cell>
          <cell r="D1806" t="str">
            <v>SEDE11 FISCALIA PASTO - URI</v>
          </cell>
          <cell r="E1806" t="str">
            <v>OFICINA PRINCIPAL</v>
          </cell>
          <cell r="F1806" t="str">
            <v>GESTOR DE SERVICIOS</v>
          </cell>
          <cell r="G1806" t="str">
            <v>MARLY V. GONZALEZ G.</v>
          </cell>
        </row>
        <row r="1807">
          <cell r="A1807">
            <v>1061761508</v>
          </cell>
          <cell r="B1807" t="str">
            <v>TUNUBALA PERDOMO JHON ALEXANDER</v>
          </cell>
          <cell r="C1807" t="str">
            <v>FGNC01</v>
          </cell>
          <cell r="D1807" t="str">
            <v>SEDE01 FISCALIA POPAYAN LA PAMBA ADMIN.</v>
          </cell>
          <cell r="E1807" t="str">
            <v>OFICINA PRINCIPAL</v>
          </cell>
          <cell r="F1807" t="str">
            <v>GESTOR DE SERVICIOS</v>
          </cell>
          <cell r="G1807" t="str">
            <v>MIREYA PIAMBA</v>
          </cell>
        </row>
        <row r="1808">
          <cell r="A1808">
            <v>4722243</v>
          </cell>
          <cell r="B1808" t="str">
            <v>TUNUBALA TROCHEZ FRAN EDILSER</v>
          </cell>
          <cell r="C1808" t="str">
            <v>A369</v>
          </cell>
          <cell r="D1808" t="str">
            <v>UNIDAD DOCE 12 CONJUNTO RESIDEN. MULTICE</v>
          </cell>
          <cell r="E1808" t="str">
            <v>OFICINA PRINCIPAL</v>
          </cell>
          <cell r="F1808" t="str">
            <v>GESTOR DE SERVICIOS</v>
          </cell>
          <cell r="G1808" t="str">
            <v>CESAR LONDONO</v>
          </cell>
        </row>
        <row r="1809">
          <cell r="A1809">
            <v>34371909</v>
          </cell>
          <cell r="B1809" t="str">
            <v>UL MUSICUE CENEYDA</v>
          </cell>
          <cell r="C1809" t="str">
            <v>FGNC07</v>
          </cell>
          <cell r="D1809" t="str">
            <v>SEDE07 FISCALIA PUERTO TEJADA</v>
          </cell>
          <cell r="E1809" t="str">
            <v>OFICINA PRINCIPAL</v>
          </cell>
          <cell r="F1809" t="str">
            <v>GESTOR DE SERVICIOS</v>
          </cell>
          <cell r="G1809" t="str">
            <v>MIREYA PIAMBA</v>
          </cell>
        </row>
        <row r="1810">
          <cell r="A1810">
            <v>1007380543</v>
          </cell>
          <cell r="B1810" t="str">
            <v>ULABARRY CARABALI DIEGO ALEJANDRO</v>
          </cell>
          <cell r="C1810" t="str">
            <v>A135L8</v>
          </cell>
          <cell r="D1810" t="str">
            <v>TQ TECNOFAR LIMPIEZA</v>
          </cell>
          <cell r="E1810" t="str">
            <v>OFICINA PRINCIPAL</v>
          </cell>
          <cell r="F1810" t="str">
            <v>GESTOR DE SERVICIOS</v>
          </cell>
          <cell r="G1810" t="str">
            <v>NUBIA RIVERA</v>
          </cell>
        </row>
        <row r="1811">
          <cell r="A1811">
            <v>67028101</v>
          </cell>
          <cell r="B1811" t="str">
            <v>ULLOA VARGAS CATHERINE</v>
          </cell>
          <cell r="C1811" t="str">
            <v>FGNV11</v>
          </cell>
          <cell r="D1811" t="str">
            <v>SEDE11 FISCALIA CALI TELECOM</v>
          </cell>
          <cell r="E1811" t="str">
            <v>OFICINA PRINCIPAL</v>
          </cell>
          <cell r="F1811" t="str">
            <v>GESTOR DE SERVICIOS</v>
          </cell>
          <cell r="G1811" t="str">
            <v>J. VICENTE RAMIREZ T.</v>
          </cell>
        </row>
        <row r="1812">
          <cell r="A1812">
            <v>29874927</v>
          </cell>
          <cell r="B1812" t="str">
            <v>UPEGUI GARCIA LUZ ADRIANA</v>
          </cell>
          <cell r="C1812" t="str">
            <v>C056L4</v>
          </cell>
          <cell r="D1812" t="str">
            <v>INGREDION LIMPIEZA CARTAGO</v>
          </cell>
          <cell r="E1812" t="str">
            <v>OFICINA PRINCIPAL</v>
          </cell>
          <cell r="F1812" t="str">
            <v>GESTOR DE SERVICIOS</v>
          </cell>
          <cell r="G1812" t="str">
            <v>JOSIMAR MARTINEZ (KARINA CAICEDO)</v>
          </cell>
        </row>
        <row r="1813">
          <cell r="A1813">
            <v>1066734441</v>
          </cell>
          <cell r="B1813" t="str">
            <v>URANGO CORDERO OBANDA PATRICIA</v>
          </cell>
          <cell r="C1813" t="str">
            <v>A257L6</v>
          </cell>
          <cell r="D1813" t="str">
            <v>HARINERA DEL VALLE MEDELLIN LINMPIEZA</v>
          </cell>
          <cell r="E1813" t="str">
            <v>OFICINA PRINCIPAL</v>
          </cell>
          <cell r="F1813" t="str">
            <v>GESTOR DE SERVICIOS</v>
          </cell>
          <cell r="G1813" t="str">
            <v>LORENA GUZMAN</v>
          </cell>
        </row>
        <row r="1814">
          <cell r="A1814">
            <v>1143963450</v>
          </cell>
          <cell r="B1814" t="str">
            <v>URBANO MUNOZ BRYAN ANDRES</v>
          </cell>
          <cell r="C1814" t="str">
            <v>CFMT011</v>
          </cell>
          <cell r="D1814" t="str">
            <v>COMFANDI MANTENIMIENTO ADMINISTRACION</v>
          </cell>
          <cell r="E1814" t="str">
            <v>OFICINA PRINCIPAL</v>
          </cell>
          <cell r="F1814" t="str">
            <v>SUPERVISOR</v>
          </cell>
          <cell r="G1814" t="str">
            <v>BRAYAN VILLEGAS</v>
          </cell>
        </row>
        <row r="1815">
          <cell r="A1815">
            <v>29974863</v>
          </cell>
          <cell r="B1815" t="str">
            <v>URCUE MACIAS ANGELA MARIA</v>
          </cell>
          <cell r="C1815" t="str">
            <v>C133L1</v>
          </cell>
          <cell r="D1815" t="str">
            <v>COMESTIBLES ALDOR SAS LIMPIEZA</v>
          </cell>
          <cell r="E1815" t="str">
            <v>OFICINA PRINCIPAL</v>
          </cell>
          <cell r="F1815" t="str">
            <v>GESTOR DE SERVICIOS</v>
          </cell>
          <cell r="G1815" t="str">
            <v>JOSIMAR MARTINEZ (KARINA CAICEDO)</v>
          </cell>
        </row>
        <row r="1816">
          <cell r="A1816">
            <v>29757435</v>
          </cell>
          <cell r="B1816" t="str">
            <v>URIBE MARULANDA MARTA YANETH</v>
          </cell>
          <cell r="C1816" t="str">
            <v>C080</v>
          </cell>
          <cell r="D1816" t="str">
            <v>GAMAGRAFIAS DEL VALLE LTDA</v>
          </cell>
          <cell r="E1816" t="str">
            <v>OFICINA PRINCIPAL</v>
          </cell>
          <cell r="F1816" t="str">
            <v>GESTOR DE SERVICIOS</v>
          </cell>
          <cell r="G1816" t="str">
            <v>EDILSON MARIN</v>
          </cell>
        </row>
        <row r="1817">
          <cell r="A1817">
            <v>1022931736</v>
          </cell>
          <cell r="B1817" t="str">
            <v>URIBE MORENO ANGIE FERNANDA</v>
          </cell>
          <cell r="C1817" t="str">
            <v>B02702</v>
          </cell>
          <cell r="D1817" t="str">
            <v>LAB. CLINICO COLMEDICOS IPS SEDE EL LAGO</v>
          </cell>
          <cell r="E1817" t="str">
            <v>OFICINA BOGOTA</v>
          </cell>
          <cell r="F1817" t="str">
            <v>GESTOR DE SERVICIOS</v>
          </cell>
          <cell r="G1817" t="str">
            <v>ANDREA PATRICIA MORALES</v>
          </cell>
        </row>
        <row r="1818">
          <cell r="A1818">
            <v>1114822963</v>
          </cell>
          <cell r="B1818" t="str">
            <v>URQUIJO CAICEDO MAIRA ALEXANDRA</v>
          </cell>
          <cell r="C1818" t="str">
            <v>C249L1</v>
          </cell>
          <cell r="D1818" t="str">
            <v>SURAMERICA COMERCIAL LIMPIEZA GENERALES</v>
          </cell>
          <cell r="E1818" t="str">
            <v>OFICINA PRINCIPAL</v>
          </cell>
          <cell r="F1818" t="str">
            <v>GESTOR DE SERVICIOS</v>
          </cell>
          <cell r="G1818" t="str">
            <v>JOSIMAR MARTINEZ (KARINA CAICEDO)</v>
          </cell>
        </row>
        <row r="1819">
          <cell r="A1819">
            <v>25395850</v>
          </cell>
          <cell r="B1819" t="str">
            <v>URREA CAICEDO ANGELICA</v>
          </cell>
          <cell r="C1819" t="str">
            <v>FGNC05</v>
          </cell>
          <cell r="D1819" t="str">
            <v>SEDE05 FISCALIA POPAYAN-CASA FISCAL</v>
          </cell>
          <cell r="E1819" t="str">
            <v>OFICINA PRINCIPAL</v>
          </cell>
          <cell r="F1819" t="str">
            <v>GESTOR DE SERVICIOS</v>
          </cell>
          <cell r="G1819" t="str">
            <v>MIREYA PIAMBA</v>
          </cell>
        </row>
        <row r="1820">
          <cell r="A1820">
            <v>34316998</v>
          </cell>
          <cell r="B1820" t="str">
            <v>URREGO GOMEZ YELIANI</v>
          </cell>
          <cell r="C1820" t="str">
            <v>FGNC01</v>
          </cell>
          <cell r="D1820" t="str">
            <v>SEDE01 FISCALIA POPAYAN LA PAMBA ADMIN.</v>
          </cell>
          <cell r="E1820" t="str">
            <v>OFICINA PRINCIPAL</v>
          </cell>
          <cell r="F1820" t="str">
            <v>GESTOR DE SERVICIOS</v>
          </cell>
          <cell r="G1820" t="str">
            <v>MIREYA PIAMBA</v>
          </cell>
        </row>
        <row r="1821">
          <cell r="A1821">
            <v>1062277225</v>
          </cell>
          <cell r="B1821" t="str">
            <v>URRESTY FLORES LEIDY JOHANNA</v>
          </cell>
          <cell r="C1821" t="str">
            <v>A237A4</v>
          </cell>
          <cell r="D1821" t="str">
            <v>I.E. GOLONDRINAS</v>
          </cell>
          <cell r="E1821" t="str">
            <v>OFICINA PRINCIPAL</v>
          </cell>
          <cell r="F1821" t="str">
            <v>GESTOR DE SERVICIOS</v>
          </cell>
          <cell r="G1821" t="str">
            <v>ALEXANDER CASTRO</v>
          </cell>
        </row>
        <row r="1822">
          <cell r="A1822">
            <v>1156308</v>
          </cell>
          <cell r="B1822" t="str">
            <v>URTADO ESTANGA VIANEXIS MARIA</v>
          </cell>
          <cell r="C1822" t="str">
            <v>A228</v>
          </cell>
          <cell r="D1822" t="str">
            <v>COLEGIO ALEMAN</v>
          </cell>
          <cell r="E1822" t="str">
            <v>OFICINA PRINCIPAL</v>
          </cell>
          <cell r="F1822" t="str">
            <v>GESTOR DE SERVICIOS</v>
          </cell>
          <cell r="G1822" t="str">
            <v>LILIANA GARCIA</v>
          </cell>
        </row>
        <row r="1823">
          <cell r="A1823">
            <v>67003743</v>
          </cell>
          <cell r="B1823" t="str">
            <v>USAMAG QUISTIAL AURA ELINA</v>
          </cell>
          <cell r="C1823" t="str">
            <v>0308</v>
          </cell>
          <cell r="D1823" t="str">
            <v>PERSONAL INCAPACITADO</v>
          </cell>
          <cell r="E1823" t="str">
            <v>OFICINA PRINCIPAL</v>
          </cell>
          <cell r="F1823" t="str">
            <v>GESTOR DE SERVICIOS</v>
          </cell>
          <cell r="G1823" t="str">
            <v>ALEXANDRA SALCEDO P.A.SST</v>
          </cell>
        </row>
        <row r="1824">
          <cell r="A1824">
            <v>1115075494</v>
          </cell>
          <cell r="B1824" t="str">
            <v>USAQUEN DAVILA MARIBEL</v>
          </cell>
          <cell r="C1824" t="str">
            <v>FGNV01</v>
          </cell>
          <cell r="D1824" t="str">
            <v>SEDE01 FISCALIA ALCALA</v>
          </cell>
          <cell r="E1824" t="str">
            <v>OFICINA PRINCIPAL</v>
          </cell>
          <cell r="F1824" t="str">
            <v>GESTOR DE SERVICIOS</v>
          </cell>
          <cell r="G1824" t="str">
            <v>J. VICENTE RAMIREZ T.</v>
          </cell>
        </row>
        <row r="1825">
          <cell r="A1825">
            <v>1005704835</v>
          </cell>
          <cell r="B1825" t="str">
            <v>USMA CORDOBA DAREN YORJAN</v>
          </cell>
          <cell r="C1825" t="str">
            <v>A358</v>
          </cell>
          <cell r="D1825" t="str">
            <v>EDIFICADORA CONTINENTAL</v>
          </cell>
          <cell r="E1825" t="str">
            <v>OFICINA PRINCIPAL</v>
          </cell>
          <cell r="F1825" t="str">
            <v>GESTOR DE SERVICIOS</v>
          </cell>
          <cell r="G1825" t="str">
            <v>ELIZABETH MOSQUERA</v>
          </cell>
        </row>
        <row r="1826">
          <cell r="A1826">
            <v>1094919894</v>
          </cell>
          <cell r="B1826" t="str">
            <v>USUGA TUBERQUIA JULIAN ANDRES</v>
          </cell>
          <cell r="C1826" t="str">
            <v>C202L1</v>
          </cell>
          <cell r="D1826" t="str">
            <v>AMCOR HOLDINGS AUSTRALIA PTY COLOMBIA</v>
          </cell>
          <cell r="E1826" t="str">
            <v>OFICINA PRINCIPAL</v>
          </cell>
          <cell r="F1826" t="str">
            <v>TODERO</v>
          </cell>
          <cell r="G1826" t="str">
            <v>JOSIMAR MARTINEZ (KARINA CAICEDO)</v>
          </cell>
        </row>
        <row r="1827">
          <cell r="A1827">
            <v>6190904</v>
          </cell>
          <cell r="B1827" t="str">
            <v>VALBUENA VILLALOBOS JAMES</v>
          </cell>
          <cell r="C1827" t="str">
            <v>C010L1</v>
          </cell>
          <cell r="D1827" t="str">
            <v>QBCO SA LIMPIEZA</v>
          </cell>
          <cell r="E1827" t="str">
            <v>OFICINA PRINCIPAL</v>
          </cell>
          <cell r="F1827" t="str">
            <v>GESTOR DE SERVICIOS</v>
          </cell>
          <cell r="G1827" t="str">
            <v>JOSIMAR MARTINEZ (PAOLA MARTINEZ)</v>
          </cell>
        </row>
        <row r="1828">
          <cell r="A1828">
            <v>86005763</v>
          </cell>
          <cell r="B1828" t="str">
            <v>VALDERRAMA WILMER ERNESTO</v>
          </cell>
          <cell r="C1828" t="str">
            <v>A085</v>
          </cell>
          <cell r="D1828" t="str">
            <v>EDIF SAN JUDAS</v>
          </cell>
          <cell r="E1828" t="str">
            <v>OFICINA PRINCIPAL</v>
          </cell>
          <cell r="F1828" t="str">
            <v>GESTOR DE SERVICIOS</v>
          </cell>
          <cell r="G1828" t="str">
            <v>MAURICIO CALDERON A.</v>
          </cell>
        </row>
        <row r="1829">
          <cell r="A1829">
            <v>66827006</v>
          </cell>
          <cell r="B1829" t="str">
            <v>VALDES ADRADA ADIELA MILENA</v>
          </cell>
          <cell r="C1829" t="str">
            <v>A23723</v>
          </cell>
          <cell r="D1829" t="str">
            <v>INSTITUCION CARLOS HOLGUIN LLOREDA</v>
          </cell>
          <cell r="E1829" t="str">
            <v>OFICINA PRINCIPAL</v>
          </cell>
          <cell r="F1829" t="str">
            <v>GESTOR DE SERVICIOS</v>
          </cell>
          <cell r="G1829" t="str">
            <v>YAMILETH MEJIA U.</v>
          </cell>
        </row>
        <row r="1830">
          <cell r="A1830">
            <v>66772630</v>
          </cell>
          <cell r="B1830" t="str">
            <v>VALDES ADRIANA PATRICIA</v>
          </cell>
          <cell r="C1830" t="str">
            <v>C145L1</v>
          </cell>
          <cell r="D1830" t="str">
            <v>CLINICA SANTA BARBARA LIMPIEZA</v>
          </cell>
          <cell r="E1830" t="str">
            <v>OFICINA PRINCIPAL</v>
          </cell>
          <cell r="F1830" t="str">
            <v>GESTOR DE SERVICIOS</v>
          </cell>
          <cell r="G1830" t="str">
            <v>JOSIMAR MARTINEZ (PAOLA MARTINEZ)</v>
          </cell>
        </row>
        <row r="1831">
          <cell r="A1831">
            <v>1114829674</v>
          </cell>
          <cell r="B1831" t="str">
            <v>VALDES CAICEDO ERIKA RUBIELA</v>
          </cell>
          <cell r="C1831" t="str">
            <v>C317L1</v>
          </cell>
          <cell r="D1831" t="str">
            <v>CENTRO COMERCIAL LLANOGRANDE LIMPIEZA</v>
          </cell>
          <cell r="E1831" t="str">
            <v>OFICINA PRINCIPAL</v>
          </cell>
          <cell r="F1831" t="str">
            <v>GESTOR DE SERVICIOS</v>
          </cell>
          <cell r="G1831" t="str">
            <v>JOSIMAR MARTINEZ (PAOLA MARTINEZ)</v>
          </cell>
        </row>
        <row r="1832">
          <cell r="A1832">
            <v>38640110</v>
          </cell>
          <cell r="B1832" t="str">
            <v>VALDES CARDONA DEYALI</v>
          </cell>
          <cell r="C1832" t="str">
            <v>C167</v>
          </cell>
          <cell r="D1832" t="str">
            <v>PRICE RES SAS</v>
          </cell>
          <cell r="E1832" t="str">
            <v>OFICINA PRINCIPAL</v>
          </cell>
          <cell r="F1832" t="str">
            <v>AUXILIAR OPERATIVO</v>
          </cell>
          <cell r="G1832" t="str">
            <v>MAURICIO CALDERON A.</v>
          </cell>
        </row>
        <row r="1833">
          <cell r="A1833">
            <v>1113699606</v>
          </cell>
          <cell r="B1833" t="str">
            <v>VALENCIA ARBOLEDA CRISTIAN CAMILO</v>
          </cell>
          <cell r="C1833" t="str">
            <v>C230L1</v>
          </cell>
          <cell r="D1833" t="str">
            <v>SUCROAL SA LIMPIEZA</v>
          </cell>
          <cell r="E1833" t="str">
            <v>OFICINA PRINCIPAL</v>
          </cell>
          <cell r="F1833" t="str">
            <v>GESTOR DE SERVICIOS</v>
          </cell>
          <cell r="G1833" t="str">
            <v>JOSIMAR MARTINEZ (PAOLA MARTINEZ)</v>
          </cell>
        </row>
        <row r="1834">
          <cell r="A1834">
            <v>1112226187</v>
          </cell>
          <cell r="B1834" t="str">
            <v>VALENCIA ARBOLEDA JOHN EDINSON</v>
          </cell>
          <cell r="C1834" t="str">
            <v>A277L1</v>
          </cell>
          <cell r="D1834" t="str">
            <v>INGENIO MAYAGUEZ LIMPIEZA GNRAL</v>
          </cell>
          <cell r="E1834" t="str">
            <v>OFICINA PRINCIPAL</v>
          </cell>
          <cell r="F1834" t="str">
            <v>GESTOR DE SERVICIOS</v>
          </cell>
          <cell r="G1834" t="str">
            <v>JOSIMAR MARTINEZ (MAGDALI BENAVIDEZ)</v>
          </cell>
        </row>
        <row r="1835">
          <cell r="A1835">
            <v>25627679</v>
          </cell>
          <cell r="B1835" t="str">
            <v>VALENCIA ASTAIZA NORDY</v>
          </cell>
          <cell r="C1835" t="str">
            <v>FGNC19</v>
          </cell>
          <cell r="D1835" t="str">
            <v>SEDE19 FISCALIA COCONUCO</v>
          </cell>
          <cell r="E1835" t="str">
            <v>OFICINA PRINCIPAL</v>
          </cell>
          <cell r="F1835" t="str">
            <v>GESTOR DE SERVICIOS</v>
          </cell>
          <cell r="G1835" t="str">
            <v>MIREYA PIAMBA</v>
          </cell>
        </row>
        <row r="1836">
          <cell r="A1836">
            <v>1006287148</v>
          </cell>
          <cell r="B1836" t="str">
            <v>VALENCIA CADENA JUAN SEBASTIAN</v>
          </cell>
          <cell r="C1836" t="str">
            <v>C230L1</v>
          </cell>
          <cell r="D1836" t="str">
            <v>SUCROAL SA LIMPIEZA</v>
          </cell>
          <cell r="E1836" t="str">
            <v>OFICINA PRINCIPAL</v>
          </cell>
          <cell r="F1836" t="str">
            <v>GESTOR DE SERVICIOS</v>
          </cell>
          <cell r="G1836" t="str">
            <v>JOSIMAR MARTINEZ (PAOLA MARTINEZ)</v>
          </cell>
        </row>
        <row r="1837">
          <cell r="A1837">
            <v>1114881660</v>
          </cell>
          <cell r="B1837" t="str">
            <v>VALENCIA CAICEDO MANUEL FERNANDO</v>
          </cell>
          <cell r="C1837" t="str">
            <v>A277L1</v>
          </cell>
          <cell r="D1837" t="str">
            <v>INGENIO MAYAGUEZ LIMPIEZA GNRAL</v>
          </cell>
          <cell r="E1837" t="str">
            <v>OFICINA PRINCIPAL</v>
          </cell>
          <cell r="F1837" t="str">
            <v>AUXILIAR OPERATIVO</v>
          </cell>
          <cell r="G1837" t="str">
            <v>JOSIMAR MARTINEZ V</v>
          </cell>
        </row>
        <row r="1838">
          <cell r="A1838">
            <v>1114884719</v>
          </cell>
          <cell r="B1838" t="str">
            <v>VALENCIA CAICEDO SINDY JHOANNA</v>
          </cell>
          <cell r="C1838" t="str">
            <v>C277L1</v>
          </cell>
          <cell r="D1838" t="str">
            <v>RIOPAILA CASTILLA SA LIMPIEZA</v>
          </cell>
          <cell r="E1838" t="str">
            <v>OFICINA PRINCIPAL</v>
          </cell>
          <cell r="F1838" t="str">
            <v>GESTOR DE SERVICIOS</v>
          </cell>
          <cell r="G1838" t="str">
            <v>JOSIMAR MARTINEZ (PAOLA MARTINEZ)</v>
          </cell>
        </row>
        <row r="1839">
          <cell r="A1839">
            <v>1130945756</v>
          </cell>
          <cell r="B1839" t="str">
            <v>VALENCIA CARABALI DASSON</v>
          </cell>
          <cell r="C1839" t="str">
            <v>A135L9</v>
          </cell>
          <cell r="D1839" t="str">
            <v>TQ TECNOSUR LIMPIEZA</v>
          </cell>
          <cell r="E1839" t="str">
            <v>OFICINA PRINCIPAL</v>
          </cell>
          <cell r="F1839" t="str">
            <v>GESTOR DE SERVICIOS</v>
          </cell>
          <cell r="G1839" t="str">
            <v>JUAN M MORENO</v>
          </cell>
        </row>
        <row r="1840">
          <cell r="A1840">
            <v>1111749064</v>
          </cell>
          <cell r="B1840" t="str">
            <v>VALENCIA CASTRO ELBERT</v>
          </cell>
          <cell r="C1840" t="str">
            <v>CFMTPR12</v>
          </cell>
          <cell r="D1840" t="str">
            <v>COMFANDI ZONA VALLE2 (BUGA-CALIMA)</v>
          </cell>
          <cell r="E1840" t="str">
            <v>OFICINA PRINCIPAL</v>
          </cell>
          <cell r="F1840" t="str">
            <v>TODERO</v>
          </cell>
          <cell r="G1840" t="str">
            <v>CESAR D. MONTES G.</v>
          </cell>
        </row>
        <row r="1841">
          <cell r="A1841">
            <v>1144100156</v>
          </cell>
          <cell r="B1841" t="str">
            <v>VALENCIA ESCOBAR JUAN DAVID</v>
          </cell>
          <cell r="C1841" t="str">
            <v>0303</v>
          </cell>
          <cell r="D1841" t="str">
            <v>SERVICIOS EVENTUALES</v>
          </cell>
          <cell r="E1841" t="str">
            <v>OFICINA PRINCIPAL</v>
          </cell>
          <cell r="F1841" t="str">
            <v>GESTOR DE SERVICIOS</v>
          </cell>
          <cell r="G1841" t="str">
            <v>YESICA MANZANO</v>
          </cell>
        </row>
        <row r="1842">
          <cell r="A1842">
            <v>1114835648</v>
          </cell>
          <cell r="B1842" t="str">
            <v>VALENCIA GAMBOA BENYI LORENA</v>
          </cell>
          <cell r="C1842" t="str">
            <v>C317L1</v>
          </cell>
          <cell r="D1842" t="str">
            <v>CENTRO COMERCIAL LLANOGRANDE LIMPIEZA</v>
          </cell>
          <cell r="E1842" t="str">
            <v>OFICINA PRINCIPAL</v>
          </cell>
          <cell r="F1842" t="str">
            <v>GESTOR DE SERVICIOS</v>
          </cell>
          <cell r="G1842" t="str">
            <v>JOSIMAR MARTINEZ (PAOLA MARTINEZ)</v>
          </cell>
        </row>
        <row r="1843">
          <cell r="A1843">
            <v>1004628828</v>
          </cell>
          <cell r="B1843" t="str">
            <v>VALENCIA GOMEZ YENI SOLEDAD</v>
          </cell>
          <cell r="C1843" t="str">
            <v>C277L1</v>
          </cell>
          <cell r="D1843" t="str">
            <v>RIOPAILA CASTILLA SA LIMPIEZA</v>
          </cell>
          <cell r="E1843" t="str">
            <v>OFICINA PRINCIPAL</v>
          </cell>
          <cell r="F1843" t="str">
            <v>GESTOR DE SERVICIOS</v>
          </cell>
          <cell r="G1843" t="str">
            <v>JOSIMAR MARTINEZ (PAOLA MARTINEZ)</v>
          </cell>
        </row>
        <row r="1844">
          <cell r="A1844">
            <v>1109546619</v>
          </cell>
          <cell r="B1844" t="str">
            <v>VALENCIA JAVEZ ELVIA MARIA</v>
          </cell>
          <cell r="C1844" t="str">
            <v>C183</v>
          </cell>
          <cell r="D1844" t="str">
            <v>CORPORACION CLUB CAMPESTRE FARALLONES</v>
          </cell>
          <cell r="E1844" t="str">
            <v>OFICINA PRINCIPAL</v>
          </cell>
          <cell r="F1844" t="str">
            <v>GESTOR DE SERVICIOS</v>
          </cell>
          <cell r="G1844" t="str">
            <v>JORGE HOYOS</v>
          </cell>
        </row>
        <row r="1845">
          <cell r="A1845">
            <v>94267247</v>
          </cell>
          <cell r="B1845" t="str">
            <v>VALENCIA LOPEZ JOSE JHON</v>
          </cell>
          <cell r="C1845" t="str">
            <v>CFMTPR12</v>
          </cell>
          <cell r="D1845" t="str">
            <v>COMFANDI ZONA VALLE2 (BUGA-CALIMA)</v>
          </cell>
          <cell r="E1845" t="str">
            <v>OFICINA PRINCIPAL</v>
          </cell>
          <cell r="F1845" t="str">
            <v>AUXILIAR MANTENIMIEN</v>
          </cell>
          <cell r="G1845" t="str">
            <v>CESAR D. MONTES G.</v>
          </cell>
        </row>
        <row r="1846">
          <cell r="A1846">
            <v>38596066</v>
          </cell>
          <cell r="B1846" t="str">
            <v>VALENCIA LOPEZ YAMILETH</v>
          </cell>
          <cell r="C1846" t="str">
            <v>C248</v>
          </cell>
          <cell r="D1846" t="str">
            <v>G &amp; M QUIMICA SAS</v>
          </cell>
          <cell r="E1846" t="str">
            <v>OFICINA PRINCIPAL</v>
          </cell>
          <cell r="F1846" t="str">
            <v>GESTOR DE SERVICIOS</v>
          </cell>
          <cell r="G1846" t="str">
            <v>DUVAN HERNANDEZ M.</v>
          </cell>
        </row>
        <row r="1847">
          <cell r="A1847">
            <v>31448120</v>
          </cell>
          <cell r="B1847" t="str">
            <v>VALENCIA MONTENEGRO BETTY SUANITH</v>
          </cell>
          <cell r="C1847" t="str">
            <v>A135L3</v>
          </cell>
          <cell r="D1847" t="str">
            <v>TQ JAMUNDI LIMPIEZA</v>
          </cell>
          <cell r="E1847" t="str">
            <v>OFICINA PRINCIPAL</v>
          </cell>
          <cell r="F1847" t="str">
            <v>GESTOR DE SERVICIOS</v>
          </cell>
          <cell r="G1847" t="str">
            <v>SOLANYI CARABALI C</v>
          </cell>
        </row>
        <row r="1848">
          <cell r="A1848">
            <v>1107069762</v>
          </cell>
          <cell r="B1848" t="str">
            <v>VALENCIA PALACIO CLAUDIA PATRICIA</v>
          </cell>
          <cell r="C1848" t="str">
            <v>A135L4</v>
          </cell>
          <cell r="D1848" t="str">
            <v>TQ SAN NICOLAS LIMPIEZA</v>
          </cell>
          <cell r="E1848" t="str">
            <v>OFICINA PRINCIPAL</v>
          </cell>
          <cell r="F1848" t="str">
            <v>GESTOR DE SERVICIOS</v>
          </cell>
          <cell r="G1848" t="str">
            <v>ZULLY MEJIA S.</v>
          </cell>
        </row>
        <row r="1849">
          <cell r="A1849">
            <v>16948590</v>
          </cell>
          <cell r="B1849" t="str">
            <v>VALENCIA PANAMENO EUSEBIO</v>
          </cell>
          <cell r="C1849" t="str">
            <v>C2502</v>
          </cell>
          <cell r="D1849" t="str">
            <v>FEDI - SEDE BUENAVENTURA</v>
          </cell>
          <cell r="E1849" t="str">
            <v>OFICINA PRINCIPAL</v>
          </cell>
          <cell r="F1849" t="str">
            <v>GESTOR DE SERVICIOS</v>
          </cell>
          <cell r="G1849" t="str">
            <v>MARIA ALEJANDRA BALANTA</v>
          </cell>
        </row>
        <row r="1850">
          <cell r="A1850">
            <v>1112225254</v>
          </cell>
          <cell r="B1850" t="str">
            <v>VALENCIA PEREA YONI</v>
          </cell>
          <cell r="C1850" t="str">
            <v>A277L1</v>
          </cell>
          <cell r="D1850" t="str">
            <v>INGENIO MAYAGUEZ LIMPIEZA GNRAL</v>
          </cell>
          <cell r="E1850" t="str">
            <v>OFICINA PRINCIPAL</v>
          </cell>
          <cell r="F1850" t="str">
            <v>GESTOR DE SERVICIOS</v>
          </cell>
          <cell r="G1850" t="str">
            <v>JOSIMAR MARTINEZ (MAGDALI BENAVIDEZ)</v>
          </cell>
        </row>
        <row r="1851">
          <cell r="A1851">
            <v>38683585</v>
          </cell>
          <cell r="B1851" t="str">
            <v>VALENCIA QUINONEZ CLAUDIA YESICA</v>
          </cell>
          <cell r="C1851" t="str">
            <v>C089L1</v>
          </cell>
          <cell r="D1851" t="str">
            <v>JGB CALI LIMPIEZA</v>
          </cell>
          <cell r="E1851" t="str">
            <v>OFICINA PRINCIPAL</v>
          </cell>
          <cell r="F1851" t="str">
            <v>GESTOR DE SERVICIOS</v>
          </cell>
          <cell r="G1851" t="str">
            <v>DIANA DIAGO</v>
          </cell>
        </row>
        <row r="1852">
          <cell r="A1852">
            <v>53116448</v>
          </cell>
          <cell r="B1852" t="str">
            <v>VALENCIA RAMIREZ MARIA ANGELICA</v>
          </cell>
          <cell r="C1852" t="str">
            <v>B019</v>
          </cell>
          <cell r="D1852" t="str">
            <v>SANTA ROSA INVESTMENTS SAS</v>
          </cell>
          <cell r="E1852" t="str">
            <v>OFICINA BOGOTA</v>
          </cell>
          <cell r="F1852" t="str">
            <v>GESTOR DE SERVICIOS</v>
          </cell>
          <cell r="G1852" t="str">
            <v>ANDREA PATRICIA MORALES</v>
          </cell>
        </row>
        <row r="1853">
          <cell r="A1853">
            <v>1007500547</v>
          </cell>
          <cell r="B1853" t="str">
            <v>VALENCIA RIVAS ERIC ALEXIS</v>
          </cell>
          <cell r="C1853" t="str">
            <v>C279L1</v>
          </cell>
          <cell r="D1853" t="str">
            <v>FLEISCHMANN FOODS SA LIMPIEZA</v>
          </cell>
          <cell r="E1853" t="str">
            <v>OFICINA PRINCIPAL</v>
          </cell>
          <cell r="F1853" t="str">
            <v>GESTOR DE SERVICIOS</v>
          </cell>
          <cell r="G1853" t="str">
            <v>JOSIMAR MARTINEZ (PAOLA MARTINEZ)</v>
          </cell>
        </row>
        <row r="1854">
          <cell r="A1854">
            <v>1113512058</v>
          </cell>
          <cell r="B1854" t="str">
            <v>VALENCIA RIVAS YORHS DOBI</v>
          </cell>
          <cell r="C1854" t="str">
            <v>C230L1</v>
          </cell>
          <cell r="D1854" t="str">
            <v>SUCROAL SA LIMPIEZA</v>
          </cell>
          <cell r="E1854" t="str">
            <v>OFICINA PRINCIPAL</v>
          </cell>
          <cell r="F1854" t="str">
            <v>GESTOR DE SERVICIOS</v>
          </cell>
          <cell r="G1854" t="str">
            <v>JOSIMAR MARTINEZ (PAOLA MARTINEZ)</v>
          </cell>
        </row>
        <row r="1855">
          <cell r="A1855">
            <v>1130949449</v>
          </cell>
          <cell r="B1855" t="str">
            <v>VALENCIA RODRIGUEZ JOHAN ESNEIDER</v>
          </cell>
          <cell r="C1855" t="str">
            <v>A135L8</v>
          </cell>
          <cell r="D1855" t="str">
            <v>TQ TECNOFAR LIMPIEZA</v>
          </cell>
          <cell r="E1855" t="str">
            <v>OFICINA PRINCIPAL</v>
          </cell>
          <cell r="F1855" t="str">
            <v>GESTOR DE SERVICIOS</v>
          </cell>
          <cell r="G1855" t="str">
            <v>NUBIA RIVERA</v>
          </cell>
        </row>
        <row r="1856">
          <cell r="A1856">
            <v>1111811384</v>
          </cell>
          <cell r="B1856" t="str">
            <v>VALENCIA SINISTERRA NEILY</v>
          </cell>
          <cell r="C1856" t="str">
            <v>C213</v>
          </cell>
          <cell r="D1856" t="str">
            <v>FUNDACION IDEAL PARA LA REHABILITACION I</v>
          </cell>
          <cell r="E1856" t="str">
            <v>OFICINA PRINCIPAL</v>
          </cell>
          <cell r="F1856" t="str">
            <v>GESTOR DE SERVICIOS</v>
          </cell>
          <cell r="G1856" t="str">
            <v>DUVAN HERNANDEZ M.</v>
          </cell>
        </row>
        <row r="1857">
          <cell r="A1857">
            <v>1116283269</v>
          </cell>
          <cell r="B1857" t="str">
            <v>VALENCIA SOTO FERNANDO STIVEN</v>
          </cell>
          <cell r="C1857" t="str">
            <v>C062L1</v>
          </cell>
          <cell r="D1857" t="str">
            <v>ING SAN CARLOS LIMPIEZA</v>
          </cell>
          <cell r="E1857" t="str">
            <v>OFICINA PRINCIPAL</v>
          </cell>
          <cell r="F1857" t="str">
            <v>GESTOR DE SERVICIOS</v>
          </cell>
          <cell r="G1857" t="str">
            <v>JOSIMAR MARTINEZ (MAGDALI BENAVIDEZ)</v>
          </cell>
        </row>
        <row r="1858">
          <cell r="A1858">
            <v>31602485</v>
          </cell>
          <cell r="B1858" t="str">
            <v>VALENCIA TENORIO MARIA ELENA</v>
          </cell>
          <cell r="C1858" t="str">
            <v>FGNV03</v>
          </cell>
          <cell r="D1858" t="str">
            <v>SEDE03 FISCALIA BUGA-SAAVEDRA ESPECIALIZ</v>
          </cell>
          <cell r="E1858" t="str">
            <v>OFICINA PRINCIPAL</v>
          </cell>
          <cell r="F1858" t="str">
            <v>GESTOR DE SERVICIOS</v>
          </cell>
          <cell r="G1858" t="str">
            <v>J. VICENTE RAMIREZ T.</v>
          </cell>
        </row>
        <row r="1859">
          <cell r="A1859">
            <v>38470147</v>
          </cell>
          <cell r="B1859" t="str">
            <v>VALENCIA VALENCIA ANA BEIBA</v>
          </cell>
          <cell r="C1859" t="str">
            <v>FGNV02</v>
          </cell>
          <cell r="D1859" t="str">
            <v>SEDE02 FISCALIA BUENAVENTURA</v>
          </cell>
          <cell r="E1859" t="str">
            <v>OFICINA PRINCIPAL</v>
          </cell>
          <cell r="F1859" t="str">
            <v>GESTOR DE SERVICIOS</v>
          </cell>
          <cell r="G1859" t="str">
            <v>J. VICENTE RAMIREZ T.</v>
          </cell>
        </row>
        <row r="1860">
          <cell r="A1860">
            <v>1004639661</v>
          </cell>
          <cell r="B1860" t="str">
            <v>VALENCIA VALENCIA ROSARIO</v>
          </cell>
          <cell r="C1860" t="str">
            <v>A135L4</v>
          </cell>
          <cell r="D1860" t="str">
            <v>TQ SAN NICOLAS LIMPIEZA</v>
          </cell>
          <cell r="E1860" t="str">
            <v>OFICINA PRINCIPAL</v>
          </cell>
          <cell r="F1860" t="str">
            <v>GESTOR DE SERVICIOS</v>
          </cell>
          <cell r="G1860" t="str">
            <v>ZULLY MEJIA S.</v>
          </cell>
        </row>
        <row r="1861">
          <cell r="A1861">
            <v>25718445</v>
          </cell>
          <cell r="B1861" t="str">
            <v>VALENCIA VALLECILLA MARTHA MARIA</v>
          </cell>
          <cell r="C1861" t="str">
            <v>FGNC25</v>
          </cell>
          <cell r="D1861" t="str">
            <v>SEDE25 FISCALIA TIMBIQUI</v>
          </cell>
          <cell r="E1861" t="str">
            <v>OFICINA PRINCIPAL</v>
          </cell>
          <cell r="F1861" t="str">
            <v>GESTOR DE SERVICIOS</v>
          </cell>
          <cell r="G1861" t="str">
            <v>MIREYA PIAMBA</v>
          </cell>
        </row>
        <row r="1862">
          <cell r="A1862">
            <v>1143853167</v>
          </cell>
          <cell r="B1862" t="str">
            <v>VALENCIA VASQUEZ JAZMIN NATALIA</v>
          </cell>
          <cell r="C1862" t="str">
            <v>FGNV01</v>
          </cell>
          <cell r="D1862" t="str">
            <v>SEDE01 FISCALIA ALCALA</v>
          </cell>
          <cell r="E1862" t="str">
            <v>OFICINA PRINCIPAL</v>
          </cell>
          <cell r="F1862" t="str">
            <v>GESTOR DE SERVICIOS</v>
          </cell>
          <cell r="G1862" t="str">
            <v>J. VICENTE RAMIREZ T.</v>
          </cell>
        </row>
        <row r="1863">
          <cell r="A1863">
            <v>1004536537</v>
          </cell>
          <cell r="B1863" t="str">
            <v>VALENTIERRA CORTES LUZ STELLA</v>
          </cell>
          <cell r="C1863" t="str">
            <v>C124</v>
          </cell>
          <cell r="D1863" t="str">
            <v>FUNDACION ACADEMIA DE DIBUJO PROFESIONAL</v>
          </cell>
          <cell r="E1863" t="str">
            <v>OFICINA PRINCIPAL</v>
          </cell>
          <cell r="F1863" t="str">
            <v>GESTOR DE SERVICIOS</v>
          </cell>
          <cell r="G1863" t="str">
            <v>LORENA GUZMAN</v>
          </cell>
        </row>
        <row r="1864">
          <cell r="A1864">
            <v>87572147</v>
          </cell>
          <cell r="B1864" t="str">
            <v>VALENZUELA SERAFIN</v>
          </cell>
          <cell r="C1864" t="str">
            <v>A233</v>
          </cell>
          <cell r="D1864" t="str">
            <v>EDIFICIO CITIBANK PROPIEDAD HORIZONTAL</v>
          </cell>
          <cell r="E1864" t="str">
            <v>OFICINA PRINCIPAL</v>
          </cell>
          <cell r="F1864" t="str">
            <v>GESTOR DE SERVICIOS</v>
          </cell>
          <cell r="G1864" t="str">
            <v>ELIZABETH MOSQUERA</v>
          </cell>
        </row>
        <row r="1865">
          <cell r="A1865">
            <v>1107533325</v>
          </cell>
          <cell r="B1865" t="str">
            <v>VALLADARES NANEZ ROSA ISELA</v>
          </cell>
          <cell r="C1865" t="str">
            <v>C153</v>
          </cell>
          <cell r="D1865" t="str">
            <v>WORLD TRADE CENTER CALI - PH</v>
          </cell>
          <cell r="E1865" t="str">
            <v>OFICINA PRINCIPAL</v>
          </cell>
          <cell r="F1865" t="str">
            <v>GESTOR DE SERVICIOS</v>
          </cell>
          <cell r="G1865" t="str">
            <v>DUVAN HERNANDEZ M.</v>
          </cell>
        </row>
        <row r="1866">
          <cell r="A1866">
            <v>16668626</v>
          </cell>
          <cell r="B1866" t="str">
            <v>VALLECILLA CUERO EUDOCIO</v>
          </cell>
          <cell r="C1866" t="str">
            <v>A074</v>
          </cell>
          <cell r="D1866" t="str">
            <v>EDIF TOLEDO</v>
          </cell>
          <cell r="E1866" t="str">
            <v>OFICINA PRINCIPAL</v>
          </cell>
          <cell r="F1866" t="str">
            <v>GESTOR DE SERVICIOS</v>
          </cell>
          <cell r="G1866" t="str">
            <v>MAURICIO CALDERON A.</v>
          </cell>
        </row>
        <row r="1867">
          <cell r="A1867">
            <v>5428206</v>
          </cell>
          <cell r="B1867" t="str">
            <v>VALLECILLA HURTADO LIONAL JOSE</v>
          </cell>
          <cell r="C1867" t="str">
            <v>A277L1</v>
          </cell>
          <cell r="D1867" t="str">
            <v>INGENIO MAYAGUEZ LIMPIEZA GNRAL</v>
          </cell>
          <cell r="E1867" t="str">
            <v>OFICINA PRINCIPAL</v>
          </cell>
          <cell r="F1867" t="str">
            <v>GESTOR DE SERVICIOS</v>
          </cell>
          <cell r="G1867" t="str">
            <v>JOSIMAR MARTINEZ (MAGDALI BENAVIDEZ)</v>
          </cell>
        </row>
        <row r="1868">
          <cell r="A1868">
            <v>1113676896</v>
          </cell>
          <cell r="B1868" t="str">
            <v>VALLEJO CASANOVA STEPHANNY</v>
          </cell>
          <cell r="C1868" t="str">
            <v>C056L1</v>
          </cell>
          <cell r="D1868" t="str">
            <v>INGREDION LIMPIEZA CALI</v>
          </cell>
          <cell r="E1868" t="str">
            <v>OFICINA PRINCIPAL</v>
          </cell>
          <cell r="F1868" t="str">
            <v>ANALISTA</v>
          </cell>
          <cell r="G1868" t="str">
            <v>CESAR OROZCO</v>
          </cell>
        </row>
        <row r="1869">
          <cell r="A1869">
            <v>1193510614</v>
          </cell>
          <cell r="B1869" t="str">
            <v>VALLEJO RIVERA MAGNOLIA</v>
          </cell>
          <cell r="C1869" t="str">
            <v>0303</v>
          </cell>
          <cell r="D1869" t="str">
            <v>SERVICIOS EVENTUALES</v>
          </cell>
          <cell r="E1869" t="str">
            <v>OFICINA PRINCIPAL</v>
          </cell>
          <cell r="F1869" t="str">
            <v>GESTOR DE SERVICIOS</v>
          </cell>
          <cell r="G1869" t="str">
            <v>YESICA MANZANO</v>
          </cell>
        </row>
        <row r="1870">
          <cell r="A1870">
            <v>31538438</v>
          </cell>
          <cell r="B1870" t="str">
            <v>VALLEJO VILLALOBOS SANDRA MILENA</v>
          </cell>
          <cell r="C1870" t="str">
            <v>A135L3</v>
          </cell>
          <cell r="D1870" t="str">
            <v>TQ JAMUNDI LIMPIEZA</v>
          </cell>
          <cell r="E1870" t="str">
            <v>OFICINA PRINCIPAL</v>
          </cell>
          <cell r="F1870" t="str">
            <v>GESTOR DE SERVICIOS</v>
          </cell>
          <cell r="G1870" t="str">
            <v>SOLANYI CARABALI C</v>
          </cell>
        </row>
        <row r="1871">
          <cell r="A1871">
            <v>1143980892</v>
          </cell>
          <cell r="B1871" t="str">
            <v>VALVERDE CEBALLOS NILSON FAVIAN</v>
          </cell>
          <cell r="C1871" t="str">
            <v>A358</v>
          </cell>
          <cell r="D1871" t="str">
            <v>EDIFICADORA CONTINENTAL</v>
          </cell>
          <cell r="E1871" t="str">
            <v>OFICINA PRINCIPAL</v>
          </cell>
          <cell r="F1871" t="str">
            <v>GESTOR DE SERVICIOS</v>
          </cell>
          <cell r="G1871" t="str">
            <v>ELIZABETH MOSQUERA</v>
          </cell>
        </row>
        <row r="1872">
          <cell r="A1872">
            <v>1234197778</v>
          </cell>
          <cell r="B1872" t="str">
            <v>VANEGAS BALANTA BRAYAN FELIPE</v>
          </cell>
          <cell r="C1872" t="str">
            <v>A37601</v>
          </cell>
          <cell r="D1872" t="str">
            <v>TELECENTER PANAMERICANA (CALI)</v>
          </cell>
          <cell r="E1872" t="str">
            <v>OFICINA PRINCIPAL</v>
          </cell>
          <cell r="F1872" t="str">
            <v>GESTOR DE SERVICIOS</v>
          </cell>
          <cell r="G1872" t="str">
            <v>ELIZABETH MOSQUERA</v>
          </cell>
        </row>
        <row r="1873">
          <cell r="A1873">
            <v>16448446</v>
          </cell>
          <cell r="B1873" t="str">
            <v>VARELA MURCIA HECTOR FABIO</v>
          </cell>
          <cell r="C1873" t="str">
            <v>C133L1</v>
          </cell>
          <cell r="D1873" t="str">
            <v>COMESTIBLES ALDOR SAS LIMPIEZA</v>
          </cell>
          <cell r="E1873" t="str">
            <v>OFICINA PRINCIPAL</v>
          </cell>
          <cell r="F1873" t="str">
            <v>GESTOR DE SERVICIOS</v>
          </cell>
          <cell r="G1873" t="str">
            <v>JOSIMAR MARTINEZ (KARINA CAICEDO)</v>
          </cell>
        </row>
        <row r="1874">
          <cell r="A1874">
            <v>1113040786</v>
          </cell>
          <cell r="B1874" t="str">
            <v>VARELA SANCHEZ BRAYAN ALEJANDRO</v>
          </cell>
          <cell r="C1874" t="str">
            <v>CFMTPR11</v>
          </cell>
          <cell r="D1874" t="str">
            <v>COMFANDI ZONA VALLE1 (TULUA-CARTAGO)</v>
          </cell>
          <cell r="E1874" t="str">
            <v>OFICINA PRINCIPAL</v>
          </cell>
          <cell r="F1874" t="str">
            <v>AUXILIAR MANTENIMIEN</v>
          </cell>
          <cell r="G1874" t="str">
            <v>JOSE L. RODRIGUEZ G.</v>
          </cell>
        </row>
        <row r="1875">
          <cell r="A1875">
            <v>16860943</v>
          </cell>
          <cell r="B1875" t="str">
            <v>VARGAS BELMER</v>
          </cell>
          <cell r="C1875" t="str">
            <v>FGNV47</v>
          </cell>
          <cell r="D1875" t="str">
            <v>SEDE FINCA LA OLIVA CERRITO</v>
          </cell>
          <cell r="E1875" t="str">
            <v>OFICINA PRINCIPAL</v>
          </cell>
          <cell r="F1875" t="str">
            <v>GESTOR DE SERVICIOS</v>
          </cell>
          <cell r="G1875" t="str">
            <v>J. VICENTE RAMIREZ T.</v>
          </cell>
        </row>
        <row r="1876">
          <cell r="A1876">
            <v>94294019</v>
          </cell>
          <cell r="B1876" t="str">
            <v>VARGAS CAMACHO DUVERNEY</v>
          </cell>
          <cell r="C1876" t="str">
            <v>C089L1</v>
          </cell>
          <cell r="D1876" t="str">
            <v>JGB CALI LIMPIEZA</v>
          </cell>
          <cell r="E1876" t="str">
            <v>OFICINA PRINCIPAL</v>
          </cell>
          <cell r="F1876" t="str">
            <v>GESTOR DE SERVICIOS</v>
          </cell>
          <cell r="G1876" t="str">
            <v>DIANA DIAGO</v>
          </cell>
        </row>
        <row r="1877">
          <cell r="A1877">
            <v>66976150</v>
          </cell>
          <cell r="B1877" t="str">
            <v>VARGAS CORREA ZUTIREYA</v>
          </cell>
          <cell r="C1877" t="str">
            <v>A034</v>
          </cell>
          <cell r="D1877" t="str">
            <v>ESCUELA NACIONAL DEPORTE</v>
          </cell>
          <cell r="E1877" t="str">
            <v>OFICINA PRINCIPAL</v>
          </cell>
          <cell r="F1877" t="str">
            <v>GESTOR DE SERVICIOS</v>
          </cell>
          <cell r="G1877" t="str">
            <v>DAGOBERTO CARDONA M.</v>
          </cell>
        </row>
        <row r="1878">
          <cell r="A1878">
            <v>1030551681</v>
          </cell>
          <cell r="B1878" t="str">
            <v>VARGAS JIMENEZ MARIA YINETH</v>
          </cell>
          <cell r="C1878" t="str">
            <v>B025</v>
          </cell>
          <cell r="D1878" t="str">
            <v>SETI SAS SEDE BOGOTA</v>
          </cell>
          <cell r="E1878" t="str">
            <v>OFICINA BOGOTA</v>
          </cell>
          <cell r="F1878" t="str">
            <v>GESTOR DE SERVICIOS</v>
          </cell>
          <cell r="G1878" t="str">
            <v>ANDREA PATRICIA MORALES</v>
          </cell>
        </row>
        <row r="1879">
          <cell r="A1879">
            <v>94266228</v>
          </cell>
          <cell r="B1879" t="str">
            <v>VARGAS MARQUEZ JOSE JOAQUIN</v>
          </cell>
          <cell r="C1879" t="str">
            <v>CFMTPR12</v>
          </cell>
          <cell r="D1879" t="str">
            <v>COMFANDI ZONA VALLE2 (BUGA-CALIMA)</v>
          </cell>
          <cell r="E1879" t="str">
            <v>OFICINA PRINCIPAL</v>
          </cell>
          <cell r="F1879" t="str">
            <v>OFICIAL DE MTTO</v>
          </cell>
          <cell r="G1879" t="str">
            <v>CESAR D. MONTES G.</v>
          </cell>
        </row>
        <row r="1880">
          <cell r="A1880">
            <v>1130611994</v>
          </cell>
          <cell r="B1880" t="str">
            <v>VARGAS MOLINA JAIRO ANDRES</v>
          </cell>
          <cell r="C1880" t="str">
            <v>CFMT012</v>
          </cell>
          <cell r="D1880" t="str">
            <v>COMFANDI MANTENIMIENTO OPERATIVO MOVIL</v>
          </cell>
          <cell r="E1880" t="str">
            <v>OFICINA PRINCIPAL</v>
          </cell>
          <cell r="F1880" t="str">
            <v>OFICIAL DE MTTO</v>
          </cell>
          <cell r="G1880" t="str">
            <v>EZEQUIEL JIMENEZ M</v>
          </cell>
        </row>
        <row r="1881">
          <cell r="A1881">
            <v>1143991441</v>
          </cell>
          <cell r="B1881" t="str">
            <v>VARGAS MORALES YURANI</v>
          </cell>
          <cell r="C1881" t="str">
            <v>C182</v>
          </cell>
          <cell r="D1881" t="str">
            <v>CENTRO COMERCIAL IDEO CALI</v>
          </cell>
          <cell r="E1881" t="str">
            <v>OFICINA PRINCIPAL</v>
          </cell>
          <cell r="F1881" t="str">
            <v>GESTOR DE SERVICIOS</v>
          </cell>
          <cell r="G1881" t="str">
            <v>ELIZABETH MOSQUERA</v>
          </cell>
        </row>
        <row r="1882">
          <cell r="A1882">
            <v>79815924</v>
          </cell>
          <cell r="B1882" t="str">
            <v>VARGAS OSPINA IVAN DE JESUS</v>
          </cell>
          <cell r="C1882" t="str">
            <v>C062L1</v>
          </cell>
          <cell r="D1882" t="str">
            <v>ING SAN CARLOS LIMPIEZA</v>
          </cell>
          <cell r="E1882" t="str">
            <v>OFICINA PRINCIPAL</v>
          </cell>
          <cell r="F1882" t="str">
            <v>GESTOR DE SERVICIOS</v>
          </cell>
          <cell r="G1882" t="str">
            <v>JOSIMAR MARTINEZ (MAGDALI BENAVIDEZ)</v>
          </cell>
        </row>
        <row r="1883">
          <cell r="A1883">
            <v>25531488</v>
          </cell>
          <cell r="B1883" t="str">
            <v>VARGAS TORRES GLORIA PATRICIA</v>
          </cell>
          <cell r="C1883" t="str">
            <v>A277L1</v>
          </cell>
          <cell r="D1883" t="str">
            <v>INGENIO MAYAGUEZ LIMPIEZA GNRAL</v>
          </cell>
          <cell r="E1883" t="str">
            <v>OFICINA PRINCIPAL</v>
          </cell>
          <cell r="F1883" t="str">
            <v>ASISTENTE</v>
          </cell>
          <cell r="G1883" t="str">
            <v>JOSIMAR MARTINEZ V</v>
          </cell>
        </row>
        <row r="1884">
          <cell r="A1884">
            <v>31306335</v>
          </cell>
          <cell r="B1884" t="str">
            <v>VARGAZ PEREA MARIA DEL PILAR</v>
          </cell>
          <cell r="C1884" t="str">
            <v>0304</v>
          </cell>
          <cell r="D1884" t="str">
            <v>PERSONAL VALOR AGREGADO</v>
          </cell>
          <cell r="E1884" t="str">
            <v>OFICINA PRINCIPAL</v>
          </cell>
          <cell r="F1884" t="str">
            <v>GESTOR DE SERVICIOS</v>
          </cell>
          <cell r="G1884" t="str">
            <v>DUVAN HERNANDEZ M.</v>
          </cell>
        </row>
        <row r="1885">
          <cell r="A1885">
            <v>76044804</v>
          </cell>
          <cell r="B1885" t="str">
            <v>VASQUEZ GARCIA JULIO ALEIDER</v>
          </cell>
          <cell r="C1885" t="str">
            <v>A135L9</v>
          </cell>
          <cell r="D1885" t="str">
            <v>TQ TECNOSUR LIMPIEZA</v>
          </cell>
          <cell r="E1885" t="str">
            <v>OFICINA PRINCIPAL</v>
          </cell>
          <cell r="F1885" t="str">
            <v>GESTOR DE SERVICIOS</v>
          </cell>
          <cell r="G1885" t="str">
            <v>JUAN M MORENO</v>
          </cell>
        </row>
        <row r="1886">
          <cell r="A1886">
            <v>4759150</v>
          </cell>
          <cell r="B1886" t="str">
            <v>VASQUEZ JAIME</v>
          </cell>
          <cell r="C1886" t="str">
            <v>0308</v>
          </cell>
          <cell r="D1886" t="str">
            <v>PERSONAL INCAPACITADO</v>
          </cell>
          <cell r="E1886" t="str">
            <v>OFICINA PRINCIPAL</v>
          </cell>
          <cell r="F1886" t="str">
            <v>GESTOR DE SERVICIOS</v>
          </cell>
          <cell r="G1886" t="str">
            <v>ALEXANDRA SALCEDO P.A.SST</v>
          </cell>
        </row>
        <row r="1887">
          <cell r="A1887">
            <v>1144187836</v>
          </cell>
          <cell r="B1887" t="str">
            <v>VASQUEZ POSSO CHRISTIAN CAMILO</v>
          </cell>
          <cell r="C1887" t="str">
            <v>CFMT013</v>
          </cell>
          <cell r="D1887" t="str">
            <v>COMFANDI MANTENIMIENTO INHOUSE</v>
          </cell>
          <cell r="E1887" t="str">
            <v>OFICINA PRINCIPAL</v>
          </cell>
          <cell r="F1887" t="str">
            <v>AUXILIAR MANTENIMIEN</v>
          </cell>
          <cell r="G1887" t="str">
            <v>BRYAN S. URBANO M.</v>
          </cell>
        </row>
        <row r="1888">
          <cell r="A1888">
            <v>94474851</v>
          </cell>
          <cell r="B1888" t="str">
            <v>VASQUEZ TORRES HUMBERTO</v>
          </cell>
          <cell r="C1888" t="str">
            <v>CFMTPR12</v>
          </cell>
          <cell r="D1888" t="str">
            <v>COMFANDI ZONA VALLE2 (BUGA-CALIMA)</v>
          </cell>
          <cell r="E1888" t="str">
            <v>OFICINA PRINCIPAL</v>
          </cell>
          <cell r="F1888" t="str">
            <v>OFICIAL DE MTTO</v>
          </cell>
          <cell r="G1888" t="str">
            <v>CESAR D. MONTES G.</v>
          </cell>
        </row>
        <row r="1889">
          <cell r="A1889">
            <v>66907371</v>
          </cell>
          <cell r="B1889" t="str">
            <v>VEGA PEREZ LIZBETH DEYANIRA</v>
          </cell>
          <cell r="C1889" t="str">
            <v>FGNV01</v>
          </cell>
          <cell r="D1889" t="str">
            <v>SEDE01 FISCALIA ALCALA</v>
          </cell>
          <cell r="E1889" t="str">
            <v>OFICINA PRINCIPAL</v>
          </cell>
          <cell r="F1889" t="str">
            <v>GESTOR DE SERVICIOS</v>
          </cell>
          <cell r="G1889" t="str">
            <v>J. VICENTE RAMIREZ T.</v>
          </cell>
        </row>
        <row r="1890">
          <cell r="A1890">
            <v>1114728885</v>
          </cell>
          <cell r="B1890" t="str">
            <v>VELASCO CAIZA MARYURY</v>
          </cell>
          <cell r="C1890" t="str">
            <v>C167</v>
          </cell>
          <cell r="D1890" t="str">
            <v>PRICE RES SAS</v>
          </cell>
          <cell r="E1890" t="str">
            <v>OFICINA PRINCIPAL</v>
          </cell>
          <cell r="F1890" t="str">
            <v>GESTOR DE SERVICIOS</v>
          </cell>
          <cell r="G1890" t="str">
            <v>MAURICIO CALDERON A.</v>
          </cell>
        </row>
        <row r="1891">
          <cell r="A1891">
            <v>66913306</v>
          </cell>
          <cell r="B1891" t="str">
            <v>VELASCO CAIZA YORMI ALEXANDRA</v>
          </cell>
          <cell r="C1891" t="str">
            <v>0308</v>
          </cell>
          <cell r="D1891" t="str">
            <v>PERSONAL INCAPACITADO</v>
          </cell>
          <cell r="E1891" t="str">
            <v>OFICINA PRINCIPAL</v>
          </cell>
          <cell r="F1891" t="str">
            <v>GESTOR DE SERVICIOS</v>
          </cell>
          <cell r="G1891" t="str">
            <v>ALEXANDRA SALCEDO P.A.SST</v>
          </cell>
        </row>
        <row r="1892">
          <cell r="A1892">
            <v>1130950616</v>
          </cell>
          <cell r="B1892" t="str">
            <v>VELASCO LOPEZ JHON ALEXANDER</v>
          </cell>
          <cell r="C1892" t="str">
            <v>A135L8</v>
          </cell>
          <cell r="D1892" t="str">
            <v>TQ TECNOFAR LIMPIEZA</v>
          </cell>
          <cell r="E1892" t="str">
            <v>OFICINA PRINCIPAL</v>
          </cell>
          <cell r="F1892" t="str">
            <v>GESTOR DE SERVICIOS</v>
          </cell>
          <cell r="G1892" t="str">
            <v>NUBIA RIVERA</v>
          </cell>
        </row>
        <row r="1893">
          <cell r="A1893">
            <v>1006396737</v>
          </cell>
          <cell r="B1893" t="str">
            <v>VELASCO PINTO DAYRON</v>
          </cell>
          <cell r="C1893" t="str">
            <v>A277L1</v>
          </cell>
          <cell r="D1893" t="str">
            <v>INGENIO MAYAGUEZ LIMPIEZA GNRAL</v>
          </cell>
          <cell r="E1893" t="str">
            <v>OFICINA PRINCIPAL</v>
          </cell>
          <cell r="F1893" t="str">
            <v>GESTOR DE SERVICIOS</v>
          </cell>
          <cell r="G1893" t="str">
            <v>JOSIMAR MARTINEZ (MAGDALI BENAVIDEZ)</v>
          </cell>
        </row>
        <row r="1894">
          <cell r="A1894">
            <v>1113656725</v>
          </cell>
          <cell r="B1894" t="str">
            <v>VELASCO RAMIREZ JESSICA ANDREA</v>
          </cell>
          <cell r="C1894" t="str">
            <v>C008L5</v>
          </cell>
          <cell r="D1894" t="str">
            <v>AUTOPACIFICO PALMIRA LIPIEZA</v>
          </cell>
          <cell r="E1894" t="str">
            <v>OFICINA PRINCIPAL</v>
          </cell>
          <cell r="F1894" t="str">
            <v>GESTOR DE SERVICIOS</v>
          </cell>
          <cell r="G1894" t="str">
            <v>ANGEL PEREZ</v>
          </cell>
        </row>
        <row r="1895">
          <cell r="A1895">
            <v>1116284713</v>
          </cell>
          <cell r="B1895" t="str">
            <v>VELASCO SINISTERRA DURNELLYS</v>
          </cell>
          <cell r="C1895" t="str">
            <v>C171L1</v>
          </cell>
          <cell r="D1895" t="str">
            <v>INGENIO CARMELITA SAS LIMPIEZA</v>
          </cell>
          <cell r="E1895" t="str">
            <v>OFICINA PRINCIPAL</v>
          </cell>
          <cell r="F1895" t="str">
            <v>GESTOR DE SERVICIOS</v>
          </cell>
          <cell r="G1895" t="str">
            <v>JOSIMAR MARTINEZ (MAGDALI BENAVIDEZ)</v>
          </cell>
        </row>
        <row r="1896">
          <cell r="A1896">
            <v>1130603774</v>
          </cell>
          <cell r="B1896" t="str">
            <v>VELASQUEZ ORREGO JACKELINE</v>
          </cell>
          <cell r="C1896" t="str">
            <v>A135L4</v>
          </cell>
          <cell r="D1896" t="str">
            <v>TQ SAN NICOLAS LIMPIEZA</v>
          </cell>
          <cell r="E1896" t="str">
            <v>OFICINA PRINCIPAL</v>
          </cell>
          <cell r="F1896" t="str">
            <v>GESTOR DE SERVICIOS</v>
          </cell>
          <cell r="G1896" t="str">
            <v>ZULLY MEJIA S.</v>
          </cell>
        </row>
        <row r="1897">
          <cell r="A1897">
            <v>1085926428</v>
          </cell>
          <cell r="B1897" t="str">
            <v>VELASQUEZ PATINO CLAUDIA LORENA</v>
          </cell>
          <cell r="C1897" t="str">
            <v>FGNN01</v>
          </cell>
          <cell r="D1897" t="str">
            <v>SEDE01 FISCALIA BUESACO</v>
          </cell>
          <cell r="E1897" t="str">
            <v>OFICINA PRINCIPAL</v>
          </cell>
          <cell r="F1897" t="str">
            <v>GESTOR DE SERVICIOS</v>
          </cell>
          <cell r="G1897" t="str">
            <v>MARLY V. GONZALEZ G.</v>
          </cell>
        </row>
        <row r="1898">
          <cell r="A1898">
            <v>1143934661</v>
          </cell>
          <cell r="B1898" t="str">
            <v>VELASQUEZ SANCHEZ PAOLA ANDREA</v>
          </cell>
          <cell r="C1898" t="str">
            <v>C133L1</v>
          </cell>
          <cell r="D1898" t="str">
            <v>COMESTIBLES ALDOR SAS LIMPIEZA</v>
          </cell>
          <cell r="E1898" t="str">
            <v>OFICINA PRINCIPAL</v>
          </cell>
          <cell r="F1898" t="str">
            <v>GESTOR DE SERVICIOS</v>
          </cell>
          <cell r="G1898" t="str">
            <v>JOSIMAR MARTINEZ (KARINA CAICEDO)</v>
          </cell>
        </row>
        <row r="1899">
          <cell r="A1899">
            <v>1234189126</v>
          </cell>
          <cell r="B1899" t="str">
            <v>VELEZ FLOREZ LEYDY TATIANA</v>
          </cell>
          <cell r="C1899" t="str">
            <v>0308</v>
          </cell>
          <cell r="D1899" t="str">
            <v>PERSONAL INCAPACITADO</v>
          </cell>
          <cell r="E1899" t="str">
            <v>OFICINA PRINCIPAL</v>
          </cell>
          <cell r="F1899" t="str">
            <v>GESTOR DE SERVICIOS</v>
          </cell>
          <cell r="G1899" t="str">
            <v>ALEXANDRA SALCEDO P.A.SST</v>
          </cell>
        </row>
        <row r="1900">
          <cell r="A1900">
            <v>1112783244</v>
          </cell>
          <cell r="B1900" t="str">
            <v>VELEZ LOPEZ BRAYAN ANDRES</v>
          </cell>
          <cell r="C1900" t="str">
            <v>C056L4</v>
          </cell>
          <cell r="D1900" t="str">
            <v>INGREDION LIMPIEZA CARTAGO</v>
          </cell>
          <cell r="E1900" t="str">
            <v>OFICINA PRINCIPAL</v>
          </cell>
          <cell r="F1900" t="str">
            <v>GESTOR DE SERVICIOS</v>
          </cell>
          <cell r="G1900" t="str">
            <v>JOSIMAR MARTINEZ (KARINA CAICEDO)</v>
          </cell>
        </row>
        <row r="1901">
          <cell r="A1901">
            <v>1144026070</v>
          </cell>
          <cell r="B1901" t="str">
            <v>VELEZ TULANDE JHON EDWIN</v>
          </cell>
          <cell r="C1901" t="str">
            <v>FGNV01</v>
          </cell>
          <cell r="D1901" t="str">
            <v>SEDE01 FISCALIA ALCALA</v>
          </cell>
          <cell r="E1901" t="str">
            <v>OFICINA PRINCIPAL</v>
          </cell>
          <cell r="F1901" t="str">
            <v>GESTOR DE SERVICIOS</v>
          </cell>
          <cell r="G1901" t="str">
            <v>J. VICENTE RAMIREZ T.</v>
          </cell>
        </row>
        <row r="1902">
          <cell r="A1902">
            <v>66839097</v>
          </cell>
          <cell r="B1902" t="str">
            <v>VELOZA BENAVIDES GLORIA</v>
          </cell>
          <cell r="C1902" t="str">
            <v>A0701</v>
          </cell>
          <cell r="D1902" t="str">
            <v>INS CL 5 INSTIT NINOS CIEGOS Y SORDOS</v>
          </cell>
          <cell r="E1902" t="str">
            <v>OFICINA PRINCIPAL</v>
          </cell>
          <cell r="F1902" t="str">
            <v>GESTOR DE SERVICIOS</v>
          </cell>
          <cell r="G1902" t="str">
            <v>HERNAN HERRERA M.</v>
          </cell>
        </row>
        <row r="1903">
          <cell r="A1903">
            <v>1059986748</v>
          </cell>
          <cell r="B1903" t="str">
            <v>VENTE CORDOBA CINDY JOHANNA</v>
          </cell>
          <cell r="C1903" t="str">
            <v>01313</v>
          </cell>
          <cell r="D1903" t="str">
            <v>ASISTENTE SST</v>
          </cell>
          <cell r="E1903" t="str">
            <v>OFICINA PRINCIPAL</v>
          </cell>
          <cell r="F1903" t="str">
            <v>ASISTENTE</v>
          </cell>
          <cell r="G1903" t="str">
            <v>LUIS F. MARTINEZ</v>
          </cell>
        </row>
        <row r="1904">
          <cell r="A1904">
            <v>1112225324</v>
          </cell>
          <cell r="B1904" t="str">
            <v>VENTE MARTINEZ MAGALI</v>
          </cell>
          <cell r="C1904" t="str">
            <v>C277L1</v>
          </cell>
          <cell r="D1904" t="str">
            <v>RIOPAILA CASTILLA SA LIMPIEZA</v>
          </cell>
          <cell r="E1904" t="str">
            <v>OFICINA PRINCIPAL</v>
          </cell>
          <cell r="F1904" t="str">
            <v>GESTOR DE SERVICIOS</v>
          </cell>
          <cell r="G1904" t="str">
            <v>JOSIMAR MARTINEZ (PAOLA MARTINEZ)</v>
          </cell>
        </row>
        <row r="1905">
          <cell r="A1905">
            <v>92503962</v>
          </cell>
          <cell r="B1905" t="str">
            <v>VERGARA LOPEZ ALVARO JESUS</v>
          </cell>
          <cell r="C1905" t="str">
            <v>A034</v>
          </cell>
          <cell r="D1905" t="str">
            <v>ESCUELA NACIONAL DEPORTE</v>
          </cell>
          <cell r="E1905" t="str">
            <v>OFICINA PRINCIPAL</v>
          </cell>
          <cell r="F1905" t="str">
            <v>GESTOR DE SERVICIOS</v>
          </cell>
          <cell r="G1905" t="str">
            <v>DAGOBERTO CARDONA M.</v>
          </cell>
        </row>
        <row r="1906">
          <cell r="A1906">
            <v>1114480120</v>
          </cell>
          <cell r="B1906" t="str">
            <v>VERNAZA MURILLO YULY</v>
          </cell>
          <cell r="C1906" t="str">
            <v>C268L1</v>
          </cell>
          <cell r="D1906" t="str">
            <v>D 1 SAS LIMPIEZA</v>
          </cell>
          <cell r="E1906" t="str">
            <v>OFICINA PRINCIPAL</v>
          </cell>
          <cell r="F1906" t="str">
            <v>GESTOR DE SERVICIOS</v>
          </cell>
          <cell r="G1906" t="str">
            <v>JOSIMAR MARTINEZ (KARINA CAICEDO)</v>
          </cell>
        </row>
        <row r="1907">
          <cell r="A1907">
            <v>76044382</v>
          </cell>
          <cell r="B1907" t="str">
            <v>VIAFARA CAMBINDO WILMAR</v>
          </cell>
          <cell r="C1907" t="str">
            <v>A135L8</v>
          </cell>
          <cell r="D1907" t="str">
            <v>TQ TECNOFAR LIMPIEZA</v>
          </cell>
          <cell r="E1907" t="str">
            <v>OFICINA PRINCIPAL</v>
          </cell>
          <cell r="F1907" t="str">
            <v>GESTOR DE SERVICIOS</v>
          </cell>
          <cell r="G1907" t="str">
            <v>NUBIA RIVERA</v>
          </cell>
        </row>
        <row r="1908">
          <cell r="A1908">
            <v>31449377</v>
          </cell>
          <cell r="B1908" t="str">
            <v>VIAFARA MONTENEGRO MARIA FERNANDA</v>
          </cell>
          <cell r="C1908" t="str">
            <v>A135L8</v>
          </cell>
          <cell r="D1908" t="str">
            <v>TQ TECNOFAR LIMPIEZA</v>
          </cell>
          <cell r="E1908" t="str">
            <v>OFICINA PRINCIPAL</v>
          </cell>
          <cell r="F1908" t="str">
            <v>GESTOR DE SERVICIOS</v>
          </cell>
          <cell r="G1908" t="str">
            <v>NUBIA RIVERA</v>
          </cell>
        </row>
        <row r="1909">
          <cell r="A1909">
            <v>10499591</v>
          </cell>
          <cell r="B1909" t="str">
            <v>VIAFARA MULATO CARLOS ANDRES</v>
          </cell>
          <cell r="C1909" t="str">
            <v>A135L8</v>
          </cell>
          <cell r="D1909" t="str">
            <v>TQ TECNOFAR LIMPIEZA</v>
          </cell>
          <cell r="E1909" t="str">
            <v>OFICINA PRINCIPAL</v>
          </cell>
          <cell r="F1909" t="str">
            <v>GESTOR DE SERVICIOS</v>
          </cell>
          <cell r="G1909" t="str">
            <v>NUBIA RIVERA</v>
          </cell>
        </row>
        <row r="1910">
          <cell r="A1910">
            <v>1006218533</v>
          </cell>
          <cell r="B1910" t="str">
            <v>VIAFARA SOLIS CRISTIAN STIVEN</v>
          </cell>
          <cell r="C1910" t="str">
            <v>A277L1</v>
          </cell>
          <cell r="D1910" t="str">
            <v>INGENIO MAYAGUEZ LIMPIEZA GNRAL</v>
          </cell>
          <cell r="E1910" t="str">
            <v>OFICINA PRINCIPAL</v>
          </cell>
          <cell r="F1910" t="str">
            <v>GESTOR DE SERVICIOS</v>
          </cell>
          <cell r="G1910" t="str">
            <v>JOSIMAR MARTINEZ (MAGDALI BENAVIDEZ)</v>
          </cell>
        </row>
        <row r="1911">
          <cell r="A1911">
            <v>1007119327</v>
          </cell>
          <cell r="B1911" t="str">
            <v>VIANA BARRIOS KALVIN</v>
          </cell>
          <cell r="C1911" t="str">
            <v>B018</v>
          </cell>
          <cell r="D1911" t="str">
            <v>AMCOR RIGID PACKAGING - FUNZA</v>
          </cell>
          <cell r="E1911" t="str">
            <v>OFICINA BOGOTA</v>
          </cell>
          <cell r="F1911" t="str">
            <v>GESTOR DE SERVICIOS</v>
          </cell>
          <cell r="G1911" t="str">
            <v>ROMERO CARDENAS NIDIAN DEL CARMEN</v>
          </cell>
        </row>
        <row r="1912">
          <cell r="A1912">
            <v>1144099789</v>
          </cell>
          <cell r="B1912" t="str">
            <v>VICTORIA CONGOLINO JUAN SEBASTIAN</v>
          </cell>
          <cell r="C1912" t="str">
            <v>CFMT011</v>
          </cell>
          <cell r="D1912" t="str">
            <v>COMFANDI MANTENIMIENTO ADMINISTRACION</v>
          </cell>
          <cell r="E1912" t="str">
            <v>OFICINA PRINCIPAL</v>
          </cell>
          <cell r="F1912" t="str">
            <v>SUPERVISOR</v>
          </cell>
          <cell r="G1912" t="str">
            <v>FERNANDO VILLACRECES H.</v>
          </cell>
        </row>
        <row r="1913">
          <cell r="A1913">
            <v>31178694</v>
          </cell>
          <cell r="B1913" t="str">
            <v>VICTORIA REYNA ROSALBA</v>
          </cell>
          <cell r="C1913" t="str">
            <v>C230L1</v>
          </cell>
          <cell r="D1913" t="str">
            <v>SUCROAL SA LIMPIEZA</v>
          </cell>
          <cell r="E1913" t="str">
            <v>OFICINA PRINCIPAL</v>
          </cell>
          <cell r="F1913" t="str">
            <v>GESTOR DE SERVICIOS</v>
          </cell>
          <cell r="G1913" t="str">
            <v>JOSIMAR MARTINEZ (PAOLA MARTINEZ)</v>
          </cell>
        </row>
        <row r="1914">
          <cell r="A1914">
            <v>1010068349</v>
          </cell>
          <cell r="B1914" t="str">
            <v>VICTORIA ZUNIGA KATHERINE</v>
          </cell>
          <cell r="C1914" t="str">
            <v>0303</v>
          </cell>
          <cell r="D1914" t="str">
            <v>SERVICIOS EVENTUALES</v>
          </cell>
          <cell r="E1914" t="str">
            <v>OFICINA PRINCIPAL</v>
          </cell>
          <cell r="F1914" t="str">
            <v>GESTOR DE SERVICIOS</v>
          </cell>
          <cell r="G1914" t="str">
            <v>YESICA MANZANO</v>
          </cell>
        </row>
        <row r="1915">
          <cell r="A1915">
            <v>1006218269</v>
          </cell>
          <cell r="B1915" t="str">
            <v>VIDAL MONTENEGRO CRISTIAN FERNANDO</v>
          </cell>
          <cell r="C1915" t="str">
            <v>C317L1</v>
          </cell>
          <cell r="D1915" t="str">
            <v>CENTRO COMERCIAL LLANOGRANDE LIMPIEZA</v>
          </cell>
          <cell r="E1915" t="str">
            <v>OFICINA PRINCIPAL</v>
          </cell>
          <cell r="F1915" t="str">
            <v>GESTOR DE SERVICIOS</v>
          </cell>
          <cell r="G1915" t="str">
            <v>DANIELA PAREDES P.</v>
          </cell>
        </row>
        <row r="1916">
          <cell r="A1916">
            <v>1143972034</v>
          </cell>
          <cell r="B1916" t="str">
            <v>VIDAL MONTENEGRO MARTHA LIDA</v>
          </cell>
          <cell r="C1916" t="str">
            <v>A135L4</v>
          </cell>
          <cell r="D1916" t="str">
            <v>TQ SAN NICOLAS LIMPIEZA</v>
          </cell>
          <cell r="E1916" t="str">
            <v>OFICINA PRINCIPAL</v>
          </cell>
          <cell r="F1916" t="str">
            <v>GESTOR DE SERVICIOS</v>
          </cell>
          <cell r="G1916" t="str">
            <v>ZULLY MEJIA S.</v>
          </cell>
        </row>
        <row r="1917">
          <cell r="A1917">
            <v>1006309547</v>
          </cell>
          <cell r="B1917" t="str">
            <v>VIDAL MOSQUERA YAZMIN</v>
          </cell>
          <cell r="C1917" t="str">
            <v>CFMTZ221</v>
          </cell>
          <cell r="D1917" t="str">
            <v>COMFANDI EQUIPOS Z22 AVISOS MANO DE OBRA</v>
          </cell>
          <cell r="E1917" t="str">
            <v>OFICINA PRINCIPAL</v>
          </cell>
          <cell r="F1917" t="str">
            <v>AUXILIAR ADMON</v>
          </cell>
          <cell r="G1917" t="str">
            <v>BRAYAN VILLEGAS</v>
          </cell>
        </row>
        <row r="1918">
          <cell r="A1918">
            <v>1113529675</v>
          </cell>
          <cell r="B1918" t="str">
            <v>VIDAL OSCAR STIVEN</v>
          </cell>
          <cell r="C1918" t="str">
            <v>C230L1</v>
          </cell>
          <cell r="D1918" t="str">
            <v>SUCROAL SA LIMPIEZA</v>
          </cell>
          <cell r="E1918" t="str">
            <v>OFICINA PRINCIPAL</v>
          </cell>
          <cell r="F1918" t="str">
            <v>GESTOR DE SERVICIOS</v>
          </cell>
          <cell r="G1918" t="str">
            <v>JOSIMAR MARTINEZ (PAOLA MARTINEZ)</v>
          </cell>
        </row>
        <row r="1919">
          <cell r="A1919">
            <v>1006207495</v>
          </cell>
          <cell r="B1919" t="str">
            <v>VIDAL OSPINA SANTIAGO MAURICIO</v>
          </cell>
          <cell r="C1919" t="str">
            <v>A135L3</v>
          </cell>
          <cell r="D1919" t="str">
            <v>TQ JAMUNDI LIMPIEZA</v>
          </cell>
          <cell r="E1919" t="str">
            <v>OFICINA PRINCIPAL</v>
          </cell>
          <cell r="F1919" t="str">
            <v>GESTOR DE SERVICIOS</v>
          </cell>
          <cell r="G1919" t="str">
            <v>SOLANYI CARABALI C</v>
          </cell>
        </row>
        <row r="1920">
          <cell r="A1920">
            <v>4673318</v>
          </cell>
          <cell r="B1920" t="str">
            <v>VIDAL SANCHEZ OMAR</v>
          </cell>
          <cell r="C1920" t="str">
            <v>C153</v>
          </cell>
          <cell r="D1920" t="str">
            <v>WORLD TRADE CENTER CALI - PH</v>
          </cell>
          <cell r="E1920" t="str">
            <v>OFICINA PRINCIPAL</v>
          </cell>
          <cell r="F1920" t="str">
            <v>GESTOR DE SERVICIOS</v>
          </cell>
          <cell r="G1920" t="str">
            <v>DUVAN HERNANDEZ M.</v>
          </cell>
        </row>
        <row r="1921">
          <cell r="A1921">
            <v>38680760</v>
          </cell>
          <cell r="B1921" t="str">
            <v>VIDAL VIDAL MARLYNG MAMERTA</v>
          </cell>
          <cell r="C1921" t="str">
            <v>A135L3</v>
          </cell>
          <cell r="D1921" t="str">
            <v>TQ JAMUNDI LIMPIEZA</v>
          </cell>
          <cell r="E1921" t="str">
            <v>OFICINA PRINCIPAL</v>
          </cell>
          <cell r="F1921" t="str">
            <v>GESTOR DE SERVICIOS</v>
          </cell>
          <cell r="G1921" t="str">
            <v>SOLANYI CARABALI C</v>
          </cell>
        </row>
        <row r="1922">
          <cell r="A1922">
            <v>1114888217</v>
          </cell>
          <cell r="B1922" t="str">
            <v>VILLA CUERO JOIBER NIVER</v>
          </cell>
          <cell r="C1922" t="str">
            <v>A277L1</v>
          </cell>
          <cell r="D1922" t="str">
            <v>INGENIO MAYAGUEZ LIMPIEZA GNRAL</v>
          </cell>
          <cell r="E1922" t="str">
            <v>OFICINA PRINCIPAL</v>
          </cell>
          <cell r="F1922" t="str">
            <v>GESTOR DE SERVICIOS</v>
          </cell>
          <cell r="G1922" t="str">
            <v>JOSIMAR MARTINEZ (MAGDALI BENAVIDEZ)</v>
          </cell>
        </row>
        <row r="1923">
          <cell r="A1923">
            <v>1130597386</v>
          </cell>
          <cell r="B1923" t="str">
            <v>VILLA LUNA RENZO YOMARO</v>
          </cell>
          <cell r="C1923" t="str">
            <v>C249L1</v>
          </cell>
          <cell r="D1923" t="str">
            <v>SURAMERICA COMERCIAL LIMPIEZA GENERALES</v>
          </cell>
          <cell r="E1923" t="str">
            <v>OFICINA PRINCIPAL</v>
          </cell>
          <cell r="F1923" t="str">
            <v>GESTOR DE SERVICIOS</v>
          </cell>
          <cell r="G1923" t="str">
            <v>JOSIMAR MARTINEZ (KARINA CAICEDO)</v>
          </cell>
        </row>
        <row r="1924">
          <cell r="A1924">
            <v>1144139904</v>
          </cell>
          <cell r="B1924" t="str">
            <v>VILLA LUNA YERALDI YAJAIRA</v>
          </cell>
          <cell r="C1924" t="str">
            <v>011411</v>
          </cell>
          <cell r="D1924" t="str">
            <v>ASISTENTE OPERATIVO</v>
          </cell>
          <cell r="E1924" t="str">
            <v>OFICINA PRINCIPAL</v>
          </cell>
          <cell r="F1924" t="str">
            <v>ANALISTA</v>
          </cell>
          <cell r="G1924" t="str">
            <v>CESAR OROZCO</v>
          </cell>
        </row>
        <row r="1925">
          <cell r="A1925">
            <v>66874429</v>
          </cell>
          <cell r="B1925" t="str">
            <v>VILLA NIETO FLOR ELISA</v>
          </cell>
          <cell r="C1925" t="str">
            <v>0303</v>
          </cell>
          <cell r="D1925" t="str">
            <v>SERVICIOS EVENTUALES</v>
          </cell>
          <cell r="E1925" t="str">
            <v>OFICINA PRINCIPAL</v>
          </cell>
          <cell r="F1925" t="str">
            <v>GESTOR DE SERVICIOS</v>
          </cell>
          <cell r="G1925" t="str">
            <v>YESICA MANZANO</v>
          </cell>
        </row>
        <row r="1926">
          <cell r="A1926">
            <v>1140888888</v>
          </cell>
          <cell r="B1926" t="str">
            <v>VILLALBA PAYAN JUAN JOSE</v>
          </cell>
          <cell r="C1926" t="str">
            <v>A041L4</v>
          </cell>
          <cell r="D1926" t="str">
            <v>ETERNIT BARRANQUILLA LIMPIEZA</v>
          </cell>
          <cell r="E1926" t="str">
            <v>OFICINA BOGOTA</v>
          </cell>
          <cell r="F1926" t="str">
            <v>GESTOR DE SERVICIOS</v>
          </cell>
          <cell r="G1926" t="str">
            <v>MARCELA PATARROYO</v>
          </cell>
        </row>
        <row r="1927">
          <cell r="A1927">
            <v>16644171</v>
          </cell>
          <cell r="B1927" t="str">
            <v>VILLALOBOS SERNA JOSE ALBERTO</v>
          </cell>
          <cell r="C1927" t="str">
            <v>C056L1</v>
          </cell>
          <cell r="D1927" t="str">
            <v>INGREDION LIMPIEZA CALI</v>
          </cell>
          <cell r="E1927" t="str">
            <v>OFICINA PRINCIPAL</v>
          </cell>
          <cell r="F1927" t="str">
            <v>GESTOR DE SERVICIOS</v>
          </cell>
          <cell r="G1927" t="str">
            <v>JOSIMAR MARTINEZ (KARINA CAICEDO)</v>
          </cell>
        </row>
        <row r="1928">
          <cell r="A1928">
            <v>34608088</v>
          </cell>
          <cell r="B1928" t="str">
            <v>VILLAMARIN BOLANOS MARIA NORAIMA</v>
          </cell>
          <cell r="C1928" t="str">
            <v>A135L9</v>
          </cell>
          <cell r="D1928" t="str">
            <v>TQ TECNOSUR LIMPIEZA</v>
          </cell>
          <cell r="E1928" t="str">
            <v>OFICINA PRINCIPAL</v>
          </cell>
          <cell r="F1928" t="str">
            <v>GESTOR DE SERVICIOS</v>
          </cell>
          <cell r="G1928" t="str">
            <v>JUAN M MORENO</v>
          </cell>
        </row>
        <row r="1929">
          <cell r="A1929">
            <v>1092338722</v>
          </cell>
          <cell r="B1929" t="str">
            <v>VILLANUEVA BURBANO DEIBY JOHAN</v>
          </cell>
          <cell r="C1929" t="str">
            <v>CFMTPR12</v>
          </cell>
          <cell r="D1929" t="str">
            <v>COMFANDI ZONA VALLE2 (BUGA-CALIMA)</v>
          </cell>
          <cell r="E1929" t="str">
            <v>OFICINA PRINCIPAL</v>
          </cell>
          <cell r="F1929" t="str">
            <v>OFICIAL DE MTTO</v>
          </cell>
          <cell r="G1929" t="str">
            <v>CESAR D. MONTES G.</v>
          </cell>
        </row>
        <row r="1930">
          <cell r="A1930">
            <v>1114820659</v>
          </cell>
          <cell r="B1930" t="str">
            <v>VILLANUEVA RAMIREZ CAMILO JOSE</v>
          </cell>
          <cell r="C1930" t="str">
            <v>A257L5</v>
          </cell>
          <cell r="D1930" t="str">
            <v>HARINERA DEL VALLE PALMIRA LIMPIEZA</v>
          </cell>
          <cell r="E1930" t="str">
            <v>OFICINA PRINCIPAL</v>
          </cell>
          <cell r="F1930" t="str">
            <v>GESTOR DE SERVICIOS</v>
          </cell>
          <cell r="G1930" t="str">
            <v>ANGEL PEREZ</v>
          </cell>
        </row>
        <row r="1931">
          <cell r="A1931">
            <v>55309510</v>
          </cell>
          <cell r="B1931" t="str">
            <v>VILLARREAL CARRASQUILLA BEATRIZ ELENA</v>
          </cell>
          <cell r="C1931" t="str">
            <v>C12504</v>
          </cell>
          <cell r="D1931" t="str">
            <v>MACROTICS BARRANQUILLA</v>
          </cell>
          <cell r="E1931" t="str">
            <v>OFICINA PRINCIPAL</v>
          </cell>
          <cell r="F1931" t="str">
            <v>GESTOR DE SERVICIOS</v>
          </cell>
          <cell r="G1931" t="str">
            <v>ANGEL PEREZ</v>
          </cell>
        </row>
        <row r="1932">
          <cell r="A1932">
            <v>1087122044</v>
          </cell>
          <cell r="B1932" t="str">
            <v>VILLEGAS CERON BRALLAN ALEXANDER</v>
          </cell>
          <cell r="C1932" t="str">
            <v>C230L1</v>
          </cell>
          <cell r="D1932" t="str">
            <v>SUCROAL SA LIMPIEZA</v>
          </cell>
          <cell r="E1932" t="str">
            <v>OFICINA PRINCIPAL</v>
          </cell>
          <cell r="F1932" t="str">
            <v>JEFE OPERACIONES</v>
          </cell>
          <cell r="G1932" t="str">
            <v>JOSIMAR MARTINEZ V</v>
          </cell>
        </row>
        <row r="1933">
          <cell r="A1933">
            <v>66870429</v>
          </cell>
          <cell r="B1933" t="str">
            <v>VILLEGAS OCAMPO GLORIA PATRICIA</v>
          </cell>
          <cell r="C1933" t="str">
            <v>A19632</v>
          </cell>
          <cell r="D1933" t="str">
            <v>CONSEJO J. ROLDANILLO</v>
          </cell>
          <cell r="E1933" t="str">
            <v>OFICINA PRINCIPAL</v>
          </cell>
          <cell r="F1933" t="str">
            <v>GESTOR DE SERVICIOS</v>
          </cell>
          <cell r="G1933" t="str">
            <v>EDILSON MARIN</v>
          </cell>
        </row>
        <row r="1934">
          <cell r="A1934">
            <v>1004540774</v>
          </cell>
          <cell r="B1934" t="str">
            <v>VILLOTA CAICEDO JEHISON JHONATHAN</v>
          </cell>
          <cell r="C1934" t="str">
            <v>0303</v>
          </cell>
          <cell r="D1934" t="str">
            <v>SERVICIOS EVENTUALES</v>
          </cell>
          <cell r="E1934" t="str">
            <v>OFICINA PRINCIPAL</v>
          </cell>
          <cell r="F1934" t="str">
            <v>GESTOR DE SERVICIOS</v>
          </cell>
          <cell r="G1934" t="str">
            <v>YESICA MANZANO</v>
          </cell>
        </row>
        <row r="1935">
          <cell r="A1935">
            <v>1113620122</v>
          </cell>
          <cell r="B1935" t="str">
            <v>VILLOTA LOPEZ FERNANDA MARCELA</v>
          </cell>
          <cell r="C1935" t="str">
            <v>C145L1</v>
          </cell>
          <cell r="D1935" t="str">
            <v>CLINICA SANTA BARBARA LIMPIEZA</v>
          </cell>
          <cell r="E1935" t="str">
            <v>OFICINA PRINCIPAL</v>
          </cell>
          <cell r="F1935" t="str">
            <v>GESTOR DE SERVICIOS</v>
          </cell>
          <cell r="G1935" t="str">
            <v>JOSIMAR MARTINEZ (PAOLA MARTINEZ)</v>
          </cell>
        </row>
        <row r="1936">
          <cell r="A1936">
            <v>1000214650</v>
          </cell>
          <cell r="B1936" t="str">
            <v>VIRACACHA BARBOSA ANA MARIA</v>
          </cell>
          <cell r="C1936" t="str">
            <v>B03201</v>
          </cell>
          <cell r="D1936" t="str">
            <v>QUIRONPREVENCION COLOMBIA SAS GENERALES</v>
          </cell>
          <cell r="E1936" t="str">
            <v>OFICINA BOGOTA</v>
          </cell>
          <cell r="F1936" t="str">
            <v>GESTOR DE SERVICIOS</v>
          </cell>
          <cell r="G1936" t="str">
            <v>ANDREA PATRICIA MORALES</v>
          </cell>
        </row>
        <row r="1937">
          <cell r="A1937">
            <v>1061439403</v>
          </cell>
          <cell r="B1937" t="str">
            <v>VIVAS CANAS BRAYAN YECID</v>
          </cell>
          <cell r="C1937" t="str">
            <v>C089L1</v>
          </cell>
          <cell r="D1937" t="str">
            <v>JGB CALI LIMPIEZA</v>
          </cell>
          <cell r="E1937" t="str">
            <v>OFICINA PRINCIPAL</v>
          </cell>
          <cell r="F1937" t="str">
            <v>GESTOR DE SERVICIOS</v>
          </cell>
          <cell r="G1937" t="str">
            <v>DIANA DIAGO</v>
          </cell>
        </row>
        <row r="1938">
          <cell r="A1938">
            <v>94269636</v>
          </cell>
          <cell r="B1938" t="str">
            <v>VIVAS TORO DIEGO ARMANDO</v>
          </cell>
          <cell r="C1938" t="str">
            <v>A269</v>
          </cell>
          <cell r="D1938" t="str">
            <v>CONJ RES MULTICENTRO UNIDAD 10</v>
          </cell>
          <cell r="E1938" t="str">
            <v>OFICINA PRINCIPAL</v>
          </cell>
          <cell r="F1938" t="str">
            <v>GESTOR DE SERVICIOS</v>
          </cell>
          <cell r="G1938" t="str">
            <v>CESAR LONDONO</v>
          </cell>
        </row>
        <row r="1939">
          <cell r="A1939">
            <v>1006362555</v>
          </cell>
          <cell r="B1939" t="str">
            <v>VIVEROS CHALA LUIS MIGUEL</v>
          </cell>
          <cell r="C1939" t="str">
            <v>C277L1</v>
          </cell>
          <cell r="D1939" t="str">
            <v>RIOPAILA CASTILLA SA LIMPIEZA</v>
          </cell>
          <cell r="E1939" t="str">
            <v>OFICINA PRINCIPAL</v>
          </cell>
          <cell r="F1939" t="str">
            <v>GESTOR DE SERVICIOS</v>
          </cell>
          <cell r="G1939" t="str">
            <v>JOSIMAR MARTINEZ (PAOLA MARTINEZ)</v>
          </cell>
        </row>
        <row r="1940">
          <cell r="A1940">
            <v>1130946870</v>
          </cell>
          <cell r="B1940" t="str">
            <v>VIVEROS GARCIA ELIANA</v>
          </cell>
          <cell r="C1940" t="str">
            <v>A16501</v>
          </cell>
          <cell r="D1940" t="str">
            <v>FRIOMIX CAUCA</v>
          </cell>
          <cell r="E1940" t="str">
            <v>OFICINA PRINCIPAL</v>
          </cell>
          <cell r="F1940" t="str">
            <v>GESTOR DE SERVICIOS</v>
          </cell>
          <cell r="G1940" t="str">
            <v>MARIA ALEJANDRA BALANTA</v>
          </cell>
        </row>
        <row r="1941">
          <cell r="A1941">
            <v>1006286554</v>
          </cell>
          <cell r="B1941" t="str">
            <v>VIVEROS GILON LUIS CARLOS</v>
          </cell>
          <cell r="C1941" t="str">
            <v>A277L7</v>
          </cell>
          <cell r="D1941" t="str">
            <v>INGENIO MAYAGUEZ LIMPIEZA SERV. ADICIONA</v>
          </cell>
          <cell r="E1941" t="str">
            <v>OFICINA PRINCIPAL</v>
          </cell>
          <cell r="F1941" t="str">
            <v>GESTOR DE SERVICIOS</v>
          </cell>
          <cell r="G1941" t="str">
            <v>JOSIMAR MARTINEZ (MAGDALI BENAVIDEZ)</v>
          </cell>
        </row>
        <row r="1942">
          <cell r="A1942">
            <v>1062278587</v>
          </cell>
          <cell r="B1942" t="str">
            <v>VIVEROS VANESSA</v>
          </cell>
          <cell r="C1942" t="str">
            <v>C004</v>
          </cell>
          <cell r="D1942" t="str">
            <v>LATCO LATINOAMERICANA DE CONSTRUCCION</v>
          </cell>
          <cell r="E1942" t="str">
            <v>OFICINA PRINCIPAL</v>
          </cell>
          <cell r="F1942" t="str">
            <v>GESTOR DE SERVICIOS</v>
          </cell>
          <cell r="G1942" t="str">
            <v>MAURICIO CALDERON A.</v>
          </cell>
        </row>
        <row r="1943">
          <cell r="A1943">
            <v>1114896498</v>
          </cell>
          <cell r="B1943" t="str">
            <v>YACA SANDOVAL JUAN CAMILO</v>
          </cell>
          <cell r="C1943" t="str">
            <v>0303</v>
          </cell>
          <cell r="D1943" t="str">
            <v>SERVICIOS EVENTUALES</v>
          </cell>
          <cell r="E1943" t="str">
            <v>OFICINA PRINCIPAL</v>
          </cell>
          <cell r="F1943" t="str">
            <v>GESTOR DE SERVICIOS</v>
          </cell>
          <cell r="G1943" t="str">
            <v>YESICA MANZANO</v>
          </cell>
        </row>
        <row r="1944">
          <cell r="A1944">
            <v>1114823958</v>
          </cell>
          <cell r="B1944" t="str">
            <v>YAIMA OCAMPO DIANA MARCELA</v>
          </cell>
          <cell r="C1944" t="str">
            <v>FGNV26</v>
          </cell>
          <cell r="D1944" t="str">
            <v>SEDE26 FISCALIA CERRITO</v>
          </cell>
          <cell r="E1944" t="str">
            <v>OFICINA PRINCIPAL</v>
          </cell>
          <cell r="F1944" t="str">
            <v>GESTOR DE SERVICIOS</v>
          </cell>
          <cell r="G1944" t="str">
            <v>J. VICENTE RAMIREZ T.</v>
          </cell>
        </row>
        <row r="1945">
          <cell r="A1945">
            <v>1002232550</v>
          </cell>
          <cell r="B1945" t="str">
            <v>YANCE NAVARRO MARIA MARGARITA</v>
          </cell>
          <cell r="C1945" t="str">
            <v>0323</v>
          </cell>
          <cell r="D1945" t="str">
            <v>PERSONAL EVENTUAL BOGOTA</v>
          </cell>
          <cell r="E1945" t="str">
            <v>OFICINA BOGOTA</v>
          </cell>
          <cell r="F1945" t="str">
            <v>GESTOR DE SERVICIOS</v>
          </cell>
          <cell r="G1945" t="str">
            <v>ANDREA PATRICIA MORALES</v>
          </cell>
        </row>
        <row r="1946">
          <cell r="A1946">
            <v>1062424668</v>
          </cell>
          <cell r="B1946" t="str">
            <v>YANEZ GUEVARA YENYS PAOLA</v>
          </cell>
          <cell r="C1946" t="str">
            <v>B018</v>
          </cell>
          <cell r="D1946" t="str">
            <v>AMCOR RIGID PACKAGING - FUNZA</v>
          </cell>
          <cell r="E1946" t="str">
            <v>OFICINA BOGOTA</v>
          </cell>
          <cell r="F1946" t="str">
            <v>GESTOR DE SERVICIOS</v>
          </cell>
          <cell r="G1946" t="str">
            <v>ROMERO CARDENAS NIDIAN DEL CARMEN</v>
          </cell>
        </row>
        <row r="1947">
          <cell r="A1947">
            <v>1085271644</v>
          </cell>
          <cell r="B1947" t="str">
            <v>YAQUENO NUPAN AYDA DORIS</v>
          </cell>
          <cell r="C1947" t="str">
            <v>FGNN01</v>
          </cell>
          <cell r="D1947" t="str">
            <v>SEDE01 FISCALIA BUESACO</v>
          </cell>
          <cell r="E1947" t="str">
            <v>OFICINA PRINCIPAL</v>
          </cell>
          <cell r="F1947" t="str">
            <v>GESTOR DE SERVICIOS</v>
          </cell>
          <cell r="G1947" t="str">
            <v>MARLY V. GONZALEZ G.</v>
          </cell>
        </row>
        <row r="1948">
          <cell r="A1948">
            <v>65790397</v>
          </cell>
          <cell r="B1948" t="str">
            <v>YARA ESMERALDA</v>
          </cell>
          <cell r="C1948" t="str">
            <v>B02701</v>
          </cell>
          <cell r="D1948" t="str">
            <v>LAB. CLINICO COLMEDICOS IPS SEDE HEROES</v>
          </cell>
          <cell r="E1948" t="str">
            <v>OFICINA BOGOTA</v>
          </cell>
          <cell r="F1948" t="str">
            <v>GESTOR DE SERVICIOS</v>
          </cell>
          <cell r="G1948" t="str">
            <v>ANDREA PATRICIA MORALES</v>
          </cell>
        </row>
        <row r="1949">
          <cell r="A1949">
            <v>31957189</v>
          </cell>
          <cell r="B1949" t="str">
            <v>YEPES MUNERA MARTHA LUZ</v>
          </cell>
          <cell r="C1949" t="str">
            <v>A336</v>
          </cell>
          <cell r="D1949" t="str">
            <v>ED BOSQUE DE SANTA MONICA</v>
          </cell>
          <cell r="E1949" t="str">
            <v>OFICINA PRINCIPAL</v>
          </cell>
          <cell r="F1949" t="str">
            <v>GESTOR DE SERVICIOS</v>
          </cell>
          <cell r="G1949" t="str">
            <v>ELIZABETH MOSQUERA</v>
          </cell>
        </row>
        <row r="1950">
          <cell r="A1950">
            <v>94522761</v>
          </cell>
          <cell r="B1950" t="str">
            <v>YEPES ORTIZ JOSE LUIS</v>
          </cell>
          <cell r="C1950" t="str">
            <v>0303</v>
          </cell>
          <cell r="D1950" t="str">
            <v>SERVICIOS EVENTUALES</v>
          </cell>
          <cell r="E1950" t="str">
            <v>OFICINA PRINCIPAL</v>
          </cell>
          <cell r="F1950" t="str">
            <v>GESTOR DE SERVICIOS</v>
          </cell>
          <cell r="G1950" t="str">
            <v>YESICA MANZANO</v>
          </cell>
        </row>
        <row r="1951">
          <cell r="A1951">
            <v>4617689</v>
          </cell>
          <cell r="B1951" t="str">
            <v>ZAMBRANO CUADROS CESAR ALONSO</v>
          </cell>
          <cell r="C1951" t="str">
            <v>FGNC01</v>
          </cell>
          <cell r="D1951" t="str">
            <v>SEDE01 FISCALIA POPAYAN LA PAMBA ADMIN.</v>
          </cell>
          <cell r="E1951" t="str">
            <v>OFICINA PRINCIPAL</v>
          </cell>
          <cell r="F1951" t="str">
            <v>GESTOR DE SERVICIOS</v>
          </cell>
          <cell r="G1951" t="str">
            <v>MIREYA PIAMBA</v>
          </cell>
        </row>
        <row r="1952">
          <cell r="A1952">
            <v>38557259</v>
          </cell>
          <cell r="B1952" t="str">
            <v>ZAMBRANO PAZ PAULA ANDREA</v>
          </cell>
          <cell r="C1952" t="str">
            <v>0314</v>
          </cell>
          <cell r="D1952" t="str">
            <v>OFICINA PPAL</v>
          </cell>
          <cell r="E1952" t="str">
            <v>OFICINA PRINCIPAL</v>
          </cell>
          <cell r="F1952" t="str">
            <v>GESTOR DE SERVICIOS</v>
          </cell>
          <cell r="G1952" t="str">
            <v>J. VICENTE RAMIREZ T.</v>
          </cell>
        </row>
        <row r="1953">
          <cell r="A1953">
            <v>1111795886</v>
          </cell>
          <cell r="B1953" t="str">
            <v>ZAMORA ANGULO SULIS MILEY</v>
          </cell>
          <cell r="C1953" t="str">
            <v>FGNV02</v>
          </cell>
          <cell r="D1953" t="str">
            <v>SEDE02 FISCALIA BUENAVENTURA</v>
          </cell>
          <cell r="E1953" t="str">
            <v>OFICINA PRINCIPAL</v>
          </cell>
          <cell r="F1953" t="str">
            <v>GESTOR DE SERVICIOS</v>
          </cell>
          <cell r="G1953" t="str">
            <v>J. VICENTE RAMIREZ T.</v>
          </cell>
        </row>
        <row r="1954">
          <cell r="A1954">
            <v>16919209</v>
          </cell>
          <cell r="B1954" t="str">
            <v>ZAMORA CAICEDO JOSE HERIBERTO</v>
          </cell>
          <cell r="C1954" t="str">
            <v>C118</v>
          </cell>
          <cell r="D1954" t="str">
            <v>FUNDACION EL COTTOLENGO DEL PADRE OCAMPO</v>
          </cell>
          <cell r="E1954" t="str">
            <v>OFICINA PRINCIPAL</v>
          </cell>
          <cell r="F1954" t="str">
            <v>GESTOR DE SERVICIOS</v>
          </cell>
          <cell r="G1954" t="str">
            <v>SOLANYI CARABALI C</v>
          </cell>
        </row>
        <row r="1955">
          <cell r="A1955">
            <v>94493944</v>
          </cell>
          <cell r="B1955" t="str">
            <v>ZAMORANO ECHEVERRY MARIO ANDRES</v>
          </cell>
          <cell r="C1955" t="str">
            <v>01271</v>
          </cell>
          <cell r="D1955" t="str">
            <v>COORDINADOR DE SERVICIOS GENERALES</v>
          </cell>
          <cell r="E1955" t="str">
            <v>OFICINA PRINCIPAL</v>
          </cell>
          <cell r="F1955" t="str">
            <v>JEFE DE SERV GENERAL</v>
          </cell>
          <cell r="G1955" t="str">
            <v>ANDRES FELIPE GONZALEZ</v>
          </cell>
        </row>
        <row r="1956">
          <cell r="A1956">
            <v>16833862</v>
          </cell>
          <cell r="B1956" t="str">
            <v>ZAPATA ANDRADE JOSE GREGORIO</v>
          </cell>
          <cell r="C1956" t="str">
            <v>C32201</v>
          </cell>
          <cell r="D1956" t="str">
            <v>CENTRO COMERCIAL ALFAGUARA PH GENERALES</v>
          </cell>
          <cell r="E1956" t="str">
            <v>OFICINA PRINCIPAL</v>
          </cell>
          <cell r="F1956" t="str">
            <v>GESTOR DE SERVICIOS</v>
          </cell>
          <cell r="G1956" t="str">
            <v>CESAR LONDONO</v>
          </cell>
        </row>
        <row r="1957">
          <cell r="A1957">
            <v>16696660</v>
          </cell>
          <cell r="B1957" t="str">
            <v>ZAPATA ESCOBAR FERNEY</v>
          </cell>
          <cell r="C1957" t="str">
            <v>A524</v>
          </cell>
          <cell r="D1957" t="str">
            <v>EDIFIIO MULTIFAMILIAR BARILOCHE</v>
          </cell>
          <cell r="E1957" t="str">
            <v>OFICINA PRINCIPAL</v>
          </cell>
          <cell r="F1957" t="str">
            <v>GESTOR DE SERVICIOS</v>
          </cell>
          <cell r="G1957" t="str">
            <v>ELIZABETH MOSQUERA</v>
          </cell>
        </row>
        <row r="1958">
          <cell r="A1958">
            <v>66751627</v>
          </cell>
          <cell r="B1958" t="str">
            <v>ZAPATA MEJIA BLANCA NELLY</v>
          </cell>
          <cell r="C1958" t="str">
            <v>FGNV01</v>
          </cell>
          <cell r="D1958" t="str">
            <v>SEDE01 FISCALIA ALCALA</v>
          </cell>
          <cell r="E1958" t="str">
            <v>OFICINA PRINCIPAL</v>
          </cell>
          <cell r="F1958" t="str">
            <v>GESTOR DE SERVICIOS</v>
          </cell>
          <cell r="G1958" t="str">
            <v>J. VICENTE RAMIREZ T.</v>
          </cell>
        </row>
        <row r="1959">
          <cell r="A1959">
            <v>1144128957</v>
          </cell>
          <cell r="B1959" t="str">
            <v>ZAPATA OROZCO JENEFFER</v>
          </cell>
          <cell r="C1959" t="str">
            <v>C183</v>
          </cell>
          <cell r="D1959" t="str">
            <v>CORPORACION CLUB CAMPESTRE FARALLONES</v>
          </cell>
          <cell r="E1959" t="str">
            <v>OFICINA PRINCIPAL</v>
          </cell>
          <cell r="F1959" t="str">
            <v>GESTOR DE SERVICIOS</v>
          </cell>
          <cell r="G1959" t="str">
            <v>JORGE HOYOS</v>
          </cell>
        </row>
        <row r="1960">
          <cell r="A1960">
            <v>1064432216</v>
          </cell>
          <cell r="B1960" t="str">
            <v>ZAPE GUETIO MARIA EDILMA</v>
          </cell>
          <cell r="C1960" t="str">
            <v>A0701</v>
          </cell>
          <cell r="D1960" t="str">
            <v>INS CL 5 INSTIT NINOS CIEGOS Y SORDOS</v>
          </cell>
          <cell r="E1960" t="str">
            <v>OFICINA PRINCIPAL</v>
          </cell>
          <cell r="F1960" t="str">
            <v>GESTOR DE SERVICIOS</v>
          </cell>
          <cell r="G1960" t="str">
            <v>HERNAN HERRERA M.</v>
          </cell>
        </row>
        <row r="1961">
          <cell r="A1961">
            <v>45471139</v>
          </cell>
          <cell r="B1961" t="str">
            <v>ZARATE PARRA YINIZ DEL CARMEN</v>
          </cell>
          <cell r="C1961" t="str">
            <v>0304</v>
          </cell>
          <cell r="D1961" t="str">
            <v>PERSONAL VALOR AGREGADO</v>
          </cell>
          <cell r="E1961" t="str">
            <v>OFICINA PRINCIPAL</v>
          </cell>
          <cell r="F1961" t="str">
            <v>GESTOR DE SERVICIOS</v>
          </cell>
          <cell r="G1961" t="str">
            <v>YESICA MANZANO</v>
          </cell>
        </row>
        <row r="1962">
          <cell r="A1962">
            <v>1004130832</v>
          </cell>
          <cell r="B1962" t="str">
            <v>ZARCO SANDOVAL ADAN ALBERTO</v>
          </cell>
          <cell r="C1962" t="str">
            <v>A041L4</v>
          </cell>
          <cell r="D1962" t="str">
            <v>ETERNIT BARRANQUILLA LIMPIEZA</v>
          </cell>
          <cell r="E1962" t="str">
            <v>OFICINA BOGOTA</v>
          </cell>
          <cell r="F1962" t="str">
            <v>GESTOR DE SERVICIOS</v>
          </cell>
          <cell r="G1962" t="str">
            <v>MARCELA PATARROYO</v>
          </cell>
        </row>
        <row r="1963">
          <cell r="A1963">
            <v>67031277</v>
          </cell>
          <cell r="B1963" t="str">
            <v>ZEA ABELLO LEIDY JHOANA</v>
          </cell>
          <cell r="C1963" t="str">
            <v>A228</v>
          </cell>
          <cell r="D1963" t="str">
            <v>COLEGIO ALEMAN</v>
          </cell>
          <cell r="E1963" t="str">
            <v>OFICINA PRINCIPAL</v>
          </cell>
          <cell r="F1963" t="str">
            <v>GESTOR DE SERVICIOS</v>
          </cell>
          <cell r="G1963" t="str">
            <v>LILIANA GARCIA</v>
          </cell>
        </row>
        <row r="1964">
          <cell r="A1964">
            <v>29306713</v>
          </cell>
          <cell r="B1964" t="str">
            <v>ZULETA VALLEJO GLORIA ESPERANZA</v>
          </cell>
          <cell r="C1964" t="str">
            <v>A164</v>
          </cell>
          <cell r="D1964" t="str">
            <v>TERMINAL LOGISTICO (MARINA FRANCO)</v>
          </cell>
          <cell r="E1964" t="str">
            <v>OFICINA PRINCIPAL</v>
          </cell>
          <cell r="F1964" t="str">
            <v>GESTOR DE SERVICIOS</v>
          </cell>
          <cell r="G1964" t="str">
            <v>ANGEL PEREZ</v>
          </cell>
        </row>
        <row r="1965">
          <cell r="A1965">
            <v>1107040496</v>
          </cell>
          <cell r="B1965" t="str">
            <v>ZUNIGA ARCE WILSON ANDRES</v>
          </cell>
          <cell r="C1965" t="str">
            <v>CFMTPR14</v>
          </cell>
          <cell r="D1965" t="str">
            <v>COMFANDI ZONA CENTRO (CALI)</v>
          </cell>
          <cell r="E1965" t="str">
            <v>OFICINA PRINCIPAL</v>
          </cell>
          <cell r="F1965" t="str">
            <v>AUXILIAR MANTENIMIEN</v>
          </cell>
          <cell r="G1965" t="str">
            <v>BRYAN S. URBANO M.</v>
          </cell>
        </row>
        <row r="1966">
          <cell r="A1966">
            <v>34620178</v>
          </cell>
          <cell r="B1966" t="str">
            <v>ZUNIGA BALANTA LUDIVIA</v>
          </cell>
          <cell r="C1966" t="str">
            <v>A135L9</v>
          </cell>
          <cell r="D1966" t="str">
            <v>TQ TECNOSUR LIMPIEZA</v>
          </cell>
          <cell r="E1966" t="str">
            <v>OFICINA PRINCIPAL</v>
          </cell>
          <cell r="F1966" t="str">
            <v>GESTOR DE SERVICIOS</v>
          </cell>
          <cell r="G1966" t="str">
            <v>JUAN M MORENO</v>
          </cell>
        </row>
        <row r="1967">
          <cell r="A1967">
            <v>16895480</v>
          </cell>
          <cell r="B1967" t="str">
            <v>ZUNIGA CUERO OLIVER</v>
          </cell>
          <cell r="C1967" t="str">
            <v>C279L1</v>
          </cell>
          <cell r="D1967" t="str">
            <v>FLEISCHMANN FOODS SA LIMPIEZA</v>
          </cell>
          <cell r="E1967" t="str">
            <v>OFICINA PRINCIPAL</v>
          </cell>
          <cell r="F1967" t="str">
            <v>GESTOR DE SERVICIOS</v>
          </cell>
          <cell r="G1967" t="str">
            <v>JOSIMAR MARTINEZ (PAOLA MARTINEZ)</v>
          </cell>
        </row>
        <row r="1968">
          <cell r="A1968">
            <v>34573619</v>
          </cell>
          <cell r="B1968" t="str">
            <v>ZUNIGA MENESES BLANCA ELUBIDIA</v>
          </cell>
          <cell r="C1968" t="str">
            <v>FGNC33</v>
          </cell>
          <cell r="D1968" t="str">
            <v>SEDE33 FISCALIA ARGELIA</v>
          </cell>
          <cell r="E1968" t="str">
            <v>OFICINA PRINCIPAL</v>
          </cell>
          <cell r="F1968" t="str">
            <v>GESTOR DE SERVICIOS</v>
          </cell>
          <cell r="G1968" t="str">
            <v>MIREYA PIAMBA</v>
          </cell>
        </row>
        <row r="1969">
          <cell r="A1969">
            <v>1113675689</v>
          </cell>
          <cell r="B1969" t="str">
            <v>ZUNIGA PISSO JUAN DAVID</v>
          </cell>
          <cell r="C1969" t="str">
            <v>A277L1</v>
          </cell>
          <cell r="D1969" t="str">
            <v>INGENIO MAYAGUEZ LIMPIEZA GNRAL</v>
          </cell>
          <cell r="E1969" t="str">
            <v>OFICINA PRINCIPAL</v>
          </cell>
          <cell r="F1969" t="str">
            <v>GESTOR DE SERVICIOS</v>
          </cell>
          <cell r="G1969" t="str">
            <v>JOSIMAR MARTINEZ (MAGDALI BENAVIDEZ)</v>
          </cell>
        </row>
        <row r="1970">
          <cell r="A1970">
            <v>1059989879</v>
          </cell>
          <cell r="B1970" t="str">
            <v>ZUNIGA SANCHEZ KAREN TATIANA</v>
          </cell>
          <cell r="C1970" t="str">
            <v>A16501</v>
          </cell>
          <cell r="D1970" t="str">
            <v>FRIOMIX CAUCA</v>
          </cell>
          <cell r="E1970" t="str">
            <v>OFICINA PRINCIPAL</v>
          </cell>
          <cell r="F1970" t="str">
            <v>GESTOR DE SERVICIOS</v>
          </cell>
          <cell r="G1970" t="str">
            <v>MARIA ALEJANDRA BALANTA</v>
          </cell>
        </row>
        <row r="1971">
          <cell r="A1971">
            <v>1130947395</v>
          </cell>
          <cell r="B1971" t="str">
            <v>ZUNIGA SEGURA YEISON IVAN</v>
          </cell>
          <cell r="C1971" t="str">
            <v>A135L9</v>
          </cell>
          <cell r="D1971" t="str">
            <v>TQ TECNOSUR LIMPIEZA</v>
          </cell>
          <cell r="E1971" t="str">
            <v>OFICINA PRINCIPAL</v>
          </cell>
          <cell r="F1971" t="str">
            <v>GESTOR DE SERVICIOS</v>
          </cell>
          <cell r="G1971" t="str">
            <v>JUAN M MORENO</v>
          </cell>
        </row>
        <row r="1972">
          <cell r="A1972">
            <v>1107520483</v>
          </cell>
          <cell r="B1972" t="str">
            <v>CALDERON OSPINA MATEO</v>
          </cell>
          <cell r="C1972" t="str">
            <v>0110A2</v>
          </cell>
          <cell r="D1972" t="str">
            <v>ASISTENTE DE COMUNICACIONES</v>
          </cell>
          <cell r="E1972" t="str">
            <v>OFICINA PRINCIPAL</v>
          </cell>
          <cell r="F1972" t="str">
            <v>GESTOR DE MARKETING</v>
          </cell>
          <cell r="G1972" t="str">
            <v>ALBA MARINA GUERRERO ROMAN</v>
          </cell>
        </row>
        <row r="1973">
          <cell r="A1973">
            <v>43496708</v>
          </cell>
          <cell r="B1973" t="str">
            <v>CANAS MEJIA LUZ MARINA</v>
          </cell>
          <cell r="C1973" t="str">
            <v>FGNV01</v>
          </cell>
          <cell r="D1973" t="str">
            <v>SEDE01 FISCALIA ALCALA</v>
          </cell>
          <cell r="E1973" t="str">
            <v>OFICINA PRINCIPAL</v>
          </cell>
          <cell r="F1973" t="str">
            <v>GESTOR DE SERVICIOS</v>
          </cell>
          <cell r="G1973" t="str">
            <v>J. VICENTE RAMIREZ T.</v>
          </cell>
        </row>
        <row r="1974">
          <cell r="A1974">
            <v>1061775855</v>
          </cell>
          <cell r="B1974" t="str">
            <v>MENESES MOPAN DIANA MARGOTH</v>
          </cell>
          <cell r="C1974" t="str">
            <v>FGNV01</v>
          </cell>
          <cell r="D1974" t="str">
            <v>SEDE01 FISCALIA ALCALA</v>
          </cell>
          <cell r="E1974" t="str">
            <v>OFICINA PRINCIPAL</v>
          </cell>
          <cell r="F1974" t="str">
            <v>GESTOR DE SERVICIOS</v>
          </cell>
          <cell r="G1974" t="str">
            <v>J. VICENTE RAMIREZ T.</v>
          </cell>
        </row>
        <row r="1975">
          <cell r="A1975">
            <v>1111673431</v>
          </cell>
          <cell r="B1975" t="str">
            <v>LOPEZ OSORIO KEYERLIN VANESSA</v>
          </cell>
          <cell r="C1975" t="str">
            <v>C182</v>
          </cell>
          <cell r="D1975" t="str">
            <v>CENTRO COMERCIAL IDEO CALI</v>
          </cell>
          <cell r="E1975" t="str">
            <v>OFICINA PRINCIPAL</v>
          </cell>
          <cell r="F1975" t="str">
            <v>GESTOR DE SERVICIOS</v>
          </cell>
          <cell r="G1975" t="str">
            <v>ELIZABETH MOSQUERA</v>
          </cell>
        </row>
        <row r="1976">
          <cell r="A1976">
            <v>31567691</v>
          </cell>
          <cell r="B1976" t="str">
            <v>ORDONEZ ORDONEZ PAOLA</v>
          </cell>
          <cell r="C1976" t="str">
            <v>A23703</v>
          </cell>
          <cell r="D1976" t="str">
            <v>INSTITUCION EUSTAQUIO PALACIOS</v>
          </cell>
          <cell r="E1976" t="str">
            <v>OFICINA PRINCIPAL</v>
          </cell>
          <cell r="F1976" t="str">
            <v>GESTOR DE SERVICIOS</v>
          </cell>
          <cell r="G1976" t="str">
            <v>YAMILETH MEJIA U.</v>
          </cell>
        </row>
        <row r="1977">
          <cell r="A1977">
            <v>16702204</v>
          </cell>
          <cell r="B1977" t="str">
            <v>MILLAN VELASCO LUIS EDUARDO</v>
          </cell>
          <cell r="C1977" t="str">
            <v>A346</v>
          </cell>
          <cell r="D1977" t="str">
            <v>PANADERIA EL MOLINO</v>
          </cell>
          <cell r="E1977" t="str">
            <v>OFICINA PRINCIPAL</v>
          </cell>
          <cell r="F1977" t="str">
            <v>GESTOR DE SERVICIOS</v>
          </cell>
          <cell r="G1977" t="str">
            <v>ANGEL PEREZ</v>
          </cell>
        </row>
        <row r="1978">
          <cell r="A1978">
            <v>1143848235</v>
          </cell>
          <cell r="B1978" t="str">
            <v>OBANDO MARTINEZ MIGUEL ANGEL</v>
          </cell>
          <cell r="C1978" t="str">
            <v>0110A2</v>
          </cell>
          <cell r="D1978" t="str">
            <v>ASISTENTE DE COMUNICACIONES</v>
          </cell>
          <cell r="E1978" t="str">
            <v>OFICINA PRINCIPAL</v>
          </cell>
          <cell r="F1978" t="str">
            <v>GESTOR DE MARKETING</v>
          </cell>
          <cell r="G1978" t="str">
            <v>ALBA MARINA GUERRERO ROMAN</v>
          </cell>
        </row>
        <row r="1979">
          <cell r="A1979">
            <v>1003153090</v>
          </cell>
          <cell r="B1979" t="str">
            <v>RIASCOS RIASCOS DEICY</v>
          </cell>
          <cell r="C1979" t="str">
            <v>A16501</v>
          </cell>
          <cell r="D1979" t="str">
            <v>FRIOMIX CAUCA</v>
          </cell>
          <cell r="E1979" t="str">
            <v>OFICINA PRINCIPAL</v>
          </cell>
          <cell r="F1979" t="str">
            <v>GESTOR DE SERVICIOS</v>
          </cell>
          <cell r="G1979" t="str">
            <v>MARIA ALEJANDRA BALANTA</v>
          </cell>
        </row>
        <row r="1980">
          <cell r="A1980">
            <v>1143981725</v>
          </cell>
          <cell r="B1980" t="str">
            <v>ABADIA LABRADA CRISTIAN</v>
          </cell>
          <cell r="C1980" t="str">
            <v>A23737</v>
          </cell>
          <cell r="D1980" t="str">
            <v>INSTITUCION EVA RIASCOS PLATA</v>
          </cell>
          <cell r="E1980" t="str">
            <v>OFICINA PRINCIPAL</v>
          </cell>
          <cell r="F1980" t="str">
            <v>GESTOR DE SERVICIOS</v>
          </cell>
          <cell r="G1980" t="str">
            <v>RICHARD MAIGUAL C.</v>
          </cell>
        </row>
        <row r="1981">
          <cell r="A1981">
            <v>1005831872</v>
          </cell>
          <cell r="B1981" t="str">
            <v>ABANIS CARABALI CAMILO ANDRES</v>
          </cell>
          <cell r="C1981" t="str">
            <v>A23761</v>
          </cell>
          <cell r="D1981" t="str">
            <v>INSTITUCION GABRIEL GARCIA MARQUEZ</v>
          </cell>
          <cell r="E1981" t="str">
            <v>OFICINA PRINCIPAL</v>
          </cell>
          <cell r="F1981" t="str">
            <v>GESTOR DE SERVICIOS</v>
          </cell>
          <cell r="G1981" t="str">
            <v>RICHARD MAIGUAL C.</v>
          </cell>
        </row>
        <row r="1982">
          <cell r="A1982">
            <v>69026810</v>
          </cell>
          <cell r="B1982" t="str">
            <v>ACOSTA ACOSTA NUBIA MERY</v>
          </cell>
          <cell r="C1982" t="str">
            <v>A23709</v>
          </cell>
          <cell r="D1982" t="str">
            <v>INSTITUCION DECEPAZ</v>
          </cell>
          <cell r="E1982" t="str">
            <v>OFICINA PRINCIPAL</v>
          </cell>
          <cell r="F1982" t="str">
            <v>GESTOR DE SERVICIOS</v>
          </cell>
          <cell r="G1982" t="str">
            <v>RICHARD MAIGUAL C.</v>
          </cell>
        </row>
        <row r="1983">
          <cell r="A1983">
            <v>59669319</v>
          </cell>
          <cell r="B1983" t="str">
            <v>AGUIRRE MARTINEZ ROSA ALEXANDRA</v>
          </cell>
          <cell r="C1983" t="str">
            <v>A23759</v>
          </cell>
          <cell r="D1983" t="str">
            <v>INSTITUCION JOAQUIN DE CAICEDO Y CUERO</v>
          </cell>
          <cell r="E1983" t="str">
            <v>OFICINA PRINCIPAL</v>
          </cell>
          <cell r="F1983" t="str">
            <v>GESTOR DE SERVICIOS</v>
          </cell>
          <cell r="G1983" t="str">
            <v>YAMILETH MEJIA U.</v>
          </cell>
        </row>
        <row r="1984">
          <cell r="A1984">
            <v>1144138429</v>
          </cell>
          <cell r="B1984" t="str">
            <v>ALEGRIA DIAZ CINDY YULIETH</v>
          </cell>
          <cell r="C1984" t="str">
            <v>A237A35</v>
          </cell>
          <cell r="D1984" t="str">
            <v>I.E. MANUEL MARIA MALLARINO</v>
          </cell>
          <cell r="E1984" t="str">
            <v>OFICINA PRINCIPAL</v>
          </cell>
          <cell r="F1984" t="str">
            <v>GESTOR DE SERVICIOS</v>
          </cell>
          <cell r="G1984" t="str">
            <v>OSCAR BENAVIDES V.</v>
          </cell>
        </row>
        <row r="1985">
          <cell r="A1985">
            <v>1086044868</v>
          </cell>
          <cell r="B1985" t="str">
            <v>ALEGRIA QUINONES ANA ELCY</v>
          </cell>
          <cell r="C1985" t="str">
            <v>A23760</v>
          </cell>
          <cell r="D1985" t="str">
            <v>INSTITUCION TECNICO INDUSTRIAL COMUNA 17</v>
          </cell>
          <cell r="E1985" t="str">
            <v>OFICINA PRINCIPAL</v>
          </cell>
          <cell r="F1985" t="str">
            <v>GESTOR DE SERVICIOS</v>
          </cell>
          <cell r="G1985" t="str">
            <v>YAMILETH MEJIA U.</v>
          </cell>
        </row>
        <row r="1986">
          <cell r="A1986">
            <v>1111790520</v>
          </cell>
          <cell r="B1986" t="str">
            <v>ALOMIA SUAREZ TANIA PATRICIA</v>
          </cell>
          <cell r="C1986" t="str">
            <v>A237A26</v>
          </cell>
          <cell r="D1986" t="str">
            <v>I.E. VICENTE BORRERO COSTA</v>
          </cell>
          <cell r="E1986" t="str">
            <v>OFICINA PRINCIPAL</v>
          </cell>
          <cell r="F1986" t="str">
            <v>GESTOR DE SERVICIOS</v>
          </cell>
          <cell r="G1986" t="str">
            <v>CRISTRIAN SUAREZ U.</v>
          </cell>
        </row>
        <row r="1987">
          <cell r="A1987">
            <v>1107097183</v>
          </cell>
          <cell r="B1987" t="str">
            <v>ALVIAR CASTANO KAREN LIZETH</v>
          </cell>
          <cell r="C1987" t="str">
            <v>A237A17</v>
          </cell>
          <cell r="D1987" t="str">
            <v>I.E. TEC. IND PEDRO ANTONIO MOLINA</v>
          </cell>
          <cell r="E1987" t="str">
            <v>OFICINA PRINCIPAL</v>
          </cell>
          <cell r="F1987" t="str">
            <v>GESTOR DE SERVICIOS</v>
          </cell>
          <cell r="G1987" t="str">
            <v>CRISTRIAN SUAREZ U.</v>
          </cell>
        </row>
        <row r="1988">
          <cell r="A1988">
            <v>67026313</v>
          </cell>
          <cell r="B1988" t="str">
            <v>ALZATE ANDRADE LEYDI JOANNA</v>
          </cell>
          <cell r="C1988" t="str">
            <v>A23708</v>
          </cell>
          <cell r="D1988" t="str">
            <v>INSTITUCION ANTONIO JOSE CAMACHO</v>
          </cell>
          <cell r="E1988" t="str">
            <v>OFICINA PRINCIPAL</v>
          </cell>
          <cell r="F1988" t="str">
            <v>GESTOR DE SERVICIOS</v>
          </cell>
          <cell r="G1988" t="str">
            <v>CRISTRIAN SUAREZ U.</v>
          </cell>
        </row>
        <row r="1989">
          <cell r="A1989">
            <v>38600354</v>
          </cell>
          <cell r="B1989" t="str">
            <v>ANACONA ANACONA MARIA DIOMAR</v>
          </cell>
          <cell r="C1989" t="str">
            <v>A237A34</v>
          </cell>
          <cell r="D1989" t="str">
            <v>I.E. FRANCISCO JOS LLOREDA MERA</v>
          </cell>
          <cell r="E1989" t="str">
            <v>OFICINA PRINCIPAL</v>
          </cell>
          <cell r="F1989" t="str">
            <v>GESTOR DE SERVICIOS</v>
          </cell>
          <cell r="G1989" t="str">
            <v>ALEXANDER CASTRO</v>
          </cell>
        </row>
        <row r="1990">
          <cell r="A1990">
            <v>1130659220</v>
          </cell>
          <cell r="B1990" t="str">
            <v>ANGULO INGRID LORENA</v>
          </cell>
          <cell r="C1990" t="str">
            <v>A237A32</v>
          </cell>
          <cell r="D1990" t="str">
            <v>I.E. TEC. IND DIEZ DE MAYO</v>
          </cell>
          <cell r="E1990" t="str">
            <v>OFICINA PRINCIPAL</v>
          </cell>
          <cell r="F1990" t="str">
            <v>GESTOR DE SERVICIOS</v>
          </cell>
          <cell r="G1990" t="str">
            <v>OSCAR BENAVIDES V.</v>
          </cell>
        </row>
        <row r="1991">
          <cell r="A1991">
            <v>1143976406</v>
          </cell>
          <cell r="B1991" t="str">
            <v>ANGULO MARQUINEZ GLORIA STEFANY</v>
          </cell>
          <cell r="C1991" t="str">
            <v>A23721</v>
          </cell>
          <cell r="D1991" t="str">
            <v>INSTITUCION AGUSTIN NIETO CABALLERO</v>
          </cell>
          <cell r="E1991" t="str">
            <v>OFICINA PRINCIPAL</v>
          </cell>
          <cell r="F1991" t="str">
            <v>GESTOR DE SERVICIOS</v>
          </cell>
          <cell r="G1991" t="str">
            <v>RICHARD MAIGUAL C.</v>
          </cell>
        </row>
        <row r="1992">
          <cell r="A1992">
            <v>1089512290</v>
          </cell>
          <cell r="B1992" t="str">
            <v>ANGULO QUINONES YADIRA MELIZA</v>
          </cell>
          <cell r="C1992" t="str">
            <v>A23734</v>
          </cell>
          <cell r="D1992" t="str">
            <v>INSTITUCION JESUS VILLAFANE BFRANCO</v>
          </cell>
          <cell r="E1992" t="str">
            <v>OFICINA PRINCIPAL</v>
          </cell>
          <cell r="F1992" t="str">
            <v>GESTOR DE SERVICIOS</v>
          </cell>
          <cell r="G1992" t="str">
            <v>OSCAR BENAVIDES V.</v>
          </cell>
        </row>
        <row r="1993">
          <cell r="A1993">
            <v>1143985642</v>
          </cell>
          <cell r="B1993" t="str">
            <v>ANGULO QUINTERO ELENA PATRICIA</v>
          </cell>
          <cell r="C1993" t="str">
            <v>A237A38</v>
          </cell>
          <cell r="D1993" t="str">
            <v>I.E. SAN JUAN BAUTISTA DE LA SALLE</v>
          </cell>
          <cell r="E1993" t="str">
            <v>OFICINA PRINCIPAL</v>
          </cell>
          <cell r="F1993" t="str">
            <v>GESTOR DE SERVICIOS</v>
          </cell>
          <cell r="G1993" t="str">
            <v>CRISTRIAN SUAREZ U.</v>
          </cell>
        </row>
        <row r="1994">
          <cell r="A1994">
            <v>1143944598</v>
          </cell>
          <cell r="B1994" t="str">
            <v>ANGULO QUINTERO VIVIANA</v>
          </cell>
          <cell r="C1994" t="str">
            <v>A23709</v>
          </cell>
          <cell r="D1994" t="str">
            <v>INSTITUCION DECEPAZ</v>
          </cell>
          <cell r="E1994" t="str">
            <v>OFICINA PRINCIPAL</v>
          </cell>
          <cell r="F1994" t="str">
            <v>GESTOR DE SERVICIOS</v>
          </cell>
          <cell r="G1994" t="str">
            <v>RICHARD MAIGUAL C.</v>
          </cell>
        </row>
        <row r="1995">
          <cell r="A1995">
            <v>1028160482</v>
          </cell>
          <cell r="B1995" t="str">
            <v>ANGULO RODALLEGA CARLOS ANDRES</v>
          </cell>
          <cell r="C1995" t="str">
            <v>A23757</v>
          </cell>
          <cell r="D1995" t="str">
            <v>INSTITUCION CIUDADELA NUEVO LATIR</v>
          </cell>
          <cell r="E1995" t="str">
            <v>OFICINA PRINCIPAL</v>
          </cell>
          <cell r="F1995" t="str">
            <v>GESTOR DE SERVICIOS</v>
          </cell>
          <cell r="G1995" t="str">
            <v>OSCAR BENAVIDES V.</v>
          </cell>
        </row>
        <row r="1996">
          <cell r="A1996">
            <v>29105306</v>
          </cell>
          <cell r="B1996" t="str">
            <v>ARANGO ARANGO PAULA ANDREA</v>
          </cell>
          <cell r="C1996" t="str">
            <v>A23746</v>
          </cell>
          <cell r="D1996" t="str">
            <v>INSTITUTO JUAN DE EMPUDIA</v>
          </cell>
          <cell r="E1996" t="str">
            <v>OFICINA PRINCIPAL</v>
          </cell>
          <cell r="F1996" t="str">
            <v>GESTOR DE SERVICIOS</v>
          </cell>
          <cell r="G1996" t="str">
            <v>CRISTRIAN SUAREZ U.</v>
          </cell>
        </row>
        <row r="1997">
          <cell r="A1997">
            <v>1130644466</v>
          </cell>
          <cell r="B1997" t="str">
            <v>ARANGO DIAZ PAOLA ANDREA</v>
          </cell>
          <cell r="C1997" t="str">
            <v>A23702</v>
          </cell>
          <cell r="D1997" t="str">
            <v>INSTITUCION NORMAL SUPERIOR</v>
          </cell>
          <cell r="E1997" t="str">
            <v>OFICINA PRINCIPAL</v>
          </cell>
          <cell r="F1997" t="str">
            <v>GESTOR DE SERVICIOS</v>
          </cell>
          <cell r="G1997" t="str">
            <v>YAMILETH MEJIA U.</v>
          </cell>
        </row>
        <row r="1998">
          <cell r="A1998">
            <v>1144152681</v>
          </cell>
          <cell r="B1998" t="str">
            <v>ARANGO MARTINEZ ANGIE YERALDINE</v>
          </cell>
          <cell r="C1998" t="str">
            <v>A23737</v>
          </cell>
          <cell r="D1998" t="str">
            <v>INSTITUCION EVA RIASCOS PLATA</v>
          </cell>
          <cell r="E1998" t="str">
            <v>OFICINA PRINCIPAL</v>
          </cell>
          <cell r="F1998" t="str">
            <v>GESTOR DE SERVICIOS</v>
          </cell>
          <cell r="G1998" t="str">
            <v>RICHARD MAIGUAL C.</v>
          </cell>
        </row>
        <row r="1999">
          <cell r="A1999">
            <v>1193147366</v>
          </cell>
          <cell r="B1999" t="str">
            <v>ARBOLEDA JARAMILLO NOHEMI MARIA</v>
          </cell>
          <cell r="C1999" t="str">
            <v>A23728</v>
          </cell>
          <cell r="D1999" t="str">
            <v>INSTITUCION CRISTOBAL COLON</v>
          </cell>
          <cell r="E1999" t="str">
            <v>OFICINA PRINCIPAL</v>
          </cell>
          <cell r="F1999" t="str">
            <v>GESTOR DE SERVICIOS</v>
          </cell>
          <cell r="G1999" t="str">
            <v>RICHARD MAIGUAL C.</v>
          </cell>
        </row>
        <row r="2000">
          <cell r="A2000">
            <v>1130683613</v>
          </cell>
          <cell r="B2000" t="str">
            <v>ARBOLEDA VALENCIA JOHANA ALEJANDRA</v>
          </cell>
          <cell r="C2000" t="str">
            <v>A23747</v>
          </cell>
          <cell r="D2000" t="str">
            <v>INSTITUCION VILLA COLOMBIA</v>
          </cell>
          <cell r="E2000" t="str">
            <v>OFICINA PRINCIPAL</v>
          </cell>
          <cell r="F2000" t="str">
            <v>GESTOR DE SERVICIOS</v>
          </cell>
          <cell r="G2000" t="str">
            <v>OSCAR BENAVIDES V.</v>
          </cell>
        </row>
        <row r="2001">
          <cell r="A2001">
            <v>38561665</v>
          </cell>
          <cell r="B2001" t="str">
            <v>ARCE MEJIA ELISABEHT</v>
          </cell>
          <cell r="C2001" t="str">
            <v>A23707</v>
          </cell>
          <cell r="D2001" t="str">
            <v>INSTITUCION JOSE MARIA CARBONELL</v>
          </cell>
          <cell r="E2001" t="str">
            <v>OFICINA PRINCIPAL</v>
          </cell>
          <cell r="F2001" t="str">
            <v>GESTOR DE SERVICIOS</v>
          </cell>
          <cell r="G2001" t="str">
            <v>YAMILETH MEJIA U.</v>
          </cell>
        </row>
        <row r="2002">
          <cell r="A2002">
            <v>1112464016</v>
          </cell>
          <cell r="B2002" t="str">
            <v>ARGOTE MANTILLA MARIA ISABEL</v>
          </cell>
          <cell r="C2002" t="str">
            <v>A23714</v>
          </cell>
          <cell r="D2002" t="str">
            <v>INSTITUCION LA ESPERANZA</v>
          </cell>
          <cell r="E2002" t="str">
            <v>OFICINA PRINCIPAL</v>
          </cell>
          <cell r="F2002" t="str">
            <v>GESTOR DE SERVICIOS</v>
          </cell>
          <cell r="G2002" t="str">
            <v>ALEXANDER CASTRO</v>
          </cell>
        </row>
        <row r="2003">
          <cell r="A2003">
            <v>1151957652</v>
          </cell>
          <cell r="B2003" t="str">
            <v>ARIAS VILLAQUIRAN DIANA MARCELA</v>
          </cell>
          <cell r="C2003" t="str">
            <v>A237A5</v>
          </cell>
          <cell r="D2003" t="str">
            <v>I.E. GUILLERMO VALENCIA</v>
          </cell>
          <cell r="E2003" t="str">
            <v>OFICINA PRINCIPAL</v>
          </cell>
          <cell r="F2003" t="str">
            <v>GESTOR DE SERVICIOS</v>
          </cell>
          <cell r="G2003" t="str">
            <v>CRISTRIAN SUAREZ U.</v>
          </cell>
        </row>
        <row r="2004">
          <cell r="A2004">
            <v>1143954894</v>
          </cell>
          <cell r="B2004" t="str">
            <v>ARIZALA TENORIO JESSICA JOHANNA</v>
          </cell>
          <cell r="C2004" t="str">
            <v>A237A27</v>
          </cell>
          <cell r="D2004" t="str">
            <v>I.E. TECNICA CIUDADELA DE CALI</v>
          </cell>
          <cell r="E2004" t="str">
            <v>OFICINA PRINCIPAL</v>
          </cell>
          <cell r="F2004" t="str">
            <v>GESTOR DE SERVICIOS</v>
          </cell>
          <cell r="G2004" t="str">
            <v>RICHARD MAIGUAL C.</v>
          </cell>
        </row>
        <row r="2005">
          <cell r="A2005">
            <v>1143995914</v>
          </cell>
          <cell r="B2005" t="str">
            <v>ARIZALA ZUNIGA YERLIN ADRIANA</v>
          </cell>
          <cell r="C2005" t="str">
            <v>A23730</v>
          </cell>
          <cell r="D2005" t="str">
            <v>INSTITUCION CARLOS HOLGUIN MALLARINO</v>
          </cell>
          <cell r="E2005" t="str">
            <v>OFICINA PRINCIPAL</v>
          </cell>
          <cell r="F2005" t="str">
            <v>GESTOR DE SERVICIOS</v>
          </cell>
          <cell r="G2005" t="str">
            <v>RICHARD MAIGUAL C.</v>
          </cell>
        </row>
        <row r="2006">
          <cell r="A2006">
            <v>1193071672</v>
          </cell>
          <cell r="B2006" t="str">
            <v>ARROYO BOLANOS ANGELA DORIS</v>
          </cell>
          <cell r="C2006" t="str">
            <v>A23706</v>
          </cell>
          <cell r="D2006" t="str">
            <v>INSTICION JUAN XXII</v>
          </cell>
          <cell r="E2006" t="str">
            <v>OFICINA PRINCIPAL</v>
          </cell>
          <cell r="F2006" t="str">
            <v>GESTOR DE SERVICIOS</v>
          </cell>
          <cell r="G2006" t="str">
            <v>OSCAR BENAVIDES V.</v>
          </cell>
        </row>
        <row r="2007">
          <cell r="A2007">
            <v>38666181</v>
          </cell>
          <cell r="B2007" t="str">
            <v>ARROYO DIAZ EMMY JANETH</v>
          </cell>
          <cell r="C2007" t="str">
            <v>A23720</v>
          </cell>
          <cell r="D2007" t="str">
            <v>INSTITUCION VILLA DEL SUR</v>
          </cell>
          <cell r="E2007" t="str">
            <v>OFICINA PRINCIPAL</v>
          </cell>
          <cell r="F2007" t="str">
            <v>GESTOR DE SERVICIOS</v>
          </cell>
          <cell r="G2007" t="str">
            <v>OSCAR BENAVIDES V.</v>
          </cell>
        </row>
        <row r="2008">
          <cell r="A2008">
            <v>1028187729</v>
          </cell>
          <cell r="B2008" t="str">
            <v>ARROYO OCHOA CHRISTIAN MAURICIO</v>
          </cell>
          <cell r="C2008" t="str">
            <v>A237A14</v>
          </cell>
          <cell r="D2008" t="str">
            <v>I.E. SANTO TOMAS</v>
          </cell>
          <cell r="E2008" t="str">
            <v>OFICINA PRINCIPAL</v>
          </cell>
          <cell r="F2008" t="str">
            <v>GESTOR DE SERVICIOS</v>
          </cell>
          <cell r="G2008" t="str">
            <v>CRISTRIAN SUAREZ U.</v>
          </cell>
        </row>
        <row r="2009">
          <cell r="A2009">
            <v>1130648903</v>
          </cell>
          <cell r="B2009" t="str">
            <v>AVILA BEJARANO YESENIA</v>
          </cell>
          <cell r="C2009" t="str">
            <v>A237A4</v>
          </cell>
          <cell r="D2009" t="str">
            <v>I.E. GOLONDRINAS</v>
          </cell>
          <cell r="E2009" t="str">
            <v>OFICINA PRINCIPAL</v>
          </cell>
          <cell r="F2009" t="str">
            <v>GESTOR DE SERVICIOS</v>
          </cell>
          <cell r="G2009" t="str">
            <v>ALEXANDER CASTRO</v>
          </cell>
        </row>
        <row r="2010">
          <cell r="A2010">
            <v>38641842</v>
          </cell>
          <cell r="B2010" t="str">
            <v>AVILA MORENO DIANA VANESA</v>
          </cell>
          <cell r="C2010" t="str">
            <v>A237A33</v>
          </cell>
          <cell r="D2010" t="str">
            <v>I.E. MONTEBELLO</v>
          </cell>
          <cell r="E2010" t="str">
            <v>OFICINA PRINCIPAL</v>
          </cell>
          <cell r="F2010" t="str">
            <v>GESTOR DE SERVICIOS</v>
          </cell>
          <cell r="G2010" t="str">
            <v>ALEXANDER CASTRO</v>
          </cell>
        </row>
        <row r="2011">
          <cell r="A2011">
            <v>1006179195</v>
          </cell>
          <cell r="B2011" t="str">
            <v>BALANTA MARTINEZ JENIFER JULIETH</v>
          </cell>
          <cell r="C2011" t="str">
            <v>A23757</v>
          </cell>
          <cell r="D2011" t="str">
            <v>INSTITUCION CIUDADELA NUEVO LATIR</v>
          </cell>
          <cell r="E2011" t="str">
            <v>OFICINA PRINCIPAL</v>
          </cell>
          <cell r="F2011" t="str">
            <v>GESTOR DE SERVICIOS</v>
          </cell>
          <cell r="G2011" t="str">
            <v>OSCAR BENAVIDES V.</v>
          </cell>
        </row>
        <row r="2012">
          <cell r="A2012">
            <v>1064426898</v>
          </cell>
          <cell r="B2012" t="str">
            <v>BALTAZAR LULICO INGRITH TATIANA</v>
          </cell>
          <cell r="C2012" t="str">
            <v>A23701</v>
          </cell>
          <cell r="D2012" t="str">
            <v>SECRETARIA EDUCACION MUNICIPAL - CALI</v>
          </cell>
          <cell r="E2012" t="str">
            <v>OFICINA PRINCIPAL</v>
          </cell>
          <cell r="F2012" t="str">
            <v>GESTOR DE SERVICIOS</v>
          </cell>
          <cell r="G2012" t="str">
            <v>ALEXANDER CASTRO</v>
          </cell>
        </row>
        <row r="2013">
          <cell r="A2013">
            <v>1060419149</v>
          </cell>
          <cell r="B2013" t="str">
            <v>BANGUERO ANGULO YENCI PAOLA</v>
          </cell>
          <cell r="C2013" t="str">
            <v>A237A38</v>
          </cell>
          <cell r="D2013" t="str">
            <v>I.E. SAN JUAN BAUTISTA DE LA SALLE</v>
          </cell>
          <cell r="E2013" t="str">
            <v>OFICINA PRINCIPAL</v>
          </cell>
          <cell r="F2013" t="str">
            <v>GESTOR DE SERVICIOS</v>
          </cell>
          <cell r="G2013" t="str">
            <v>CRISTRIAN SUAREZ U.</v>
          </cell>
        </row>
        <row r="2014">
          <cell r="A2014">
            <v>34770770</v>
          </cell>
          <cell r="B2014" t="str">
            <v>BANGUERO MINA LORENA</v>
          </cell>
          <cell r="C2014" t="str">
            <v>A23712</v>
          </cell>
          <cell r="D2014" t="str">
            <v>INSTITUCION POLITECNICO MUNICIPAL DE CAL</v>
          </cell>
          <cell r="E2014" t="str">
            <v>OFICINA PRINCIPAL</v>
          </cell>
          <cell r="F2014" t="str">
            <v>GESTOR DE SERVICIOS</v>
          </cell>
          <cell r="G2014" t="str">
            <v>YAMILETH MEJIA U.</v>
          </cell>
        </row>
        <row r="2015">
          <cell r="A2015">
            <v>38611368</v>
          </cell>
          <cell r="B2015" t="str">
            <v>BARAHONA ORTIZ MEDA</v>
          </cell>
          <cell r="C2015" t="str">
            <v>A23715</v>
          </cell>
          <cell r="D2015" t="str">
            <v>INSTITUCION JUAN PABLO II</v>
          </cell>
          <cell r="E2015" t="str">
            <v>OFICINA PRINCIPAL</v>
          </cell>
          <cell r="F2015" t="str">
            <v>GESTOR DE SERVICIOS</v>
          </cell>
          <cell r="G2015" t="str">
            <v>ALEXANDER CASTRO</v>
          </cell>
        </row>
        <row r="2016">
          <cell r="A2016">
            <v>34609842</v>
          </cell>
          <cell r="B2016" t="str">
            <v>BARONA SANCHEZ LUZ STELLA</v>
          </cell>
          <cell r="C2016" t="str">
            <v>A23754</v>
          </cell>
          <cell r="D2016" t="str">
            <v>INSTITUCION HORMIGUERO</v>
          </cell>
          <cell r="E2016" t="str">
            <v>OFICINA PRINCIPAL</v>
          </cell>
          <cell r="F2016" t="str">
            <v>GESTOR DE SERVICIOS</v>
          </cell>
          <cell r="G2016" t="str">
            <v>ALEXANDER CASTRO</v>
          </cell>
        </row>
        <row r="2017">
          <cell r="A2017">
            <v>1107059979</v>
          </cell>
          <cell r="B2017" t="str">
            <v>BARRENECHE GONZALEZ ANYELY DANIELA</v>
          </cell>
          <cell r="C2017" t="str">
            <v>A237A4</v>
          </cell>
          <cell r="D2017" t="str">
            <v>I.E. GOLONDRINAS</v>
          </cell>
          <cell r="E2017" t="str">
            <v>OFICINA PRINCIPAL</v>
          </cell>
          <cell r="F2017" t="str">
            <v>GESTOR DE SERVICIOS</v>
          </cell>
          <cell r="G2017" t="str">
            <v>ALEXANDER CASTRO</v>
          </cell>
        </row>
        <row r="2018">
          <cell r="A2018">
            <v>1143830239</v>
          </cell>
          <cell r="B2018" t="str">
            <v>BATIOJA CUNDUMI LUCY CENEIDA</v>
          </cell>
          <cell r="C2018" t="str">
            <v>A23709</v>
          </cell>
          <cell r="D2018" t="str">
            <v>INSTITUCION DECEPAZ</v>
          </cell>
          <cell r="E2018" t="str">
            <v>OFICINA PRINCIPAL</v>
          </cell>
          <cell r="F2018" t="str">
            <v>GESTOR DE SERVICIOS</v>
          </cell>
          <cell r="G2018" t="str">
            <v>RICHARD MAIGUAL C.</v>
          </cell>
        </row>
        <row r="2019">
          <cell r="A2019">
            <v>1111661100</v>
          </cell>
          <cell r="B2019" t="str">
            <v>BELALCAZAR CORTES SHIRLEY ANDREA</v>
          </cell>
          <cell r="C2019" t="str">
            <v>A23718</v>
          </cell>
          <cell r="D2019" t="str">
            <v>INSTITUCION JULIO DE CAICEDO Y TELLEZ</v>
          </cell>
          <cell r="E2019" t="str">
            <v>OFICINA PRINCIPAL</v>
          </cell>
          <cell r="F2019" t="str">
            <v>GESTOR DE SERVICIOS</v>
          </cell>
          <cell r="G2019" t="str">
            <v>RICHARD MAIGUAL C.</v>
          </cell>
        </row>
        <row r="2020">
          <cell r="A2020">
            <v>1061016069</v>
          </cell>
          <cell r="B2020" t="str">
            <v>BELTRAN GALINDEZ YARLEDY</v>
          </cell>
          <cell r="C2020" t="str">
            <v>A23701</v>
          </cell>
          <cell r="D2020" t="str">
            <v>SECRETARIA EDUCACION MUNICIPAL - CALI</v>
          </cell>
          <cell r="E2020" t="str">
            <v>OFICINA PRINCIPAL</v>
          </cell>
          <cell r="F2020" t="str">
            <v>GESTOR DE SERVICIOS</v>
          </cell>
          <cell r="G2020" t="str">
            <v>ALEXANDER CASTRO</v>
          </cell>
        </row>
        <row r="2021">
          <cell r="A2021">
            <v>1085260384</v>
          </cell>
          <cell r="B2021" t="str">
            <v>BENAVIDES CARLOS EDUARDO</v>
          </cell>
          <cell r="C2021" t="str">
            <v>A237A36</v>
          </cell>
          <cell r="D2021" t="str">
            <v>I.E. REPBLICA DE ISRAEL</v>
          </cell>
          <cell r="E2021" t="str">
            <v>OFICINA PRINCIPAL</v>
          </cell>
          <cell r="F2021" t="str">
            <v>GESTOR DE SERVICIOS</v>
          </cell>
          <cell r="G2021" t="str">
            <v>CRISTRIAN SUAREZ U.</v>
          </cell>
        </row>
        <row r="2022">
          <cell r="A2022">
            <v>14466248</v>
          </cell>
          <cell r="B2022" t="str">
            <v>BENAVIDES VIEDA OSCAR EDUARDO</v>
          </cell>
          <cell r="C2022" t="str">
            <v>A23701</v>
          </cell>
          <cell r="D2022" t="str">
            <v>SECRETARIA EDUCACION MUNICIPAL - CALI</v>
          </cell>
          <cell r="E2022" t="str">
            <v>OFICINA PRINCIPAL</v>
          </cell>
          <cell r="F2022" t="str">
            <v>SUPERVISOR</v>
          </cell>
          <cell r="G2022" t="str">
            <v>CESAR OROZCO</v>
          </cell>
        </row>
        <row r="2023">
          <cell r="A2023">
            <v>1107048270</v>
          </cell>
          <cell r="B2023" t="str">
            <v>BENITEZ ARCO YULIETH ALEJANDRA</v>
          </cell>
          <cell r="C2023" t="str">
            <v>A23757</v>
          </cell>
          <cell r="D2023" t="str">
            <v>INSTITUCION CIUDADELA NUEVO LATIR</v>
          </cell>
          <cell r="E2023" t="str">
            <v>OFICINA PRINCIPAL</v>
          </cell>
          <cell r="F2023" t="str">
            <v>GESTOR DE SERVICIOS</v>
          </cell>
          <cell r="G2023" t="str">
            <v>OSCAR BENAVIDES V.</v>
          </cell>
        </row>
        <row r="2024">
          <cell r="A2024">
            <v>38461926</v>
          </cell>
          <cell r="B2024" t="str">
            <v>BENITEZ BENITEZ VIVIANA</v>
          </cell>
          <cell r="C2024" t="str">
            <v>A237A27</v>
          </cell>
          <cell r="D2024" t="str">
            <v>I.E. TECNICA CIUDADELA DE CALI</v>
          </cell>
          <cell r="E2024" t="str">
            <v>OFICINA PRINCIPAL</v>
          </cell>
          <cell r="F2024" t="str">
            <v>GESTOR DE SERVICIOS</v>
          </cell>
          <cell r="G2024" t="str">
            <v>RICHARD MAIGUAL C.</v>
          </cell>
        </row>
        <row r="2025">
          <cell r="A2025">
            <v>1143957432</v>
          </cell>
          <cell r="B2025" t="str">
            <v>BERBESI OSNAS ERIKA</v>
          </cell>
          <cell r="C2025" t="str">
            <v>A23718</v>
          </cell>
          <cell r="D2025" t="str">
            <v>INSTITUCION JULIO DE CAICEDO Y TELLEZ</v>
          </cell>
          <cell r="E2025" t="str">
            <v>OFICINA PRINCIPAL</v>
          </cell>
          <cell r="F2025" t="str">
            <v>GESTOR DE SERVICIOS</v>
          </cell>
          <cell r="G2025" t="str">
            <v>RICHARD MAIGUAL C.</v>
          </cell>
        </row>
        <row r="2026">
          <cell r="A2026">
            <v>29742767</v>
          </cell>
          <cell r="B2026" t="str">
            <v>BERMUDEZ BERMUDEZ MINI YOHANA</v>
          </cell>
          <cell r="C2026" t="str">
            <v>A237A29</v>
          </cell>
          <cell r="D2026" t="str">
            <v>I.E. ISAIAS GAMBOA</v>
          </cell>
          <cell r="E2026" t="str">
            <v>OFICINA PRINCIPAL</v>
          </cell>
          <cell r="F2026" t="str">
            <v>GESTOR DE SERVICIOS</v>
          </cell>
          <cell r="G2026" t="str">
            <v>ALEXANDER CASTRO</v>
          </cell>
        </row>
        <row r="2027">
          <cell r="A2027">
            <v>6200595</v>
          </cell>
          <cell r="B2027" t="str">
            <v>BERMUDEZ GIRALDO YONI YOAN</v>
          </cell>
          <cell r="C2027" t="str">
            <v>A23720</v>
          </cell>
          <cell r="D2027" t="str">
            <v>INSTITUCION VILLA DEL SUR</v>
          </cell>
          <cell r="E2027" t="str">
            <v>OFICINA PRINCIPAL</v>
          </cell>
          <cell r="F2027" t="str">
            <v>GESTOR DE SERVICIOS</v>
          </cell>
          <cell r="G2027" t="str">
            <v>OSCAR BENAVIDES V.</v>
          </cell>
        </row>
        <row r="2028">
          <cell r="A2028">
            <v>5749044</v>
          </cell>
          <cell r="B2028" t="str">
            <v>BLANCO PEREZ CRISALBERT REBECA</v>
          </cell>
          <cell r="C2028" t="str">
            <v>A23707</v>
          </cell>
          <cell r="D2028" t="str">
            <v>INSTITUCION JOSE MARIA CARBONELL</v>
          </cell>
          <cell r="E2028" t="str">
            <v>OFICINA PRINCIPAL</v>
          </cell>
          <cell r="F2028" t="str">
            <v>GESTOR DE SERVICIOS</v>
          </cell>
          <cell r="G2028" t="str">
            <v>YAMILETH MEJIA U.</v>
          </cell>
        </row>
        <row r="2029">
          <cell r="A2029">
            <v>38667946</v>
          </cell>
          <cell r="B2029" t="str">
            <v>BOLANOS BORRERO MARTHA CECILIA</v>
          </cell>
          <cell r="C2029" t="str">
            <v>A237A13</v>
          </cell>
          <cell r="D2029" t="str">
            <v>I.E. SANTA CECILIA</v>
          </cell>
          <cell r="E2029" t="str">
            <v>OFICINA PRINCIPAL</v>
          </cell>
          <cell r="F2029" t="str">
            <v>GESTOR DE SERVICIOS</v>
          </cell>
          <cell r="G2029" t="str">
            <v>CRISTRIAN SUAREZ U.</v>
          </cell>
        </row>
        <row r="2030">
          <cell r="A2030">
            <v>29109772</v>
          </cell>
          <cell r="B2030" t="str">
            <v>BOLANOS GUERERO CLAUDIA</v>
          </cell>
          <cell r="C2030" t="str">
            <v>A237A11</v>
          </cell>
          <cell r="D2030" t="str">
            <v>I.E. LUIS FERNANDO CAICEDO</v>
          </cell>
          <cell r="E2030" t="str">
            <v>OFICINA PRINCIPAL</v>
          </cell>
          <cell r="F2030" t="str">
            <v>GESTOR DE SERVICIOS</v>
          </cell>
          <cell r="G2030" t="str">
            <v>ALEXANDER CASTRO</v>
          </cell>
        </row>
        <row r="2031">
          <cell r="A2031">
            <v>1143930110</v>
          </cell>
          <cell r="B2031" t="str">
            <v>BONILLA PINILLA JENNY PAOLA</v>
          </cell>
          <cell r="C2031" t="str">
            <v>A23726</v>
          </cell>
          <cell r="D2031" t="str">
            <v>INSTITUCION RODRIGO LLOREDA CAICEDO</v>
          </cell>
          <cell r="E2031" t="str">
            <v>OFICINA PRINCIPAL</v>
          </cell>
          <cell r="F2031" t="str">
            <v>GESTOR DE SERVICIOS</v>
          </cell>
          <cell r="G2031" t="str">
            <v>OSCAR BENAVIDES V.</v>
          </cell>
        </row>
        <row r="2032">
          <cell r="A2032">
            <v>66925041</v>
          </cell>
          <cell r="B2032" t="str">
            <v>BUSTAMANTE NAVIA PATRICIA ELIZABETH</v>
          </cell>
          <cell r="C2032" t="str">
            <v>A237A5</v>
          </cell>
          <cell r="D2032" t="str">
            <v>I.E. GUILLERMO VALENCIA</v>
          </cell>
          <cell r="E2032" t="str">
            <v>OFICINA PRINCIPAL</v>
          </cell>
          <cell r="F2032" t="str">
            <v>GESTOR DE SERVICIOS</v>
          </cell>
          <cell r="G2032" t="str">
            <v>CRISTRIAN SUAREZ U.</v>
          </cell>
        </row>
        <row r="2033">
          <cell r="A2033">
            <v>1234188031</v>
          </cell>
          <cell r="B2033" t="str">
            <v>CABEZAS QUINONES CLARA MARCELA</v>
          </cell>
          <cell r="C2033" t="str">
            <v>A23735</v>
          </cell>
          <cell r="D2033" t="str">
            <v>INSTITUCION BARTOLOME LOBO GUERRERO</v>
          </cell>
          <cell r="E2033" t="str">
            <v>OFICINA PRINCIPAL</v>
          </cell>
          <cell r="F2033" t="str">
            <v>GESTOR DE SERVICIOS</v>
          </cell>
          <cell r="G2033" t="str">
            <v>OSCAR BENAVIDES V.</v>
          </cell>
        </row>
        <row r="2034">
          <cell r="A2034">
            <v>1234196884</v>
          </cell>
          <cell r="B2034" t="str">
            <v>CAICEDO DELGADO SULLY VERONICA</v>
          </cell>
          <cell r="C2034" t="str">
            <v>A237A36</v>
          </cell>
          <cell r="D2034" t="str">
            <v>I.E. REPBLICA DE ISRAEL</v>
          </cell>
          <cell r="E2034" t="str">
            <v>OFICINA PRINCIPAL</v>
          </cell>
          <cell r="F2034" t="str">
            <v>GESTOR DE SERVICIOS</v>
          </cell>
          <cell r="G2034" t="str">
            <v>CRISTRIAN SUAREZ U.</v>
          </cell>
        </row>
        <row r="2035">
          <cell r="A2035">
            <v>1059356021</v>
          </cell>
          <cell r="B2035" t="str">
            <v>CAICEDO IBARRA FRANCIA</v>
          </cell>
          <cell r="C2035" t="str">
            <v>A237A15</v>
          </cell>
          <cell r="D2035" t="str">
            <v>I.E. INEM JORGE ISAACS</v>
          </cell>
          <cell r="E2035" t="str">
            <v>OFICINA PRINCIPAL</v>
          </cell>
          <cell r="F2035" t="str">
            <v>GESTOR DE SERVICIOS</v>
          </cell>
          <cell r="G2035" t="str">
            <v>CRISTRIAN SUAREZ U.</v>
          </cell>
        </row>
        <row r="2036">
          <cell r="A2036">
            <v>38614412</v>
          </cell>
          <cell r="B2036" t="str">
            <v>CAICEDO JUANILLO LUCILA</v>
          </cell>
          <cell r="C2036" t="str">
            <v>A237A15</v>
          </cell>
          <cell r="D2036" t="str">
            <v>I.E. INEM JORGE ISAACS</v>
          </cell>
          <cell r="E2036" t="str">
            <v>OFICINA PRINCIPAL</v>
          </cell>
          <cell r="F2036" t="str">
            <v>GESTOR DE SERVICIOS</v>
          </cell>
          <cell r="G2036" t="str">
            <v>CRISTRIAN SUAREZ U.</v>
          </cell>
        </row>
        <row r="2037">
          <cell r="A2037">
            <v>1067469468</v>
          </cell>
          <cell r="B2037" t="str">
            <v>CAICEDO VERGARA YULIZA</v>
          </cell>
          <cell r="C2037" t="str">
            <v>A23734</v>
          </cell>
          <cell r="D2037" t="str">
            <v>INSTITUCION JESUS VILLAFANE BFRANCO</v>
          </cell>
          <cell r="E2037" t="str">
            <v>OFICINA PRINCIPAL</v>
          </cell>
          <cell r="F2037" t="str">
            <v>GESTOR DE SERVICIOS</v>
          </cell>
          <cell r="G2037" t="str">
            <v>OSCAR BENAVIDES V.</v>
          </cell>
        </row>
        <row r="2038">
          <cell r="A2038">
            <v>67006245</v>
          </cell>
          <cell r="B2038" t="str">
            <v>CALVACHE VELASCO NERY</v>
          </cell>
          <cell r="C2038" t="str">
            <v>A23757</v>
          </cell>
          <cell r="D2038" t="str">
            <v>INSTITUCION CIUDADELA NUEVO LATIR</v>
          </cell>
          <cell r="E2038" t="str">
            <v>OFICINA PRINCIPAL</v>
          </cell>
          <cell r="F2038" t="str">
            <v>GESTOR DE SERVICIOS</v>
          </cell>
          <cell r="G2038" t="str">
            <v>OSCAR BENAVIDES V.</v>
          </cell>
        </row>
        <row r="2039">
          <cell r="A2039">
            <v>29181475</v>
          </cell>
          <cell r="B2039" t="str">
            <v>CALVO CUELLAR IRENE XIOMARA</v>
          </cell>
          <cell r="C2039" t="str">
            <v>A23710</v>
          </cell>
          <cell r="D2039" t="str">
            <v>INSTITUCION TECNICO MULTIPROPOSITO</v>
          </cell>
          <cell r="E2039" t="str">
            <v>OFICINA PRINCIPAL</v>
          </cell>
          <cell r="F2039" t="str">
            <v>GESTOR DE SERVICIOS</v>
          </cell>
          <cell r="G2039" t="str">
            <v>YAMILETH MEJIA U.</v>
          </cell>
        </row>
        <row r="2040">
          <cell r="A2040">
            <v>38550322</v>
          </cell>
          <cell r="B2040" t="str">
            <v>CAMACHO OCORO SARA INES</v>
          </cell>
          <cell r="C2040" t="str">
            <v>A237A14</v>
          </cell>
          <cell r="D2040" t="str">
            <v>I.E. SANTO TOMAS</v>
          </cell>
          <cell r="E2040" t="str">
            <v>OFICINA PRINCIPAL</v>
          </cell>
          <cell r="F2040" t="str">
            <v>GESTOR DE SERVICIOS</v>
          </cell>
          <cell r="G2040" t="str">
            <v>CRISTRIAN SUAREZ U.</v>
          </cell>
        </row>
        <row r="2041">
          <cell r="A2041">
            <v>1143933767</v>
          </cell>
          <cell r="B2041" t="str">
            <v>CAMILO CABEZAS ENA ROCIO</v>
          </cell>
          <cell r="C2041" t="str">
            <v>A23757</v>
          </cell>
          <cell r="D2041" t="str">
            <v>INSTITUCION CIUDADELA NUEVO LATIR</v>
          </cell>
          <cell r="E2041" t="str">
            <v>OFICINA PRINCIPAL</v>
          </cell>
          <cell r="F2041" t="str">
            <v>GESTOR DE SERVICIOS</v>
          </cell>
          <cell r="G2041" t="str">
            <v>OSCAR BENAVIDES V.</v>
          </cell>
        </row>
        <row r="2042">
          <cell r="A2042">
            <v>1192754889</v>
          </cell>
          <cell r="B2042" t="str">
            <v>CANDELO RENTERIA YASURI</v>
          </cell>
          <cell r="C2042" t="str">
            <v>A23701</v>
          </cell>
          <cell r="D2042" t="str">
            <v>SECRETARIA EDUCACION MUNICIPAL - CALI</v>
          </cell>
          <cell r="E2042" t="str">
            <v>OFICINA PRINCIPAL</v>
          </cell>
          <cell r="F2042" t="str">
            <v>GESTOR DE SERVICIOS</v>
          </cell>
          <cell r="G2042" t="str">
            <v>YAMILETH MEJIA U.</v>
          </cell>
        </row>
        <row r="2043">
          <cell r="A2043">
            <v>1143967208</v>
          </cell>
          <cell r="B2043" t="str">
            <v>CARABALY PAZ ANA YULY</v>
          </cell>
          <cell r="C2043" t="str">
            <v>A23727</v>
          </cell>
          <cell r="D2043" t="str">
            <v>INSTITUVION LIBARDO MADRID VALDERRAMA</v>
          </cell>
          <cell r="E2043" t="str">
            <v>OFICINA PRINCIPAL</v>
          </cell>
          <cell r="F2043" t="str">
            <v>GESTOR DE SERVICIOS</v>
          </cell>
          <cell r="G2043" t="str">
            <v>RICHARD MAIGUAL C.</v>
          </cell>
        </row>
        <row r="2044">
          <cell r="A2044">
            <v>1114816597</v>
          </cell>
          <cell r="B2044" t="str">
            <v>CARDONA GIRALDO MONICA ANDREA</v>
          </cell>
          <cell r="C2044" t="str">
            <v>A237A32</v>
          </cell>
          <cell r="D2044" t="str">
            <v>I.E. TEC. IND DIEZ DE MAYO</v>
          </cell>
          <cell r="E2044" t="str">
            <v>OFICINA PRINCIPAL</v>
          </cell>
          <cell r="F2044" t="str">
            <v>GESTOR DE SERVICIOS</v>
          </cell>
          <cell r="G2044" t="str">
            <v>OSCAR BENAVIDES V.</v>
          </cell>
        </row>
        <row r="2045">
          <cell r="A2045">
            <v>31097143</v>
          </cell>
          <cell r="B2045" t="str">
            <v>CARVAJAL GOMEZ MARISEL</v>
          </cell>
          <cell r="C2045" t="str">
            <v>A237A7</v>
          </cell>
          <cell r="D2045" t="str">
            <v>I.E. JOSE MARIA CABAL</v>
          </cell>
          <cell r="E2045" t="str">
            <v>OFICINA PRINCIPAL</v>
          </cell>
          <cell r="F2045" t="str">
            <v>GESTOR DE SERVICIOS</v>
          </cell>
          <cell r="G2045" t="str">
            <v>ALEXANDER CASTRO</v>
          </cell>
        </row>
        <row r="2046">
          <cell r="A2046">
            <v>1143876578</v>
          </cell>
          <cell r="B2046" t="str">
            <v>CASTANEDA RUIZ ANGIE DANIELA</v>
          </cell>
          <cell r="C2046" t="str">
            <v>A237A12</v>
          </cell>
          <cell r="D2046" t="str">
            <v>I.E. PICHINDE</v>
          </cell>
          <cell r="E2046" t="str">
            <v>OFICINA PRINCIPAL</v>
          </cell>
          <cell r="F2046" t="str">
            <v>GESTOR DE SERVICIOS</v>
          </cell>
          <cell r="G2046" t="str">
            <v>ALEXANDER CASTRO</v>
          </cell>
        </row>
        <row r="2047">
          <cell r="A2047">
            <v>1151949182</v>
          </cell>
          <cell r="B2047" t="str">
            <v>CASTANO RAIGOZA DIANA MARCELA</v>
          </cell>
          <cell r="C2047" t="str">
            <v>A237A34</v>
          </cell>
          <cell r="D2047" t="str">
            <v>I.E. FRANCISCO JOS LLOREDA MERA</v>
          </cell>
          <cell r="E2047" t="str">
            <v>OFICINA PRINCIPAL</v>
          </cell>
          <cell r="F2047" t="str">
            <v>GESTOR DE SERVICIOS</v>
          </cell>
          <cell r="G2047" t="str">
            <v>ALEXANDER CASTRO</v>
          </cell>
        </row>
        <row r="2048">
          <cell r="A2048">
            <v>1111789115</v>
          </cell>
          <cell r="B2048" t="str">
            <v>CASTILLO FERRIN LIANY DAYAN</v>
          </cell>
          <cell r="C2048" t="str">
            <v>A23736</v>
          </cell>
          <cell r="D2048" t="str">
            <v>INSTITUCION HERNANDO NAVIA BARON</v>
          </cell>
          <cell r="E2048" t="str">
            <v>OFICINA PRINCIPAL</v>
          </cell>
          <cell r="F2048" t="str">
            <v>GESTOR DE SERVICIOS</v>
          </cell>
          <cell r="G2048" t="str">
            <v>YAMILETH MEJIA U.</v>
          </cell>
        </row>
        <row r="2049">
          <cell r="A2049">
            <v>1107043100</v>
          </cell>
          <cell r="B2049" t="str">
            <v>CASTILLO QUINONES MICHELLE TATIANA</v>
          </cell>
          <cell r="C2049" t="str">
            <v>A23729</v>
          </cell>
          <cell r="D2049" t="str">
            <v>INSTITUCION CARLOS HOLMES TRUJILLO</v>
          </cell>
          <cell r="E2049" t="str">
            <v>OFICINA PRINCIPAL</v>
          </cell>
          <cell r="F2049" t="str">
            <v>GESTOR DE SERVICIOS</v>
          </cell>
          <cell r="G2049" t="str">
            <v>RICHARD MAIGUAL C.</v>
          </cell>
        </row>
        <row r="2050">
          <cell r="A2050">
            <v>1143940535</v>
          </cell>
          <cell r="B2050" t="str">
            <v>CASTILLO RINCONES LUZ DARY</v>
          </cell>
          <cell r="C2050" t="str">
            <v>A237A14</v>
          </cell>
          <cell r="D2050" t="str">
            <v>I.E. SANTO TOMAS</v>
          </cell>
          <cell r="E2050" t="str">
            <v>OFICINA PRINCIPAL</v>
          </cell>
          <cell r="F2050" t="str">
            <v>GESTOR DE SERVICIOS</v>
          </cell>
          <cell r="G2050" t="str">
            <v>CRISTRIAN SUAREZ U.</v>
          </cell>
        </row>
        <row r="2051">
          <cell r="A2051">
            <v>1148688195</v>
          </cell>
          <cell r="B2051" t="str">
            <v>CASTILLO VALLECILLA ANA MERCEDES</v>
          </cell>
          <cell r="C2051" t="str">
            <v>A237A37</v>
          </cell>
          <cell r="D2051" t="str">
            <v>I.E. BOYACA</v>
          </cell>
          <cell r="E2051" t="str">
            <v>OFICINA PRINCIPAL</v>
          </cell>
          <cell r="F2051" t="str">
            <v>GESTOR DE SERVICIOS</v>
          </cell>
          <cell r="G2051" t="str">
            <v>RICHARD MAIGUAL C.</v>
          </cell>
        </row>
        <row r="2052">
          <cell r="A2052">
            <v>1036619329</v>
          </cell>
          <cell r="B2052" t="str">
            <v>CASTRO BENITEZ CLARA MILENA</v>
          </cell>
          <cell r="C2052" t="str">
            <v>A23728</v>
          </cell>
          <cell r="D2052" t="str">
            <v>INSTITUCION CRISTOBAL COLON</v>
          </cell>
          <cell r="E2052" t="str">
            <v>OFICINA PRINCIPAL</v>
          </cell>
          <cell r="F2052" t="str">
            <v>GESTOR DE SERVICIOS</v>
          </cell>
          <cell r="G2052" t="str">
            <v>RICHARD MAIGUAL C.</v>
          </cell>
        </row>
        <row r="2053">
          <cell r="A2053">
            <v>31568665</v>
          </cell>
          <cell r="B2053" t="str">
            <v>CASTRO TAFUR CAROLINA</v>
          </cell>
          <cell r="C2053" t="str">
            <v>A23749</v>
          </cell>
          <cell r="D2053" t="str">
            <v>INSTITUCION LAS AMERICAS</v>
          </cell>
          <cell r="E2053" t="str">
            <v>OFICINA PRINCIPAL</v>
          </cell>
          <cell r="F2053" t="str">
            <v>GESTOR DE SERVICIOS</v>
          </cell>
          <cell r="G2053" t="str">
            <v>RICHARD MAIGUAL C.</v>
          </cell>
        </row>
        <row r="2054">
          <cell r="A2054">
            <v>1143865187</v>
          </cell>
          <cell r="B2054" t="str">
            <v>CATANO MAZO CINDY VANESA</v>
          </cell>
          <cell r="C2054" t="str">
            <v>A23712</v>
          </cell>
          <cell r="D2054" t="str">
            <v>INSTITUCION POLITECNICO MUNICIPAL DE CAL</v>
          </cell>
          <cell r="E2054" t="str">
            <v>OFICINA PRINCIPAL</v>
          </cell>
          <cell r="F2054" t="str">
            <v>GESTOR DE SERVICIOS</v>
          </cell>
          <cell r="G2054" t="str">
            <v>YAMILETH MEJIA U.</v>
          </cell>
        </row>
        <row r="2055">
          <cell r="A2055">
            <v>1007349857</v>
          </cell>
          <cell r="B2055" t="str">
            <v>CEBALLOS PACHO NAYIBER</v>
          </cell>
          <cell r="C2055" t="str">
            <v>A23758</v>
          </cell>
          <cell r="D2055" t="str">
            <v>INSTITUCION LA BUITRERA</v>
          </cell>
          <cell r="E2055" t="str">
            <v>OFICINA PRINCIPAL</v>
          </cell>
          <cell r="F2055" t="str">
            <v>GESTOR DE SERVICIOS</v>
          </cell>
          <cell r="G2055" t="str">
            <v>ALEXANDER CASTRO</v>
          </cell>
        </row>
        <row r="2056">
          <cell r="A2056">
            <v>1148445118</v>
          </cell>
          <cell r="B2056" t="str">
            <v>CELORIO MINA YASY PAOLA</v>
          </cell>
          <cell r="C2056" t="str">
            <v>A23715</v>
          </cell>
          <cell r="D2056" t="str">
            <v>INSTITUCION JUAN PABLO II</v>
          </cell>
          <cell r="E2056" t="str">
            <v>OFICINA PRINCIPAL</v>
          </cell>
          <cell r="F2056" t="str">
            <v>GESTOR DE SERVICIOS</v>
          </cell>
          <cell r="G2056" t="str">
            <v>ALEXANDER CASTRO</v>
          </cell>
        </row>
        <row r="2057">
          <cell r="A2057">
            <v>66995838</v>
          </cell>
          <cell r="B2057" t="str">
            <v>CERON PEREZ DOLLY PATRICIA</v>
          </cell>
          <cell r="C2057" t="str">
            <v>A23702</v>
          </cell>
          <cell r="D2057" t="str">
            <v>INSTITUCION NORMAL SUPERIOR</v>
          </cell>
          <cell r="E2057" t="str">
            <v>OFICINA PRINCIPAL</v>
          </cell>
          <cell r="F2057" t="str">
            <v>GESTOR DE SERVICIOS</v>
          </cell>
          <cell r="G2057" t="str">
            <v>YAMILETH MEJIA U.</v>
          </cell>
        </row>
        <row r="2058">
          <cell r="A2058">
            <v>1107530312</v>
          </cell>
          <cell r="B2058" t="str">
            <v>CERON PIAMBA NATHALIA LIZETH</v>
          </cell>
          <cell r="C2058" t="str">
            <v>A23755</v>
          </cell>
          <cell r="D2058" t="str">
            <v>INSTITUCION TECNICO BALLET CLASICO</v>
          </cell>
          <cell r="E2058" t="str">
            <v>OFICINA PRINCIPAL</v>
          </cell>
          <cell r="F2058" t="str">
            <v>GESTOR DE SERVICIOS</v>
          </cell>
          <cell r="G2058" t="str">
            <v>ALEXANDER CASTRO</v>
          </cell>
        </row>
        <row r="2059">
          <cell r="A2059">
            <v>1118282132</v>
          </cell>
          <cell r="B2059" t="str">
            <v>CHACON REVELO YENIFEER ANDREA</v>
          </cell>
          <cell r="C2059" t="str">
            <v>A23736</v>
          </cell>
          <cell r="D2059" t="str">
            <v>INSTITUCION HERNANDO NAVIA BARON</v>
          </cell>
          <cell r="E2059" t="str">
            <v>OFICINA PRINCIPAL</v>
          </cell>
          <cell r="F2059" t="str">
            <v>GESTOR DE SERVICIOS</v>
          </cell>
          <cell r="G2059" t="str">
            <v>YAMILETH MEJIA U.</v>
          </cell>
        </row>
        <row r="2060">
          <cell r="A2060">
            <v>1143862507</v>
          </cell>
          <cell r="B2060" t="str">
            <v>CHACON URRESTY MARITZA ALEJANDRA</v>
          </cell>
          <cell r="C2060" t="str">
            <v>A23724</v>
          </cell>
          <cell r="D2060" t="str">
            <v>INSTITUCION SANTA LIBRADA</v>
          </cell>
          <cell r="E2060" t="str">
            <v>OFICINA PRINCIPAL</v>
          </cell>
          <cell r="F2060" t="str">
            <v>GESTOR DE SERVICIOS</v>
          </cell>
          <cell r="G2060" t="str">
            <v>YAMILETH MEJIA U.</v>
          </cell>
        </row>
        <row r="2061">
          <cell r="A2061">
            <v>1061742911</v>
          </cell>
          <cell r="B2061" t="str">
            <v>CHALA ZAMBRANO FRANCY EDITH</v>
          </cell>
          <cell r="C2061" t="str">
            <v>A23758</v>
          </cell>
          <cell r="D2061" t="str">
            <v>INSTITUCION LA BUITRERA</v>
          </cell>
          <cell r="E2061" t="str">
            <v>OFICINA PRINCIPAL</v>
          </cell>
          <cell r="F2061" t="str">
            <v>GESTOR DE SERVICIOS</v>
          </cell>
          <cell r="G2061" t="str">
            <v>ALEXANDER CASTRO</v>
          </cell>
        </row>
        <row r="2062">
          <cell r="A2062">
            <v>66845024</v>
          </cell>
          <cell r="B2062" t="str">
            <v>CHANTRE NARVAEZ LUZ MARY</v>
          </cell>
          <cell r="C2062" t="str">
            <v>A237A39</v>
          </cell>
          <cell r="D2062" t="str">
            <v>I.E. LA PAZ</v>
          </cell>
          <cell r="E2062" t="str">
            <v>OFICINA PRINCIPAL</v>
          </cell>
          <cell r="F2062" t="str">
            <v>GESTOR DE SERVICIOS</v>
          </cell>
          <cell r="G2062" t="str">
            <v>ALEXANDER CASTRO</v>
          </cell>
        </row>
        <row r="2063">
          <cell r="A2063">
            <v>1010101476</v>
          </cell>
          <cell r="B2063" t="str">
            <v>CHICANGANA CASTILLO CAMILA</v>
          </cell>
          <cell r="C2063" t="str">
            <v>A23702</v>
          </cell>
          <cell r="D2063" t="str">
            <v>INSTITUCION NORMAL SUPERIOR</v>
          </cell>
          <cell r="E2063" t="str">
            <v>OFICINA PRINCIPAL</v>
          </cell>
          <cell r="F2063" t="str">
            <v>GESTOR DE SERVICIOS</v>
          </cell>
          <cell r="G2063" t="str">
            <v>YAMILETH MEJIA U.</v>
          </cell>
        </row>
        <row r="2064">
          <cell r="A2064">
            <v>52484585</v>
          </cell>
          <cell r="B2064" t="str">
            <v>CHINGATE TORRES LUZ CAMILA</v>
          </cell>
          <cell r="C2064" t="str">
            <v>A237A10</v>
          </cell>
          <cell r="D2064" t="str">
            <v>I.E. LOS ANDES</v>
          </cell>
          <cell r="E2064" t="str">
            <v>OFICINA PRINCIPAL</v>
          </cell>
          <cell r="F2064" t="str">
            <v>GESTOR DE SERVICIOS</v>
          </cell>
          <cell r="G2064" t="str">
            <v>ALEXANDER CASTRO</v>
          </cell>
        </row>
        <row r="2065">
          <cell r="A2065">
            <v>1193067948</v>
          </cell>
          <cell r="B2065" t="str">
            <v>CHIRIMIA MOYA MARTHA INES</v>
          </cell>
          <cell r="C2065" t="str">
            <v>A23701</v>
          </cell>
          <cell r="D2065" t="str">
            <v>SECRETARIA EDUCACION MUNICIPAL - CALI</v>
          </cell>
          <cell r="E2065" t="str">
            <v>OFICINA PRINCIPAL</v>
          </cell>
          <cell r="F2065" t="str">
            <v>GESTOR DE SERVICIOS</v>
          </cell>
          <cell r="G2065" t="str">
            <v>YAMILETH MEJIA U.</v>
          </cell>
        </row>
        <row r="2066">
          <cell r="A2066">
            <v>94501739</v>
          </cell>
          <cell r="B2066" t="str">
            <v>CIRO BETANCOURT WILMER</v>
          </cell>
          <cell r="C2066" t="str">
            <v>A23708</v>
          </cell>
          <cell r="D2066" t="str">
            <v>INSTITUCION ANTONIO JOSE CAMACHO</v>
          </cell>
          <cell r="E2066" t="str">
            <v>OFICINA PRINCIPAL</v>
          </cell>
          <cell r="F2066" t="str">
            <v>GESTOR DE SERVICIOS</v>
          </cell>
          <cell r="G2066" t="str">
            <v>CRISTRIAN SUAREZ U.</v>
          </cell>
        </row>
        <row r="2067">
          <cell r="A2067">
            <v>1062091376</v>
          </cell>
          <cell r="B2067" t="str">
            <v>COPAQUE CUETUMBO INGRYD MARCELA</v>
          </cell>
          <cell r="C2067" t="str">
            <v>A23705</v>
          </cell>
          <cell r="D2067" t="str">
            <v>INSTITUCION LA ANUNCIACION</v>
          </cell>
          <cell r="E2067" t="str">
            <v>OFICINA PRINCIPAL</v>
          </cell>
          <cell r="F2067" t="str">
            <v>GESTOR DE SERVICIOS</v>
          </cell>
          <cell r="G2067" t="str">
            <v>RICHARD MAIGUAL C.</v>
          </cell>
        </row>
        <row r="2068">
          <cell r="A2068">
            <v>1130584703</v>
          </cell>
          <cell r="B2068" t="str">
            <v>CORDOBA LEIDY JOANNA</v>
          </cell>
          <cell r="C2068" t="str">
            <v>A23701</v>
          </cell>
          <cell r="D2068" t="str">
            <v>SECRETARIA EDUCACION MUNICIPAL - CALI</v>
          </cell>
          <cell r="E2068" t="str">
            <v>OFICINA PRINCIPAL</v>
          </cell>
          <cell r="F2068" t="str">
            <v>GESTOR DE SERVICIOS</v>
          </cell>
          <cell r="G2068" t="str">
            <v>ALEXANDER CASTRO</v>
          </cell>
        </row>
        <row r="2069">
          <cell r="A2069">
            <v>1111664337</v>
          </cell>
          <cell r="B2069" t="str">
            <v>CORREA CORTES HILLARY YULIETH</v>
          </cell>
          <cell r="C2069" t="str">
            <v>A23725</v>
          </cell>
          <cell r="D2069" t="str">
            <v>INSTITUCION RONALD RODRIGO TAFUR</v>
          </cell>
          <cell r="E2069" t="str">
            <v>OFICINA PRINCIPAL</v>
          </cell>
          <cell r="F2069" t="str">
            <v>GESTOR DE SERVICIOS</v>
          </cell>
          <cell r="G2069" t="str">
            <v>RICHARD MAIGUAL C.</v>
          </cell>
        </row>
        <row r="2070">
          <cell r="A2070">
            <v>1107058501</v>
          </cell>
          <cell r="B2070" t="str">
            <v>CORREA JENNIFER</v>
          </cell>
          <cell r="C2070" t="str">
            <v>A237A29</v>
          </cell>
          <cell r="D2070" t="str">
            <v>I.E. ISAIAS GAMBOA</v>
          </cell>
          <cell r="E2070" t="str">
            <v>OFICINA PRINCIPAL</v>
          </cell>
          <cell r="F2070" t="str">
            <v>GESTOR DE SERVICIOS</v>
          </cell>
          <cell r="G2070" t="str">
            <v>ALEXANDER CASTRO</v>
          </cell>
        </row>
        <row r="2071">
          <cell r="A2071">
            <v>1130647181</v>
          </cell>
          <cell r="B2071" t="str">
            <v>CORTAZAR MONTES KATHERINE</v>
          </cell>
          <cell r="C2071" t="str">
            <v>A23701</v>
          </cell>
          <cell r="D2071" t="str">
            <v>SECRETARIA EDUCACION MUNICIPAL - CALI</v>
          </cell>
          <cell r="E2071" t="str">
            <v>OFICINA PRINCIPAL</v>
          </cell>
          <cell r="F2071" t="str">
            <v>GESTOR DE SERVICIOS</v>
          </cell>
          <cell r="G2071" t="str">
            <v>OSCAR BENAVIDES V.</v>
          </cell>
        </row>
        <row r="2072">
          <cell r="A2072">
            <v>38560501</v>
          </cell>
          <cell r="B2072" t="str">
            <v>CORTES CASTILLO MARIA ELIZABETH</v>
          </cell>
          <cell r="C2072" t="str">
            <v>A237A1</v>
          </cell>
          <cell r="D2072" t="str">
            <v>I.E. CELMIRA BUENO DE OREJUELA</v>
          </cell>
          <cell r="E2072" t="str">
            <v>OFICINA PRINCIPAL</v>
          </cell>
          <cell r="F2072" t="str">
            <v>GESTOR DE SERVICIOS</v>
          </cell>
          <cell r="G2072" t="str">
            <v>CRISTRIAN SUAREZ U.</v>
          </cell>
        </row>
        <row r="2073">
          <cell r="A2073">
            <v>25332094</v>
          </cell>
          <cell r="B2073" t="str">
            <v>CORTES DIAZ VERONICA</v>
          </cell>
          <cell r="C2073" t="str">
            <v>A237A35</v>
          </cell>
          <cell r="D2073" t="str">
            <v>I.E. MANUEL MARIA MALLARINO</v>
          </cell>
          <cell r="E2073" t="str">
            <v>OFICINA PRINCIPAL</v>
          </cell>
          <cell r="F2073" t="str">
            <v>GESTOR DE SERVICIOS</v>
          </cell>
          <cell r="G2073" t="str">
            <v>OSCAR BENAVIDES V.</v>
          </cell>
        </row>
        <row r="2074">
          <cell r="A2074">
            <v>1143858099</v>
          </cell>
          <cell r="B2074" t="str">
            <v>CORTES ESTUPINAN MARTA LUCIA</v>
          </cell>
          <cell r="C2074" t="str">
            <v>A237A15</v>
          </cell>
          <cell r="D2074" t="str">
            <v>I.E. INEM JORGE ISAACS</v>
          </cell>
          <cell r="E2074" t="str">
            <v>OFICINA PRINCIPAL</v>
          </cell>
          <cell r="F2074" t="str">
            <v>GESTOR DE SERVICIOS</v>
          </cell>
          <cell r="G2074" t="str">
            <v>CRISTRIAN SUAREZ U.</v>
          </cell>
        </row>
        <row r="2075">
          <cell r="A2075">
            <v>51862102</v>
          </cell>
          <cell r="B2075" t="str">
            <v>CORTES NARVAEZ LILIANA</v>
          </cell>
          <cell r="C2075" t="str">
            <v>A23757</v>
          </cell>
          <cell r="D2075" t="str">
            <v>INSTITUCION CIUDADELA NUEVO LATIR</v>
          </cell>
          <cell r="E2075" t="str">
            <v>OFICINA PRINCIPAL</v>
          </cell>
          <cell r="F2075" t="str">
            <v>GESTOR DE SERVICIOS</v>
          </cell>
          <cell r="G2075" t="str">
            <v>OSCAR BENAVIDES V.</v>
          </cell>
        </row>
        <row r="2076">
          <cell r="A2076">
            <v>1130059481</v>
          </cell>
          <cell r="B2076" t="str">
            <v>CORTES ROJAS DIANA PATRICIA</v>
          </cell>
          <cell r="C2076" t="str">
            <v>A237A25</v>
          </cell>
          <cell r="D2076" t="str">
            <v>I.E. ALFONSO LPEZ PUMAREJO</v>
          </cell>
          <cell r="E2076" t="str">
            <v>OFICINA PRINCIPAL</v>
          </cell>
          <cell r="F2076" t="str">
            <v>GESTOR DE SERVICIOS</v>
          </cell>
          <cell r="G2076" t="str">
            <v>CRISTRIAN SUAREZ U.</v>
          </cell>
        </row>
        <row r="2077">
          <cell r="A2077">
            <v>29671191</v>
          </cell>
          <cell r="B2077" t="str">
            <v>CRIOLLO BERMUDEZ ANGELICA MARIA</v>
          </cell>
          <cell r="C2077" t="str">
            <v>A23723</v>
          </cell>
          <cell r="D2077" t="str">
            <v>INSTITUCION CARLOS HOLGUIN LLOREDA</v>
          </cell>
          <cell r="E2077" t="str">
            <v>OFICINA PRINCIPAL</v>
          </cell>
          <cell r="F2077" t="str">
            <v>GESTOR DE SERVICIOS</v>
          </cell>
          <cell r="G2077" t="str">
            <v>YAMILETH MEJIA U.</v>
          </cell>
        </row>
        <row r="2078">
          <cell r="A2078">
            <v>1004610285</v>
          </cell>
          <cell r="B2078" t="str">
            <v>CUERO GUERRERO KETY MARIUSI</v>
          </cell>
          <cell r="C2078" t="str">
            <v>A23719</v>
          </cell>
          <cell r="D2078" t="str">
            <v>INSTITUCION MARICE SINISTERRA</v>
          </cell>
          <cell r="E2078" t="str">
            <v>OFICINA PRINCIPAL</v>
          </cell>
          <cell r="F2078" t="str">
            <v>GESTOR DE SERVICIOS</v>
          </cell>
          <cell r="G2078" t="str">
            <v>RICHARD MAIGUAL C.</v>
          </cell>
        </row>
        <row r="2079">
          <cell r="A2079">
            <v>1089794678</v>
          </cell>
          <cell r="B2079" t="str">
            <v>CUERO MICOLTA ENYI</v>
          </cell>
          <cell r="C2079" t="str">
            <v>A23757</v>
          </cell>
          <cell r="D2079" t="str">
            <v>INSTITUCION CIUDADELA NUEVO LATIR</v>
          </cell>
          <cell r="E2079" t="str">
            <v>OFICINA PRINCIPAL</v>
          </cell>
          <cell r="F2079" t="str">
            <v>GESTOR DE SERVICIOS</v>
          </cell>
          <cell r="G2079" t="str">
            <v>OSCAR BENAVIDES V.</v>
          </cell>
        </row>
        <row r="2080">
          <cell r="A2080">
            <v>1111753986</v>
          </cell>
          <cell r="B2080" t="str">
            <v>CUERO MONTANO ANYELA ZULEIMA</v>
          </cell>
          <cell r="C2080" t="str">
            <v>A23730</v>
          </cell>
          <cell r="D2080" t="str">
            <v>INSTITUCION CARLOS HOLGUIN MALLARINO</v>
          </cell>
          <cell r="E2080" t="str">
            <v>OFICINA PRINCIPAL</v>
          </cell>
          <cell r="F2080" t="str">
            <v>GESTOR DE SERVICIOS</v>
          </cell>
          <cell r="G2080" t="str">
            <v>CRISTRIAN SUAREZ U.</v>
          </cell>
        </row>
        <row r="2081">
          <cell r="A2081">
            <v>67037734</v>
          </cell>
          <cell r="B2081" t="str">
            <v>CUEVAS MAYA EVELYN</v>
          </cell>
          <cell r="C2081" t="str">
            <v>A23742</v>
          </cell>
          <cell r="D2081" t="str">
            <v>INSTITUCION NORMAL SUPERIO SANTIAGO DE C</v>
          </cell>
          <cell r="E2081" t="str">
            <v>OFICINA PRINCIPAL</v>
          </cell>
          <cell r="F2081" t="str">
            <v>GESTOR DE SERVICIOS</v>
          </cell>
          <cell r="G2081" t="str">
            <v>YAMILETH MEJIA U.</v>
          </cell>
        </row>
        <row r="2082">
          <cell r="A2082">
            <v>1006194927</v>
          </cell>
          <cell r="B2082" t="str">
            <v>CUNDUMI OLAYA SANDRA VIVIANA</v>
          </cell>
          <cell r="C2082" t="str">
            <v>A23712</v>
          </cell>
          <cell r="D2082" t="str">
            <v>INSTITUCION POLITECNICO MUNICIPAL DE CAL</v>
          </cell>
          <cell r="E2082" t="str">
            <v>OFICINA PRINCIPAL</v>
          </cell>
          <cell r="F2082" t="str">
            <v>GESTOR DE SERVICIOS</v>
          </cell>
          <cell r="G2082" t="str">
            <v>YAMILETH MEJIA U.</v>
          </cell>
        </row>
        <row r="2083">
          <cell r="A2083">
            <v>31483239</v>
          </cell>
          <cell r="B2083" t="str">
            <v>DAVILA GUZMAN MARIA NELLY</v>
          </cell>
          <cell r="C2083" t="str">
            <v>A237A16</v>
          </cell>
          <cell r="D2083" t="str">
            <v>I.E. TEC. DE CIO. SIMON RODRIGUEZ</v>
          </cell>
          <cell r="E2083" t="str">
            <v>OFICINA PRINCIPAL</v>
          </cell>
          <cell r="F2083" t="str">
            <v>GESTOR DE SERVICIOS</v>
          </cell>
          <cell r="G2083" t="str">
            <v>CRISTRIAN SUAREZ U.</v>
          </cell>
        </row>
        <row r="2084">
          <cell r="A2084">
            <v>1130651206</v>
          </cell>
          <cell r="B2084" t="str">
            <v>DELGADO VALENCIA YULI PAOLA</v>
          </cell>
          <cell r="C2084" t="str">
            <v>A237A1</v>
          </cell>
          <cell r="D2084" t="str">
            <v>I.E. CELMIRA BUENO DE OREJUELA</v>
          </cell>
          <cell r="E2084" t="str">
            <v>OFICINA PRINCIPAL</v>
          </cell>
          <cell r="F2084" t="str">
            <v>GESTOR DE SERVICIOS</v>
          </cell>
          <cell r="G2084" t="str">
            <v>CRISTRIAN SUAREZ U.</v>
          </cell>
        </row>
        <row r="2085">
          <cell r="A2085">
            <v>1006180714</v>
          </cell>
          <cell r="B2085" t="str">
            <v>DIAGO GALINDEZ ANA CRISTINA</v>
          </cell>
          <cell r="C2085" t="str">
            <v>A23734</v>
          </cell>
          <cell r="D2085" t="str">
            <v>INSTITUCION JESUS VILLAFANE BFRANCO</v>
          </cell>
          <cell r="E2085" t="str">
            <v>OFICINA PRINCIPAL</v>
          </cell>
          <cell r="F2085" t="str">
            <v>GESTOR DE SERVICIOS</v>
          </cell>
          <cell r="G2085" t="str">
            <v>OSCAR BENAVIDES V.</v>
          </cell>
        </row>
        <row r="2086">
          <cell r="A2086">
            <v>1107069119</v>
          </cell>
          <cell r="B2086" t="str">
            <v>DIAZ GUERRERO LEIDI JULIETH</v>
          </cell>
          <cell r="C2086" t="str">
            <v>A23740</v>
          </cell>
          <cell r="D2086" t="str">
            <v>INSTITUCION FRANCISCO DE PAULA SANTANDER</v>
          </cell>
          <cell r="E2086" t="str">
            <v>OFICINA PRINCIPAL</v>
          </cell>
          <cell r="F2086" t="str">
            <v>GESTOR DE SERVICIOS</v>
          </cell>
          <cell r="G2086" t="str">
            <v>OSCAR BENAVIDES V.</v>
          </cell>
        </row>
        <row r="2087">
          <cell r="A2087">
            <v>1143969936</v>
          </cell>
          <cell r="B2087" t="str">
            <v>DIAZ JHON KENEDDY</v>
          </cell>
          <cell r="C2087" t="str">
            <v>A23757</v>
          </cell>
          <cell r="D2087" t="str">
            <v>INSTITUCION CIUDADELA NUEVO LATIR</v>
          </cell>
          <cell r="E2087" t="str">
            <v>OFICINA PRINCIPAL</v>
          </cell>
          <cell r="F2087" t="str">
            <v>GESTOR DE SERVICIOS</v>
          </cell>
          <cell r="G2087" t="str">
            <v>OSCAR BENAVIDES V.</v>
          </cell>
        </row>
        <row r="2088">
          <cell r="A2088">
            <v>67028034</v>
          </cell>
          <cell r="B2088" t="str">
            <v>DIAZ VALENCIA DIANA JULIETH</v>
          </cell>
          <cell r="C2088" t="str">
            <v>A23759</v>
          </cell>
          <cell r="D2088" t="str">
            <v>INSTITUCION JOAQUIN DE CAICEDO Y CUERO</v>
          </cell>
          <cell r="E2088" t="str">
            <v>OFICINA PRINCIPAL</v>
          </cell>
          <cell r="F2088" t="str">
            <v>GESTOR DE SERVICIOS</v>
          </cell>
          <cell r="G2088" t="str">
            <v>YAMILETH MEJIA U.</v>
          </cell>
        </row>
        <row r="2089">
          <cell r="A2089">
            <v>38462942</v>
          </cell>
          <cell r="B2089" t="str">
            <v>ECHEVERRY LEYDY JHOANNA</v>
          </cell>
          <cell r="C2089" t="str">
            <v>A23728</v>
          </cell>
          <cell r="D2089" t="str">
            <v>INSTITUCION CRISTOBAL COLON</v>
          </cell>
          <cell r="E2089" t="str">
            <v>OFICINA PRINCIPAL</v>
          </cell>
          <cell r="F2089" t="str">
            <v>GESTOR DE SERVICIOS</v>
          </cell>
          <cell r="G2089" t="str">
            <v>RICHARD MAIGUAL C.</v>
          </cell>
        </row>
        <row r="2090">
          <cell r="A2090">
            <v>1193074304</v>
          </cell>
          <cell r="B2090" t="str">
            <v>ENRIQUEZ PAZMINO ANGIE LORENA</v>
          </cell>
          <cell r="C2090" t="str">
            <v>A23708</v>
          </cell>
          <cell r="D2090" t="str">
            <v>INSTITUCION ANTONIO JOSE CAMACHO</v>
          </cell>
          <cell r="E2090" t="str">
            <v>OFICINA PRINCIPAL</v>
          </cell>
          <cell r="F2090" t="str">
            <v>GESTOR DE SERVICIOS</v>
          </cell>
          <cell r="G2090" t="str">
            <v>CRISTRIAN SUAREZ U.</v>
          </cell>
        </row>
        <row r="2091">
          <cell r="A2091">
            <v>31576594</v>
          </cell>
          <cell r="B2091" t="str">
            <v>ERAZO ORDONEZ FRANCI ROCIO</v>
          </cell>
          <cell r="C2091" t="str">
            <v>A237A34</v>
          </cell>
          <cell r="D2091" t="str">
            <v>I.E. FRANCISCO JOS LLOREDA MERA</v>
          </cell>
          <cell r="E2091" t="str">
            <v>OFICINA PRINCIPAL</v>
          </cell>
          <cell r="F2091" t="str">
            <v>GESTOR DE SERVICIOS</v>
          </cell>
          <cell r="G2091" t="str">
            <v>ALEXANDER CASTRO</v>
          </cell>
        </row>
        <row r="2092">
          <cell r="A2092">
            <v>1130593193</v>
          </cell>
          <cell r="B2092" t="str">
            <v>ERAZO PAPAMIJA SHIRLEY VIVIANA</v>
          </cell>
          <cell r="C2092" t="str">
            <v>A23724</v>
          </cell>
          <cell r="D2092" t="str">
            <v>INSTITUCION SANTA LIBRADA</v>
          </cell>
          <cell r="E2092" t="str">
            <v>OFICINA PRINCIPAL</v>
          </cell>
          <cell r="F2092" t="str">
            <v>GESTOR DE SERVICIOS</v>
          </cell>
          <cell r="G2092" t="str">
            <v>YAMILETH MEJIA U.</v>
          </cell>
        </row>
        <row r="2093">
          <cell r="A2093">
            <v>1112461214</v>
          </cell>
          <cell r="B2093" t="str">
            <v>ESPANA ANA MARIA</v>
          </cell>
          <cell r="C2093" t="str">
            <v>A23758</v>
          </cell>
          <cell r="D2093" t="str">
            <v>INSTITUCION LA BUITRERA</v>
          </cell>
          <cell r="E2093" t="str">
            <v>OFICINA PRINCIPAL</v>
          </cell>
          <cell r="F2093" t="str">
            <v>GESTOR DE SERVICIOS</v>
          </cell>
          <cell r="G2093" t="str">
            <v>ALEXANDER CASTRO</v>
          </cell>
        </row>
        <row r="2094">
          <cell r="A2094">
            <v>1005705484</v>
          </cell>
          <cell r="B2094" t="str">
            <v>ESPANA MONTANO EMYLY DAYANA</v>
          </cell>
          <cell r="C2094" t="str">
            <v>A237A9</v>
          </cell>
          <cell r="D2094" t="str">
            <v>I.E. LA MERCED</v>
          </cell>
          <cell r="E2094" t="str">
            <v>OFICINA PRINCIPAL</v>
          </cell>
          <cell r="F2094" t="str">
            <v>GESTOR DE SERVICIOS</v>
          </cell>
          <cell r="G2094" t="str">
            <v>CRISTRIAN SUAREZ U.</v>
          </cell>
        </row>
        <row r="2095">
          <cell r="A2095">
            <v>1006850683</v>
          </cell>
          <cell r="B2095" t="str">
            <v>ESTACIO OLANO MARIA DANIELA</v>
          </cell>
          <cell r="C2095" t="str">
            <v>A23730</v>
          </cell>
          <cell r="D2095" t="str">
            <v>INSTITUCION CARLOS HOLGUIN MALLARINO</v>
          </cell>
          <cell r="E2095" t="str">
            <v>OFICINA PRINCIPAL</v>
          </cell>
          <cell r="F2095" t="str">
            <v>GESTOR DE SERVICIOS</v>
          </cell>
          <cell r="G2095" t="str">
            <v>YAMILETH MEJIA U.</v>
          </cell>
        </row>
        <row r="2096">
          <cell r="A2096">
            <v>1080836070</v>
          </cell>
          <cell r="B2096" t="str">
            <v>ESTERILLA CASTRO LUZ DEISY</v>
          </cell>
          <cell r="C2096" t="str">
            <v>A23729</v>
          </cell>
          <cell r="D2096" t="str">
            <v>INSTITUCION CARLOS HOLMES TRUJILLO</v>
          </cell>
          <cell r="E2096" t="str">
            <v>OFICINA PRINCIPAL</v>
          </cell>
          <cell r="F2096" t="str">
            <v>GESTOR DE SERVICIOS</v>
          </cell>
          <cell r="G2096" t="str">
            <v>RICHARD MAIGUAL C.</v>
          </cell>
        </row>
        <row r="2097">
          <cell r="A2097">
            <v>1111663740</v>
          </cell>
          <cell r="B2097" t="str">
            <v>ESTUPINAN RIVAS DANNA VALENTINA</v>
          </cell>
          <cell r="C2097" t="str">
            <v>A23749</v>
          </cell>
          <cell r="D2097" t="str">
            <v>INSTITUCION LAS AMERICAS</v>
          </cell>
          <cell r="E2097" t="str">
            <v>OFICINA PRINCIPAL</v>
          </cell>
          <cell r="F2097" t="str">
            <v>GESTOR DE SERVICIOS</v>
          </cell>
          <cell r="G2097" t="str">
            <v>RICHARD MAIGUAL C.</v>
          </cell>
        </row>
        <row r="2098">
          <cell r="A2098">
            <v>1151951517</v>
          </cell>
          <cell r="B2098" t="str">
            <v>FAJARDO MOSQUERA NATALIA</v>
          </cell>
          <cell r="C2098" t="str">
            <v>A237A32</v>
          </cell>
          <cell r="D2098" t="str">
            <v>I.E. TEC. IND DIEZ DE MAYO</v>
          </cell>
          <cell r="E2098" t="str">
            <v>OFICINA PRINCIPAL</v>
          </cell>
          <cell r="F2098" t="str">
            <v>GESTOR DE SERVICIOS</v>
          </cell>
          <cell r="G2098" t="str">
            <v>OSCAR BENAVIDES V.</v>
          </cell>
        </row>
        <row r="2099">
          <cell r="A2099">
            <v>38563265</v>
          </cell>
          <cell r="B2099" t="str">
            <v>FERNANDEZ GOMEZ LIGIA SAMARA</v>
          </cell>
          <cell r="C2099" t="str">
            <v>A23749</v>
          </cell>
          <cell r="D2099" t="str">
            <v>INSTITUCION LAS AMERICAS</v>
          </cell>
          <cell r="E2099" t="str">
            <v>OFICINA PRINCIPAL</v>
          </cell>
          <cell r="F2099" t="str">
            <v>GESTOR DE SERVICIOS</v>
          </cell>
          <cell r="G2099" t="str">
            <v>RICHARD MAIGUAL C.</v>
          </cell>
        </row>
        <row r="2100">
          <cell r="A2100">
            <v>1143971761</v>
          </cell>
          <cell r="B2100" t="str">
            <v>FILOTEO LANDAZURI VIVIANA CAROLINA</v>
          </cell>
          <cell r="C2100" t="str">
            <v>A23721</v>
          </cell>
          <cell r="D2100" t="str">
            <v>INSTITUCION AGUSTIN NIETO CABALLERO</v>
          </cell>
          <cell r="E2100" t="str">
            <v>OFICINA PRINCIPAL</v>
          </cell>
          <cell r="F2100" t="str">
            <v>GESTOR DE SERVICIOS</v>
          </cell>
          <cell r="G2100" t="str">
            <v>RICHARD MAIGUAL C.</v>
          </cell>
        </row>
        <row r="2101">
          <cell r="A2101">
            <v>31307295</v>
          </cell>
          <cell r="B2101" t="str">
            <v>FORY GARCIA JOHANNA</v>
          </cell>
          <cell r="C2101" t="str">
            <v>A23725</v>
          </cell>
          <cell r="D2101" t="str">
            <v>INSTITUCION RONALD RODRIGO TAFUR</v>
          </cell>
          <cell r="E2101" t="str">
            <v>OFICINA PRINCIPAL</v>
          </cell>
          <cell r="F2101" t="str">
            <v>GESTOR DE SERVICIOS</v>
          </cell>
          <cell r="G2101" t="str">
            <v>RICHARD MAIGUAL C.</v>
          </cell>
        </row>
        <row r="2102">
          <cell r="A2102">
            <v>1144044297</v>
          </cell>
          <cell r="B2102" t="str">
            <v>GALINDEZ HOYOS DIANA MARCELA</v>
          </cell>
          <cell r="C2102" t="str">
            <v>A23703</v>
          </cell>
          <cell r="D2102" t="str">
            <v>INSTITUCION EUSTAQUIO PALACIOS</v>
          </cell>
          <cell r="E2102" t="str">
            <v>OFICINA PRINCIPAL</v>
          </cell>
          <cell r="F2102" t="str">
            <v>GESTOR DE SERVICIOS</v>
          </cell>
          <cell r="G2102" t="str">
            <v>YAMILETH MEJIA U.</v>
          </cell>
        </row>
        <row r="2103">
          <cell r="A2103">
            <v>1054399028</v>
          </cell>
          <cell r="B2103" t="str">
            <v>GALVIS ALFONSO HILARY LISETH</v>
          </cell>
          <cell r="C2103" t="str">
            <v>A237A13</v>
          </cell>
          <cell r="D2103" t="str">
            <v>I.E. SANTA CECILIA</v>
          </cell>
          <cell r="E2103" t="str">
            <v>OFICINA PRINCIPAL</v>
          </cell>
          <cell r="F2103" t="str">
            <v>GESTOR DE SERVICIOS</v>
          </cell>
          <cell r="G2103" t="str">
            <v>CRISTRIAN SUAREZ U.</v>
          </cell>
        </row>
        <row r="2104">
          <cell r="A2104">
            <v>1143851326</v>
          </cell>
          <cell r="B2104" t="str">
            <v>GARCIA AGUILAR YEIMMY MARCELA</v>
          </cell>
          <cell r="C2104" t="str">
            <v>A23701</v>
          </cell>
          <cell r="D2104" t="str">
            <v>SECRETARIA EDUCACION MUNICIPAL - CALI</v>
          </cell>
          <cell r="E2104" t="str">
            <v>OFICINA PRINCIPAL</v>
          </cell>
          <cell r="F2104" t="str">
            <v>GESTOR DE SERVICIOS</v>
          </cell>
          <cell r="G2104" t="str">
            <v>ALEXANDER CASTRO</v>
          </cell>
        </row>
        <row r="2105">
          <cell r="A2105">
            <v>1143978062</v>
          </cell>
          <cell r="B2105" t="str">
            <v>GARCIA CORTES JOSSELYN TATIANA</v>
          </cell>
          <cell r="C2105" t="str">
            <v>A23729</v>
          </cell>
          <cell r="D2105" t="str">
            <v>INSTITUCION CARLOS HOLMES TRUJILLO</v>
          </cell>
          <cell r="E2105" t="str">
            <v>OFICINA PRINCIPAL</v>
          </cell>
          <cell r="F2105" t="str">
            <v>GESTOR DE SERVICIOS</v>
          </cell>
          <cell r="G2105" t="str">
            <v>RICHARD MAIGUAL C.</v>
          </cell>
        </row>
        <row r="2106">
          <cell r="A2106">
            <v>1144056563</v>
          </cell>
          <cell r="B2106" t="str">
            <v>GARCIA VELEZ DANIELA</v>
          </cell>
          <cell r="C2106" t="str">
            <v>A237A8</v>
          </cell>
          <cell r="D2106" t="str">
            <v>I.E. LA LEONERA</v>
          </cell>
          <cell r="E2106" t="str">
            <v>OFICINA PRINCIPAL</v>
          </cell>
          <cell r="F2106" t="str">
            <v>GESTOR DE SERVICIOS</v>
          </cell>
          <cell r="G2106" t="str">
            <v>ALEXANDER CASTRO</v>
          </cell>
        </row>
        <row r="2107">
          <cell r="A2107">
            <v>1143847133</v>
          </cell>
          <cell r="B2107" t="str">
            <v>GAVIRIA GUTIERREZ INGRID TATIANA</v>
          </cell>
          <cell r="C2107" t="str">
            <v>A237A8</v>
          </cell>
          <cell r="D2107" t="str">
            <v>I.E. LA LEONERA</v>
          </cell>
          <cell r="E2107" t="str">
            <v>OFICINA PRINCIPAL</v>
          </cell>
          <cell r="F2107" t="str">
            <v>GESTOR DE SERVICIOS</v>
          </cell>
          <cell r="G2107" t="str">
            <v>ALEXANDER CASTRO</v>
          </cell>
        </row>
        <row r="2108">
          <cell r="A2108">
            <v>1041254148</v>
          </cell>
          <cell r="B2108" t="str">
            <v>GENES CARDENAS YORLEDIS</v>
          </cell>
          <cell r="C2108" t="str">
            <v>A23724</v>
          </cell>
          <cell r="D2108" t="str">
            <v>INSTITUCION SANTA LIBRADA</v>
          </cell>
          <cell r="E2108" t="str">
            <v>OFICINA PRINCIPAL</v>
          </cell>
          <cell r="F2108" t="str">
            <v>GESTOR DE SERVICIOS</v>
          </cell>
          <cell r="G2108" t="str">
            <v>YAMILETH MEJIA U.</v>
          </cell>
        </row>
        <row r="2109">
          <cell r="A2109">
            <v>66927729</v>
          </cell>
          <cell r="B2109" t="str">
            <v>GIL SALGUERO YASMIL STELLA</v>
          </cell>
          <cell r="C2109" t="str">
            <v>A23726</v>
          </cell>
          <cell r="D2109" t="str">
            <v>INSTITUCION RODRIGO LLOREDA CAICEDO</v>
          </cell>
          <cell r="E2109" t="str">
            <v>OFICINA PRINCIPAL</v>
          </cell>
          <cell r="F2109" t="str">
            <v>GESTOR DE SERVICIOS</v>
          </cell>
          <cell r="G2109" t="str">
            <v>OSCAR BENAVIDES V.</v>
          </cell>
        </row>
        <row r="2110">
          <cell r="A2110">
            <v>31580644</v>
          </cell>
          <cell r="B2110" t="str">
            <v>GIRALDO YOLIMA ANDREA</v>
          </cell>
          <cell r="C2110" t="str">
            <v>A237A24</v>
          </cell>
          <cell r="D2110" t="str">
            <v>I.E. CIUDAD CORDOBA</v>
          </cell>
          <cell r="E2110" t="str">
            <v>OFICINA PRINCIPAL</v>
          </cell>
          <cell r="F2110" t="str">
            <v>GESTOR DE SERVICIOS</v>
          </cell>
          <cell r="G2110" t="str">
            <v>RICHARD MAIGUAL C.</v>
          </cell>
        </row>
        <row r="2111">
          <cell r="A2111">
            <v>6224344</v>
          </cell>
          <cell r="B2111" t="str">
            <v>GOMEZ CONTRERAS MARIO ISMAEL</v>
          </cell>
          <cell r="C2111" t="str">
            <v>A237A27</v>
          </cell>
          <cell r="D2111" t="str">
            <v>I.E. TECNICA CIUDADELA DE CALI</v>
          </cell>
          <cell r="E2111" t="str">
            <v>OFICINA PRINCIPAL</v>
          </cell>
          <cell r="F2111" t="str">
            <v>GESTOR DE SERVICIOS</v>
          </cell>
          <cell r="G2111" t="str">
            <v>RICHARD MAIGUAL C.</v>
          </cell>
        </row>
        <row r="2112">
          <cell r="A2112">
            <v>1006167986</v>
          </cell>
          <cell r="B2112" t="str">
            <v>GOMEZ GARCIA JERALDYN TATIANA</v>
          </cell>
          <cell r="C2112" t="str">
            <v>A23757</v>
          </cell>
          <cell r="D2112" t="str">
            <v>INSTITUCION CIUDADELA NUEVO LATIR</v>
          </cell>
          <cell r="E2112" t="str">
            <v>OFICINA PRINCIPAL</v>
          </cell>
          <cell r="F2112" t="str">
            <v>GESTOR DE SERVICIOS</v>
          </cell>
          <cell r="G2112" t="str">
            <v>OSCAR BENAVIDES V.</v>
          </cell>
        </row>
        <row r="2113">
          <cell r="A2113">
            <v>66990576</v>
          </cell>
          <cell r="B2113" t="str">
            <v>GOMEZ RIVERA LUZ MARINA</v>
          </cell>
          <cell r="C2113" t="str">
            <v>A23756</v>
          </cell>
          <cell r="D2113" t="str">
            <v>INSTITUCION ALVARO ECHEVERRY PEREA</v>
          </cell>
          <cell r="E2113" t="str">
            <v>OFICINA PRINCIPAL</v>
          </cell>
          <cell r="F2113" t="str">
            <v>GESTOR DE SERVICIOS</v>
          </cell>
          <cell r="G2113" t="str">
            <v>ALEXANDER CASTRO</v>
          </cell>
        </row>
        <row r="2114">
          <cell r="A2114">
            <v>1144032442</v>
          </cell>
          <cell r="B2114" t="str">
            <v>GOMEZ RODRIGUEZ JESSICA ALEJANDRA</v>
          </cell>
          <cell r="C2114" t="str">
            <v>A237A14</v>
          </cell>
          <cell r="D2114" t="str">
            <v>I.E. SANTO TOMAS</v>
          </cell>
          <cell r="E2114" t="str">
            <v>OFICINA PRINCIPAL</v>
          </cell>
          <cell r="F2114" t="str">
            <v>GESTOR DE SERVICIOS</v>
          </cell>
          <cell r="G2114" t="str">
            <v>CRISTRIAN SUAREZ U.</v>
          </cell>
        </row>
        <row r="2115">
          <cell r="A2115">
            <v>1064490096</v>
          </cell>
          <cell r="B2115" t="str">
            <v>GONGORA DIAZ NARLYN</v>
          </cell>
          <cell r="C2115" t="str">
            <v>A23739</v>
          </cell>
          <cell r="D2115" t="str">
            <v>INSTITUCION CIUDAD MODELO</v>
          </cell>
          <cell r="E2115" t="str">
            <v>OFICINA PRINCIPAL</v>
          </cell>
          <cell r="F2115" t="str">
            <v>GESTOR DE SERVICIOS</v>
          </cell>
          <cell r="G2115" t="str">
            <v>OSCAR BENAVIDES V.</v>
          </cell>
        </row>
        <row r="2116">
          <cell r="A2116">
            <v>66820248</v>
          </cell>
          <cell r="B2116" t="str">
            <v>GONZALEZ CAICEDO MARIA DEL CARMEN</v>
          </cell>
          <cell r="C2116" t="str">
            <v>A23724</v>
          </cell>
          <cell r="D2116" t="str">
            <v>INSTITUCION SANTA LIBRADA</v>
          </cell>
          <cell r="E2116" t="str">
            <v>OFICINA PRINCIPAL</v>
          </cell>
          <cell r="F2116" t="str">
            <v>GESTOR DE SERVICIOS</v>
          </cell>
          <cell r="G2116" t="str">
            <v>YAMILETH MEJIA U.</v>
          </cell>
        </row>
        <row r="2117">
          <cell r="A2117">
            <v>1144029936</v>
          </cell>
          <cell r="B2117" t="str">
            <v>GONZALEZ GARCIA LINA MARCELA</v>
          </cell>
          <cell r="C2117" t="str">
            <v>A23701</v>
          </cell>
          <cell r="D2117" t="str">
            <v>SECRETARIA EDUCACION MUNICIPAL - CALI</v>
          </cell>
          <cell r="E2117" t="str">
            <v>OFICINA PRINCIPAL</v>
          </cell>
          <cell r="F2117" t="str">
            <v>JEFE OPERACIONES</v>
          </cell>
          <cell r="G2117" t="str">
            <v>CESAR OROZCO</v>
          </cell>
        </row>
        <row r="2118">
          <cell r="A2118">
            <v>33991280</v>
          </cell>
          <cell r="B2118" t="str">
            <v>GONZALEZ GLORIA MARLENY</v>
          </cell>
          <cell r="C2118" t="str">
            <v>A23708</v>
          </cell>
          <cell r="D2118" t="str">
            <v>INSTITUCION ANTONIO JOSE CAMACHO</v>
          </cell>
          <cell r="E2118" t="str">
            <v>OFICINA PRINCIPAL</v>
          </cell>
          <cell r="F2118" t="str">
            <v>GESTOR DE SERVICIOS</v>
          </cell>
          <cell r="G2118" t="str">
            <v>CRISTRIAN SUAREZ U.</v>
          </cell>
        </row>
        <row r="2119">
          <cell r="A2119">
            <v>25619311</v>
          </cell>
          <cell r="B2119" t="str">
            <v>GONZALEZ RAMOS YANETH</v>
          </cell>
          <cell r="C2119" t="str">
            <v>A23758</v>
          </cell>
          <cell r="D2119" t="str">
            <v>INSTITUCION LA BUITRERA</v>
          </cell>
          <cell r="E2119" t="str">
            <v>OFICINA PRINCIPAL</v>
          </cell>
          <cell r="F2119" t="str">
            <v>GESTOR DE SERVICIOS</v>
          </cell>
          <cell r="G2119" t="str">
            <v>ALEXANDER CASTRO</v>
          </cell>
        </row>
        <row r="2120">
          <cell r="A2120">
            <v>1143968009</v>
          </cell>
          <cell r="B2120" t="str">
            <v>GONZALEZ SEGURA MARISOL</v>
          </cell>
          <cell r="C2120" t="str">
            <v>A23706</v>
          </cell>
          <cell r="D2120" t="str">
            <v>INSTICION JUAN XXII</v>
          </cell>
          <cell r="E2120" t="str">
            <v>OFICINA PRINCIPAL</v>
          </cell>
          <cell r="F2120" t="str">
            <v>GESTOR DE SERVICIOS</v>
          </cell>
          <cell r="G2120" t="str">
            <v>OSCAR BENAVIDES V.</v>
          </cell>
        </row>
        <row r="2121">
          <cell r="A2121">
            <v>25277786</v>
          </cell>
          <cell r="B2121" t="str">
            <v>GONZALEZ VILLANI SANDRA PATRIICA</v>
          </cell>
          <cell r="C2121" t="str">
            <v>A23702</v>
          </cell>
          <cell r="D2121" t="str">
            <v>INSTITUCION NORMAL SUPERIOR</v>
          </cell>
          <cell r="E2121" t="str">
            <v>OFICINA PRINCIPAL</v>
          </cell>
          <cell r="F2121" t="str">
            <v>GESTOR DE SERVICIOS</v>
          </cell>
          <cell r="G2121" t="str">
            <v>YAMILETH MEJIA U.</v>
          </cell>
        </row>
        <row r="2122">
          <cell r="A2122">
            <v>1143972053</v>
          </cell>
          <cell r="B2122" t="str">
            <v>GRAJALES MARTINEZ JHOAN STIVEN</v>
          </cell>
          <cell r="C2122" t="str">
            <v>A237A13</v>
          </cell>
          <cell r="D2122" t="str">
            <v>I.E. SANTA CECILIA</v>
          </cell>
          <cell r="E2122" t="str">
            <v>OFICINA PRINCIPAL</v>
          </cell>
          <cell r="F2122" t="str">
            <v>GESTOR DE SERVICIOS</v>
          </cell>
          <cell r="G2122" t="str">
            <v>CRISTRIAN SUAREZ U.</v>
          </cell>
        </row>
        <row r="2123">
          <cell r="A2123">
            <v>1193602268</v>
          </cell>
          <cell r="B2123" t="str">
            <v>GRANADOS MOSQUERA MAYURI</v>
          </cell>
          <cell r="C2123" t="str">
            <v>A23738</v>
          </cell>
          <cell r="D2123" t="str">
            <v>INSTITUCION TECNICO INDUSTRIAL 10 DE MAY</v>
          </cell>
          <cell r="E2123" t="str">
            <v>OFICINA PRINCIPAL</v>
          </cell>
          <cell r="F2123" t="str">
            <v>GESTOR DE SERVICIOS</v>
          </cell>
          <cell r="G2123" t="str">
            <v>OSCAR BENAVIDES V.</v>
          </cell>
        </row>
        <row r="2124">
          <cell r="A2124">
            <v>1130656445</v>
          </cell>
          <cell r="B2124" t="str">
            <v>GUANGA MOSQUERA LINA MAYERLIN</v>
          </cell>
          <cell r="C2124" t="str">
            <v>A23717</v>
          </cell>
          <cell r="D2124" t="str">
            <v>INSTITUCION EL DIAMANTE</v>
          </cell>
          <cell r="E2124" t="str">
            <v>OFICINA PRINCIPAL</v>
          </cell>
          <cell r="F2124" t="str">
            <v>GESTOR DE SERVICIOS</v>
          </cell>
          <cell r="G2124" t="str">
            <v>OSCAR BENAVIDES V.</v>
          </cell>
        </row>
        <row r="2125">
          <cell r="A2125">
            <v>1113522772</v>
          </cell>
          <cell r="B2125" t="str">
            <v>GUARIN GIRALDO KELLY JOHANNA</v>
          </cell>
          <cell r="C2125" t="str">
            <v>A23751</v>
          </cell>
          <cell r="D2125" t="str">
            <v>INTITUCION ALBERTO CARVAJAL BORRERO</v>
          </cell>
          <cell r="E2125" t="str">
            <v>OFICINA PRINCIPAL</v>
          </cell>
          <cell r="F2125" t="str">
            <v>GESTOR DE SERVICIOS</v>
          </cell>
          <cell r="G2125" t="str">
            <v>OSCAR BENAVIDES V.</v>
          </cell>
        </row>
        <row r="2126">
          <cell r="A2126">
            <v>1060878552</v>
          </cell>
          <cell r="B2126" t="str">
            <v>GUENGUE DORADO NOEMY</v>
          </cell>
          <cell r="C2126" t="str">
            <v>A237A34</v>
          </cell>
          <cell r="D2126" t="str">
            <v>I.E. FRANCISCO JOS LLOREDA MERA</v>
          </cell>
          <cell r="E2126" t="str">
            <v>OFICINA PRINCIPAL</v>
          </cell>
          <cell r="F2126" t="str">
            <v>GESTOR DE SERVICIOS</v>
          </cell>
          <cell r="G2126" t="str">
            <v>ALEXANDER CASTRO</v>
          </cell>
        </row>
        <row r="2127">
          <cell r="A2127">
            <v>1144029918</v>
          </cell>
          <cell r="B2127" t="str">
            <v>GUERRERO BRAVO PAOLA ANDREA</v>
          </cell>
          <cell r="C2127" t="str">
            <v>A23701</v>
          </cell>
          <cell r="D2127" t="str">
            <v>SECRETARIA EDUCACION MUNICIPAL - CALI</v>
          </cell>
          <cell r="E2127" t="str">
            <v>OFICINA PRINCIPAL</v>
          </cell>
          <cell r="F2127" t="str">
            <v>GESTOR DE SERVICIOS</v>
          </cell>
          <cell r="G2127" t="str">
            <v>YAMILETH MEJIA U.</v>
          </cell>
        </row>
        <row r="2128">
          <cell r="A2128">
            <v>1005866940</v>
          </cell>
          <cell r="B2128" t="str">
            <v>GUERRERO DIAZ ADRIANA CRISTINA</v>
          </cell>
          <cell r="C2128" t="str">
            <v>A23711</v>
          </cell>
          <cell r="D2128" t="str">
            <v>INSTITUCION JUANA DE CAICEDO Y CUERO</v>
          </cell>
          <cell r="E2128" t="str">
            <v>OFICINA PRINCIPAL</v>
          </cell>
          <cell r="F2128" t="str">
            <v>GESTOR DE SERVICIOS</v>
          </cell>
          <cell r="G2128" t="str">
            <v>YAMILETH MEJIA U.</v>
          </cell>
        </row>
        <row r="2129">
          <cell r="A2129">
            <v>1002870621</v>
          </cell>
          <cell r="B2129" t="str">
            <v>GUETOTO CHOCUE BERTHA LICENIA</v>
          </cell>
          <cell r="C2129" t="str">
            <v>A237A29</v>
          </cell>
          <cell r="D2129" t="str">
            <v>I.E. ISAIAS GAMBOA</v>
          </cell>
          <cell r="E2129" t="str">
            <v>OFICINA PRINCIPAL</v>
          </cell>
          <cell r="F2129" t="str">
            <v>GESTOR DE SERVICIOS</v>
          </cell>
          <cell r="G2129" t="str">
            <v>ALEXANDER CASTRO</v>
          </cell>
        </row>
        <row r="2130">
          <cell r="A2130">
            <v>66871989</v>
          </cell>
          <cell r="B2130" t="str">
            <v>GUEVARA AGUDELO LUZ DEICY</v>
          </cell>
          <cell r="C2130" t="str">
            <v>A237A17</v>
          </cell>
          <cell r="D2130" t="str">
            <v>I.E. TEC. IND PEDRO ANTONIO MOLINA</v>
          </cell>
          <cell r="E2130" t="str">
            <v>OFICINA PRINCIPAL</v>
          </cell>
          <cell r="F2130" t="str">
            <v>GESTOR DE SERVICIOS</v>
          </cell>
          <cell r="G2130" t="str">
            <v>CRISTRIAN SUAREZ U.</v>
          </cell>
        </row>
        <row r="2131">
          <cell r="A2131">
            <v>1114455734</v>
          </cell>
          <cell r="B2131" t="str">
            <v>GUEVARA CASTRO SEBASTIAN</v>
          </cell>
          <cell r="C2131" t="str">
            <v>A237A20</v>
          </cell>
          <cell r="D2131" t="str">
            <v>I.E. CUADRILLA JARDINERIA</v>
          </cell>
          <cell r="E2131" t="str">
            <v>OFICINA PRINCIPAL</v>
          </cell>
          <cell r="F2131" t="str">
            <v>GESTOR DE SERVICIOS</v>
          </cell>
          <cell r="G2131" t="str">
            <v>YAMILETH MEJIA U.</v>
          </cell>
        </row>
        <row r="2132">
          <cell r="A2132">
            <v>1130652570</v>
          </cell>
          <cell r="B2132" t="str">
            <v>GUEVARA LARRAHONDO ANDREA YISED</v>
          </cell>
          <cell r="C2132" t="str">
            <v>A23704</v>
          </cell>
          <cell r="D2132" t="str">
            <v>INSTITUCION MONSENOR RAMON ARCILA</v>
          </cell>
          <cell r="E2132" t="str">
            <v>OFICINA PRINCIPAL</v>
          </cell>
          <cell r="F2132" t="str">
            <v>GESTOR DE SERVICIOS</v>
          </cell>
          <cell r="G2132" t="str">
            <v>CRISTRIAN SUAREZ U.</v>
          </cell>
        </row>
        <row r="2133">
          <cell r="A2133">
            <v>1143927683</v>
          </cell>
          <cell r="B2133" t="str">
            <v>GUTIERREZ ENDO LEIDY JOHANNA</v>
          </cell>
          <cell r="C2133" t="str">
            <v>A237A30</v>
          </cell>
          <cell r="D2133" t="str">
            <v>I.E. TEC. IND LUZ HAYDEE GURRERO MOLINA</v>
          </cell>
          <cell r="E2133" t="str">
            <v>OFICINA PRINCIPAL</v>
          </cell>
          <cell r="F2133" t="str">
            <v>GESTOR DE SERVICIOS</v>
          </cell>
          <cell r="G2133" t="str">
            <v>RICHARD MAIGUAL C.</v>
          </cell>
        </row>
        <row r="2134">
          <cell r="A2134">
            <v>29361674</v>
          </cell>
          <cell r="B2134" t="str">
            <v>GUTIERREZ GOMEZ ANGIE</v>
          </cell>
          <cell r="C2134" t="str">
            <v>A23748</v>
          </cell>
          <cell r="D2134" t="str">
            <v>INSTITUCION SANTA FE3</v>
          </cell>
          <cell r="E2134" t="str">
            <v>OFICINA PRINCIPAL</v>
          </cell>
          <cell r="F2134" t="str">
            <v>GESTOR DE SERVICIOS</v>
          </cell>
          <cell r="G2134" t="str">
            <v>OSCAR BENAVIDES V.</v>
          </cell>
        </row>
        <row r="2135">
          <cell r="A2135">
            <v>25604204</v>
          </cell>
          <cell r="B2135" t="str">
            <v>GUTIERREZ MUNOZ YDALY</v>
          </cell>
          <cell r="C2135" t="str">
            <v>A23735</v>
          </cell>
          <cell r="D2135" t="str">
            <v>INSTITUCION BARTOLOME LOBO GUERRERO</v>
          </cell>
          <cell r="E2135" t="str">
            <v>OFICINA PRINCIPAL</v>
          </cell>
          <cell r="F2135" t="str">
            <v>GESTOR DE SERVICIOS</v>
          </cell>
          <cell r="G2135" t="str">
            <v>OSCAR BENAVIDES V.</v>
          </cell>
        </row>
        <row r="2136">
          <cell r="A2136">
            <v>1005862003</v>
          </cell>
          <cell r="B2136" t="str">
            <v>HENAO DAGUA ALISON ANDREA</v>
          </cell>
          <cell r="C2136" t="str">
            <v>A23729</v>
          </cell>
          <cell r="D2136" t="str">
            <v>INSTITUCION CARLOS HOLMES TRUJILLO</v>
          </cell>
          <cell r="E2136" t="str">
            <v>OFICINA PRINCIPAL</v>
          </cell>
          <cell r="F2136" t="str">
            <v>GESTOR DE SERVICIOS</v>
          </cell>
          <cell r="G2136" t="str">
            <v>RICHARD MAIGUAL C.</v>
          </cell>
        </row>
        <row r="2137">
          <cell r="A2137">
            <v>1117349653</v>
          </cell>
          <cell r="B2137" t="str">
            <v>HENAO QUINTERO YULIET ANDREA</v>
          </cell>
          <cell r="C2137" t="str">
            <v>A237A13</v>
          </cell>
          <cell r="D2137" t="str">
            <v>I.E. SANTA CECILIA</v>
          </cell>
          <cell r="E2137" t="str">
            <v>OFICINA PRINCIPAL</v>
          </cell>
          <cell r="F2137" t="str">
            <v>GESTOR DE SERVICIOS</v>
          </cell>
          <cell r="G2137" t="str">
            <v>CRISTRIAN SUAREZ U.</v>
          </cell>
        </row>
        <row r="2138">
          <cell r="A2138">
            <v>34373996</v>
          </cell>
          <cell r="B2138" t="str">
            <v>HEREDIA GUAZA XIMENA</v>
          </cell>
          <cell r="C2138" t="str">
            <v>A23727</v>
          </cell>
          <cell r="D2138" t="str">
            <v>INSTITUVION LIBARDO MADRID VALDERRAMA</v>
          </cell>
          <cell r="E2138" t="str">
            <v>OFICINA PRINCIPAL</v>
          </cell>
          <cell r="F2138" t="str">
            <v>GESTOR DE SERVICIOS</v>
          </cell>
          <cell r="G2138" t="str">
            <v>RICHARD MAIGUAL C.</v>
          </cell>
        </row>
        <row r="2139">
          <cell r="A2139">
            <v>1036611582</v>
          </cell>
          <cell r="B2139" t="str">
            <v>HERNANDEZ NIETO CLAUDIA VIVIANA</v>
          </cell>
          <cell r="C2139" t="str">
            <v>A237A29</v>
          </cell>
          <cell r="D2139" t="str">
            <v>I.E. ISAIAS GAMBOA</v>
          </cell>
          <cell r="E2139" t="str">
            <v>OFICINA PRINCIPAL</v>
          </cell>
          <cell r="F2139" t="str">
            <v>GESTOR DE SERVICIOS</v>
          </cell>
          <cell r="G2139" t="str">
            <v>ALEXANDER CASTRO</v>
          </cell>
        </row>
        <row r="2140">
          <cell r="A2140">
            <v>1003152469</v>
          </cell>
          <cell r="B2140" t="str">
            <v>HERRERA GOMEZ MARIA EUGENIA</v>
          </cell>
          <cell r="C2140" t="str">
            <v>A237A17</v>
          </cell>
          <cell r="D2140" t="str">
            <v>I.E. TEC. IND PEDRO ANTONIO MOLINA</v>
          </cell>
          <cell r="E2140" t="str">
            <v>OFICINA PRINCIPAL</v>
          </cell>
          <cell r="F2140" t="str">
            <v>GESTOR DE SERVICIOS</v>
          </cell>
          <cell r="G2140" t="str">
            <v>CRISTRIAN SUAREZ U.</v>
          </cell>
        </row>
        <row r="2141">
          <cell r="A2141">
            <v>1006200025</v>
          </cell>
          <cell r="B2141" t="str">
            <v>HINESTROZA ANGULO KAREN GISELA</v>
          </cell>
          <cell r="C2141" t="str">
            <v>A23711</v>
          </cell>
          <cell r="D2141" t="str">
            <v>INSTITUCION JUANA DE CAICEDO Y CUERO</v>
          </cell>
          <cell r="E2141" t="str">
            <v>OFICINA PRINCIPAL</v>
          </cell>
          <cell r="F2141" t="str">
            <v>GESTOR DE SERVICIOS</v>
          </cell>
          <cell r="G2141" t="str">
            <v>YAMILETH MEJIA U.</v>
          </cell>
        </row>
        <row r="2142">
          <cell r="A2142">
            <v>1144197534</v>
          </cell>
          <cell r="B2142" t="str">
            <v>HOLGUIN GONZALEZ JOSELIN</v>
          </cell>
          <cell r="C2142" t="str">
            <v>A23708</v>
          </cell>
          <cell r="D2142" t="str">
            <v>INSTITUCION ANTONIO JOSE CAMACHO</v>
          </cell>
          <cell r="E2142" t="str">
            <v>OFICINA PRINCIPAL</v>
          </cell>
          <cell r="F2142" t="str">
            <v>GESTOR DE SERVICIOS</v>
          </cell>
          <cell r="G2142" t="str">
            <v>CRISTRIAN SUAREZ U.</v>
          </cell>
        </row>
        <row r="2143">
          <cell r="A2143">
            <v>1143995497</v>
          </cell>
          <cell r="B2143" t="str">
            <v>HOYOS GOMEZ GERALDINE</v>
          </cell>
          <cell r="C2143" t="str">
            <v>A23705</v>
          </cell>
          <cell r="D2143" t="str">
            <v>INSTITUCION LA ANUNCIACION</v>
          </cell>
          <cell r="E2143" t="str">
            <v>OFICINA PRINCIPAL</v>
          </cell>
          <cell r="F2143" t="str">
            <v>GESTOR DE SERVICIOS</v>
          </cell>
          <cell r="G2143" t="str">
            <v>RICHARD MAIGUAL C.</v>
          </cell>
        </row>
        <row r="2144">
          <cell r="A2144">
            <v>48602745</v>
          </cell>
          <cell r="B2144" t="str">
            <v>HOYOS PAZ GLORIA</v>
          </cell>
          <cell r="C2144" t="str">
            <v>A237A29</v>
          </cell>
          <cell r="D2144" t="str">
            <v>I.E. ISAIAS GAMBOA</v>
          </cell>
          <cell r="E2144" t="str">
            <v>OFICINA PRINCIPAL</v>
          </cell>
          <cell r="F2144" t="str">
            <v>GESTOR DE SERVICIOS</v>
          </cell>
          <cell r="G2144" t="str">
            <v>ALEXANDER CASTRO</v>
          </cell>
        </row>
        <row r="2145">
          <cell r="A2145">
            <v>1107099147</v>
          </cell>
          <cell r="B2145" t="str">
            <v>HOYOS RIVERA LEYDI JOHANA</v>
          </cell>
          <cell r="C2145" t="str">
            <v>A23745</v>
          </cell>
          <cell r="D2145" t="str">
            <v>INSTITUCION EVARISTO GARCIA</v>
          </cell>
          <cell r="E2145" t="str">
            <v>OFICINA PRINCIPAL</v>
          </cell>
          <cell r="F2145" t="str">
            <v>GESTOR DE SERVICIOS</v>
          </cell>
          <cell r="G2145" t="str">
            <v>OSCAR BENAVIDES V.</v>
          </cell>
        </row>
        <row r="2146">
          <cell r="A2146">
            <v>1143966245</v>
          </cell>
          <cell r="B2146" t="str">
            <v>HOYOS SANCHEZ YULIETH CATERINE</v>
          </cell>
          <cell r="C2146" t="str">
            <v>A23742</v>
          </cell>
          <cell r="D2146" t="str">
            <v>INSTITUCION NORMAL SUPERIO SANTIAGO DE C</v>
          </cell>
          <cell r="E2146" t="str">
            <v>OFICINA PRINCIPAL</v>
          </cell>
          <cell r="F2146" t="str">
            <v>GESTOR DE SERVICIOS</v>
          </cell>
          <cell r="G2146" t="str">
            <v>YAMILETH MEJIA U.</v>
          </cell>
        </row>
        <row r="2147">
          <cell r="A2147">
            <v>1144032313</v>
          </cell>
          <cell r="B2147" t="str">
            <v>HURTADO HOYOS NATALIA</v>
          </cell>
          <cell r="C2147" t="str">
            <v>A23752</v>
          </cell>
          <cell r="D2147" t="str">
            <v>INTITUCION PANCE</v>
          </cell>
          <cell r="E2147" t="str">
            <v>OFICINA PRINCIPAL</v>
          </cell>
          <cell r="F2147" t="str">
            <v>GESTOR DE SERVICIOS</v>
          </cell>
          <cell r="G2147" t="str">
            <v>ALEXANDER CASTRO</v>
          </cell>
        </row>
        <row r="2148">
          <cell r="A2148">
            <v>1006098815</v>
          </cell>
          <cell r="B2148" t="str">
            <v>HURTADO LUGO ELIANA</v>
          </cell>
          <cell r="C2148" t="str">
            <v>A23701</v>
          </cell>
          <cell r="D2148" t="str">
            <v>SECRETARIA EDUCACION MUNICIPAL - CALI</v>
          </cell>
          <cell r="E2148" t="str">
            <v>OFICINA PRINCIPAL</v>
          </cell>
          <cell r="F2148" t="str">
            <v>GESTOR DE SERVICIOS</v>
          </cell>
          <cell r="G2148" t="str">
            <v>OSCAR BENAVIDES V.</v>
          </cell>
        </row>
        <row r="2149">
          <cell r="A2149">
            <v>1004511365</v>
          </cell>
          <cell r="B2149" t="str">
            <v>HURTADO MOSQUERA MARLEN BEATRIZ</v>
          </cell>
          <cell r="C2149" t="str">
            <v>A23740</v>
          </cell>
          <cell r="D2149" t="str">
            <v>INSTITUCION FRANCISCO DE PAULA SANTANDER</v>
          </cell>
          <cell r="E2149" t="str">
            <v>OFICINA PRINCIPAL</v>
          </cell>
          <cell r="F2149" t="str">
            <v>GESTOR DE SERVICIOS</v>
          </cell>
          <cell r="G2149" t="str">
            <v>OSCAR BENAVIDES V.</v>
          </cell>
        </row>
        <row r="2150">
          <cell r="A2150">
            <v>31570230</v>
          </cell>
          <cell r="B2150" t="str">
            <v>HURTADO PALECHOR ANA LORENA</v>
          </cell>
          <cell r="C2150" t="str">
            <v>A23748</v>
          </cell>
          <cell r="D2150" t="str">
            <v>INSTITUCION SANTA FE3</v>
          </cell>
          <cell r="E2150" t="str">
            <v>OFICINA PRINCIPAL</v>
          </cell>
          <cell r="F2150" t="str">
            <v>GESTOR DE SERVICIOS</v>
          </cell>
          <cell r="G2150" t="str">
            <v>OSCAR BENAVIDES V.</v>
          </cell>
        </row>
        <row r="2151">
          <cell r="A2151">
            <v>1007517022</v>
          </cell>
          <cell r="B2151" t="str">
            <v>HURTADO QUINONES INGRID VANESSA</v>
          </cell>
          <cell r="C2151" t="str">
            <v>A23753</v>
          </cell>
          <cell r="D2151" t="str">
            <v>INSTITUCION NAVARRO</v>
          </cell>
          <cell r="E2151" t="str">
            <v>OFICINA PRINCIPAL</v>
          </cell>
          <cell r="F2151" t="str">
            <v>GESTOR DE SERVICIOS</v>
          </cell>
          <cell r="G2151" t="str">
            <v>CRISTRIAN SUAREZ U.</v>
          </cell>
        </row>
        <row r="2152">
          <cell r="A2152">
            <v>1059448674</v>
          </cell>
          <cell r="B2152" t="str">
            <v>HURTADO VIDAL ROSA MARY</v>
          </cell>
          <cell r="C2152" t="str">
            <v>A237A16</v>
          </cell>
          <cell r="D2152" t="str">
            <v>I.E. TEC. DE CIO. SIMON RODRIGUEZ</v>
          </cell>
          <cell r="E2152" t="str">
            <v>OFICINA PRINCIPAL</v>
          </cell>
          <cell r="F2152" t="str">
            <v>GESTOR DE SERVICIOS</v>
          </cell>
          <cell r="G2152" t="str">
            <v>CRISTRIAN SUAREZ U.</v>
          </cell>
        </row>
        <row r="2153">
          <cell r="A2153">
            <v>1030549442</v>
          </cell>
          <cell r="B2153" t="str">
            <v>IBARGUEN GOMEZ DIANA ALEJANDRA</v>
          </cell>
          <cell r="C2153" t="str">
            <v>A23724</v>
          </cell>
          <cell r="D2153" t="str">
            <v>INSTITUCION SANTA LIBRADA</v>
          </cell>
          <cell r="E2153" t="str">
            <v>OFICINA PRINCIPAL</v>
          </cell>
          <cell r="F2153" t="str">
            <v>GESTOR DE SERVICIOS</v>
          </cell>
          <cell r="G2153" t="str">
            <v>YAMILETH MEJIA U.</v>
          </cell>
        </row>
        <row r="2154">
          <cell r="A2154">
            <v>1082780407</v>
          </cell>
          <cell r="B2154" t="str">
            <v>JIMENEZ ORDONEZ DIEGO FERNANDO</v>
          </cell>
          <cell r="C2154" t="str">
            <v>A23738</v>
          </cell>
          <cell r="D2154" t="str">
            <v>INSTITUCION TECNICO INDUSTRIAL 10 DE MAY</v>
          </cell>
          <cell r="E2154" t="str">
            <v>OFICINA PRINCIPAL</v>
          </cell>
          <cell r="F2154" t="str">
            <v>GESTOR DE SERVICIOS</v>
          </cell>
          <cell r="G2154" t="str">
            <v>OSCAR BENAVIDES V.</v>
          </cell>
        </row>
        <row r="2155">
          <cell r="A2155">
            <v>1136060003</v>
          </cell>
          <cell r="B2155" t="str">
            <v>JIMENEZ RODRIGUEZ JURY VALERIA</v>
          </cell>
          <cell r="C2155" t="str">
            <v>A23710</v>
          </cell>
          <cell r="D2155" t="str">
            <v>INSTITUCION TECNICO MULTIPROPOSITO</v>
          </cell>
          <cell r="E2155" t="str">
            <v>OFICINA PRINCIPAL</v>
          </cell>
          <cell r="F2155" t="str">
            <v>GESTOR DE SERVICIOS</v>
          </cell>
          <cell r="G2155" t="str">
            <v>YAMILETH MEJIA U.</v>
          </cell>
        </row>
        <row r="2156">
          <cell r="A2156">
            <v>1143949057</v>
          </cell>
          <cell r="B2156" t="str">
            <v>JORDAN DAGUA KENNVERLIN JHOANA</v>
          </cell>
          <cell r="C2156" t="str">
            <v>A23704</v>
          </cell>
          <cell r="D2156" t="str">
            <v>INSTITUCION MONSENOR RAMON ARCILA</v>
          </cell>
          <cell r="E2156" t="str">
            <v>OFICINA PRINCIPAL</v>
          </cell>
          <cell r="F2156" t="str">
            <v>GESTOR DE SERVICIOS</v>
          </cell>
          <cell r="G2156" t="str">
            <v>CRISTRIAN SUAREZ U.</v>
          </cell>
        </row>
        <row r="2157">
          <cell r="A2157">
            <v>1143842945</v>
          </cell>
          <cell r="B2157" t="str">
            <v>LAGO TOVAR MARIA DEL PILAR</v>
          </cell>
          <cell r="C2157" t="str">
            <v>A23723</v>
          </cell>
          <cell r="D2157" t="str">
            <v>INSTITUCION CARLOS HOLGUIN LLOREDA</v>
          </cell>
          <cell r="E2157" t="str">
            <v>OFICINA PRINCIPAL</v>
          </cell>
          <cell r="F2157" t="str">
            <v>GESTOR DE SERVICIOS</v>
          </cell>
          <cell r="G2157" t="str">
            <v>YAMILETH MEJIA U.</v>
          </cell>
        </row>
        <row r="2158">
          <cell r="A2158">
            <v>1087127125</v>
          </cell>
          <cell r="B2158" t="str">
            <v>LANDAZURI LUGO DAYI FAYSURI</v>
          </cell>
          <cell r="C2158" t="str">
            <v>A23748</v>
          </cell>
          <cell r="D2158" t="str">
            <v>INSTITUCION SANTA FE3</v>
          </cell>
          <cell r="E2158" t="str">
            <v>OFICINA PRINCIPAL</v>
          </cell>
          <cell r="F2158" t="str">
            <v>GESTOR DE SERVICIOS</v>
          </cell>
          <cell r="G2158" t="str">
            <v>OSCAR BENAVIDES V.</v>
          </cell>
        </row>
        <row r="2159">
          <cell r="A2159">
            <v>1111665374</v>
          </cell>
          <cell r="B2159" t="str">
            <v>LARRAHONDO SILVA INGRID DAYANA</v>
          </cell>
          <cell r="C2159" t="str">
            <v>A23757</v>
          </cell>
          <cell r="D2159" t="str">
            <v>INSTITUCION CIUDADELA NUEVO LATIR</v>
          </cell>
          <cell r="E2159" t="str">
            <v>OFICINA PRINCIPAL</v>
          </cell>
          <cell r="F2159" t="str">
            <v>GESTOR DE SERVICIOS</v>
          </cell>
          <cell r="G2159" t="str">
            <v>OSCAR BENAVIDES V.</v>
          </cell>
        </row>
        <row r="2160">
          <cell r="A2160">
            <v>1006168856</v>
          </cell>
          <cell r="B2160" t="str">
            <v>LASPRILLA CARABALI KATHERIN</v>
          </cell>
          <cell r="C2160" t="str">
            <v>A237A38</v>
          </cell>
          <cell r="D2160" t="str">
            <v>I.E. SAN JUAN BAUTISTA DE LA SALLE</v>
          </cell>
          <cell r="E2160" t="str">
            <v>OFICINA PRINCIPAL</v>
          </cell>
          <cell r="F2160" t="str">
            <v>GESTOR DE SERVICIOS</v>
          </cell>
          <cell r="G2160" t="str">
            <v>CRISTRIAN SUAREZ U.</v>
          </cell>
        </row>
        <row r="2161">
          <cell r="A2161">
            <v>1112470951</v>
          </cell>
          <cell r="B2161" t="str">
            <v>LASSO FAJARDO YANETH MARCELA</v>
          </cell>
          <cell r="C2161" t="str">
            <v>A23754</v>
          </cell>
          <cell r="D2161" t="str">
            <v>INSTITUCION HORMIGUERO</v>
          </cell>
          <cell r="E2161" t="str">
            <v>OFICINA PRINCIPAL</v>
          </cell>
          <cell r="F2161" t="str">
            <v>GESTOR DE SERVICIOS</v>
          </cell>
          <cell r="G2161" t="str">
            <v>ALEXANDER CASTRO</v>
          </cell>
        </row>
        <row r="2162">
          <cell r="A2162">
            <v>1143837752</v>
          </cell>
          <cell r="B2162" t="str">
            <v>LASSO GALINDEZ JENNIFER ANDREA</v>
          </cell>
          <cell r="C2162" t="str">
            <v>A23758</v>
          </cell>
          <cell r="D2162" t="str">
            <v>INSTITUCION LA BUITRERA</v>
          </cell>
          <cell r="E2162" t="str">
            <v>OFICINA PRINCIPAL</v>
          </cell>
          <cell r="F2162" t="str">
            <v>GESTOR DE SERVICIOS</v>
          </cell>
          <cell r="G2162" t="str">
            <v>ALEXANDER CASTRO</v>
          </cell>
        </row>
        <row r="2163">
          <cell r="A2163">
            <v>31568525</v>
          </cell>
          <cell r="B2163" t="str">
            <v>LASSO GUAZA KAREN YANETH</v>
          </cell>
          <cell r="C2163" t="str">
            <v>A23757</v>
          </cell>
          <cell r="D2163" t="str">
            <v>INSTITUCION CIUDADELA NUEVO LATIR</v>
          </cell>
          <cell r="E2163" t="str">
            <v>OFICINA PRINCIPAL</v>
          </cell>
          <cell r="F2163" t="str">
            <v>GESTOR DE SERVICIOS</v>
          </cell>
          <cell r="G2163" t="str">
            <v>OSCAR BENAVIDES V.</v>
          </cell>
        </row>
        <row r="2164">
          <cell r="A2164">
            <v>1144201317</v>
          </cell>
          <cell r="B2164" t="str">
            <v>LEAL SILVA SANDRA MILENA</v>
          </cell>
          <cell r="C2164" t="str">
            <v>A237A17</v>
          </cell>
          <cell r="D2164" t="str">
            <v>I.E. TEC. IND PEDRO ANTONIO MOLINA</v>
          </cell>
          <cell r="E2164" t="str">
            <v>OFICINA PRINCIPAL</v>
          </cell>
          <cell r="F2164" t="str">
            <v>GESTOR DE SERVICIOS</v>
          </cell>
          <cell r="G2164" t="str">
            <v>CRISTRIAN SUAREZ U.</v>
          </cell>
        </row>
        <row r="2165">
          <cell r="A2165">
            <v>67029525</v>
          </cell>
          <cell r="B2165" t="str">
            <v>LEDEZMA SANCHEZ ROSMERY</v>
          </cell>
          <cell r="C2165" t="str">
            <v>A23751</v>
          </cell>
          <cell r="D2165" t="str">
            <v>INTITUCION ALBERTO CARVAJAL BORRERO</v>
          </cell>
          <cell r="E2165" t="str">
            <v>OFICINA PRINCIPAL</v>
          </cell>
          <cell r="F2165" t="str">
            <v>GESTOR DE SERVICIOS</v>
          </cell>
          <cell r="G2165" t="str">
            <v>OSCAR BENAVIDES V.</v>
          </cell>
        </row>
        <row r="2166">
          <cell r="A2166">
            <v>1130637525</v>
          </cell>
          <cell r="B2166" t="str">
            <v>LEITON RIASCOS DIDIER ORLANDO</v>
          </cell>
          <cell r="C2166" t="str">
            <v>A23703</v>
          </cell>
          <cell r="D2166" t="str">
            <v>INSTITUCION EUSTAQUIO PALACIOS</v>
          </cell>
          <cell r="E2166" t="str">
            <v>OFICINA PRINCIPAL</v>
          </cell>
          <cell r="F2166" t="str">
            <v>GESTOR DE SERVICIOS</v>
          </cell>
          <cell r="G2166" t="str">
            <v>YAMILETH MEJIA U.</v>
          </cell>
        </row>
        <row r="2167">
          <cell r="A2167">
            <v>1111480839</v>
          </cell>
          <cell r="B2167" t="str">
            <v>LEON CASTELLON GUSTAVO ADOLFO</v>
          </cell>
          <cell r="C2167" t="str">
            <v>A237A22</v>
          </cell>
          <cell r="D2167" t="str">
            <v>I.E. JOSE HOLGUIN GARCES</v>
          </cell>
          <cell r="E2167" t="str">
            <v>OFICINA PRINCIPAL</v>
          </cell>
          <cell r="F2167" t="str">
            <v>GESTOR DE SERVICIOS</v>
          </cell>
          <cell r="G2167" t="str">
            <v>ALEXANDER CASTRO</v>
          </cell>
        </row>
        <row r="2168">
          <cell r="A2168">
            <v>1193599759</v>
          </cell>
          <cell r="B2168" t="str">
            <v>LIZALDA ESTUPINAN BRENDA DANIELA</v>
          </cell>
          <cell r="C2168" t="str">
            <v>A237A31</v>
          </cell>
          <cell r="D2168" t="str">
            <v>I.E. SIETE DE AGOSTO</v>
          </cell>
          <cell r="E2168" t="str">
            <v>OFICINA PRINCIPAL</v>
          </cell>
          <cell r="F2168" t="str">
            <v>GESTOR DE SERVICIOS</v>
          </cell>
          <cell r="G2168" t="str">
            <v>OSCAR BENAVIDES V.</v>
          </cell>
        </row>
        <row r="2169">
          <cell r="A2169">
            <v>1193599760</v>
          </cell>
          <cell r="B2169" t="str">
            <v>LIZALDA ESTUPINAN YUDY FERNANDA</v>
          </cell>
          <cell r="C2169" t="str">
            <v>A23716</v>
          </cell>
          <cell r="D2169" t="str">
            <v>INSTITUCION HUMBERTO JORDAN MAZUERA</v>
          </cell>
          <cell r="E2169" t="str">
            <v>OFICINA PRINCIPAL</v>
          </cell>
          <cell r="F2169" t="str">
            <v>GESTOR DE SERVICIOS</v>
          </cell>
          <cell r="G2169" t="str">
            <v>OSCAR BENAVIDES V.</v>
          </cell>
        </row>
        <row r="2170">
          <cell r="A2170">
            <v>1007563441</v>
          </cell>
          <cell r="B2170" t="str">
            <v>LOBOA LUCUMI EINA ROCIO</v>
          </cell>
          <cell r="C2170" t="str">
            <v>A23739</v>
          </cell>
          <cell r="D2170" t="str">
            <v>INSTITUCION CIUDAD MODELO</v>
          </cell>
          <cell r="E2170" t="str">
            <v>OFICINA PRINCIPAL</v>
          </cell>
          <cell r="F2170" t="str">
            <v>GESTOR DE SERVICIOS</v>
          </cell>
          <cell r="G2170" t="str">
            <v>OSCAR BENAVIDES V.</v>
          </cell>
        </row>
        <row r="2171">
          <cell r="A2171">
            <v>1143846569</v>
          </cell>
          <cell r="B2171" t="str">
            <v>LONDONO CUBIDES LISBETH CARINE</v>
          </cell>
          <cell r="C2171" t="str">
            <v>A23703</v>
          </cell>
          <cell r="D2171" t="str">
            <v>INSTITUCION EUSTAQUIO PALACIOS</v>
          </cell>
          <cell r="E2171" t="str">
            <v>OFICINA PRINCIPAL</v>
          </cell>
          <cell r="F2171" t="str">
            <v>GESTOR DE SERVICIOS</v>
          </cell>
          <cell r="G2171" t="str">
            <v>YAMILETH MEJIA U.</v>
          </cell>
        </row>
        <row r="2172">
          <cell r="A2172">
            <v>1143950512</v>
          </cell>
          <cell r="B2172" t="str">
            <v>LONGA GRANADO KELLY TATIANA</v>
          </cell>
          <cell r="C2172" t="str">
            <v>A23759</v>
          </cell>
          <cell r="D2172" t="str">
            <v>INSTITUCION JOAQUIN DE CAICEDO Y CUERO</v>
          </cell>
          <cell r="E2172" t="str">
            <v>OFICINA PRINCIPAL</v>
          </cell>
          <cell r="F2172" t="str">
            <v>GESTOR DE SERVICIOS</v>
          </cell>
          <cell r="G2172" t="str">
            <v>YAMILETH MEJIA U.</v>
          </cell>
        </row>
        <row r="2173">
          <cell r="A2173">
            <v>1143950511</v>
          </cell>
          <cell r="B2173" t="str">
            <v>LONGA GRANADO MARIA FERNANDA</v>
          </cell>
          <cell r="C2173" t="str">
            <v>A23721</v>
          </cell>
          <cell r="D2173" t="str">
            <v>INSTITUCION AGUSTIN NIETO CABALLERO</v>
          </cell>
          <cell r="E2173" t="str">
            <v>OFICINA PRINCIPAL</v>
          </cell>
          <cell r="F2173" t="str">
            <v>GESTOR DE SERVICIOS</v>
          </cell>
          <cell r="G2173" t="str">
            <v>RICHARD MAIGUAL C.</v>
          </cell>
        </row>
        <row r="2174">
          <cell r="A2174">
            <v>94414944</v>
          </cell>
          <cell r="B2174" t="str">
            <v>LOPEZ FERNEY</v>
          </cell>
          <cell r="C2174" t="str">
            <v>A23707</v>
          </cell>
          <cell r="D2174" t="str">
            <v>INSTITUCION JOSE MARIA CARBONELL</v>
          </cell>
          <cell r="E2174" t="str">
            <v>OFICINA PRINCIPAL</v>
          </cell>
          <cell r="F2174" t="str">
            <v>GESTOR DE SERVICIOS</v>
          </cell>
          <cell r="G2174" t="str">
            <v>YAMILETH MEJIA U.</v>
          </cell>
        </row>
        <row r="2175">
          <cell r="A2175">
            <v>38568532</v>
          </cell>
          <cell r="B2175" t="str">
            <v>LOPEZ GAVIRIA OLGA LUCIA</v>
          </cell>
          <cell r="C2175" t="str">
            <v>A23710</v>
          </cell>
          <cell r="D2175" t="str">
            <v>INSTITUCION TECNICO MULTIPROPOSITO</v>
          </cell>
          <cell r="E2175" t="str">
            <v>OFICINA PRINCIPAL</v>
          </cell>
          <cell r="F2175" t="str">
            <v>GESTOR DE SERVICIOS</v>
          </cell>
          <cell r="G2175" t="str">
            <v>YAMILETH MEJIA U.</v>
          </cell>
        </row>
        <row r="2176">
          <cell r="A2176">
            <v>1143926166</v>
          </cell>
          <cell r="B2176" t="str">
            <v>LOPEZ OREJUELA LEIDY VANESSA</v>
          </cell>
          <cell r="C2176" t="str">
            <v>A23723</v>
          </cell>
          <cell r="D2176" t="str">
            <v>INSTITUCION CARLOS HOLGUIN LLOREDA</v>
          </cell>
          <cell r="E2176" t="str">
            <v>OFICINA PRINCIPAL</v>
          </cell>
          <cell r="F2176" t="str">
            <v>GESTOR DE SERVICIOS</v>
          </cell>
          <cell r="G2176" t="str">
            <v>YAMILETH MEJIA U.</v>
          </cell>
        </row>
        <row r="2177">
          <cell r="A2177">
            <v>14697129</v>
          </cell>
          <cell r="B2177" t="str">
            <v>LOPEZ ROJAS ALVARO JOSE</v>
          </cell>
          <cell r="C2177" t="str">
            <v>A237A13</v>
          </cell>
          <cell r="D2177" t="str">
            <v>I.E. SANTA CECILIA</v>
          </cell>
          <cell r="E2177" t="str">
            <v>OFICINA PRINCIPAL</v>
          </cell>
          <cell r="F2177" t="str">
            <v>GESTOR DE SERVICIOS</v>
          </cell>
          <cell r="G2177" t="str">
            <v>CRISTRIAN SUAREZ U.</v>
          </cell>
        </row>
        <row r="2178">
          <cell r="A2178">
            <v>34341265</v>
          </cell>
          <cell r="B2178" t="str">
            <v>LOPEZ YALI MARITZA</v>
          </cell>
          <cell r="C2178" t="str">
            <v>A23756</v>
          </cell>
          <cell r="D2178" t="str">
            <v>INSTITUCION ALVARO ECHEVERRY PEREA</v>
          </cell>
          <cell r="E2178" t="str">
            <v>OFICINA PRINCIPAL</v>
          </cell>
          <cell r="F2178" t="str">
            <v>GESTOR DE SERVICIOS</v>
          </cell>
          <cell r="G2178" t="str">
            <v>ALEXANDER CASTRO</v>
          </cell>
        </row>
        <row r="2179">
          <cell r="A2179">
            <v>1107061906</v>
          </cell>
          <cell r="B2179" t="str">
            <v>LORZA PAJOY SANDRA VIVIANA</v>
          </cell>
          <cell r="C2179" t="str">
            <v>A23755</v>
          </cell>
          <cell r="D2179" t="str">
            <v>INSTITUCION TECNICO BALLET CLASICO</v>
          </cell>
          <cell r="E2179" t="str">
            <v>OFICINA PRINCIPAL</v>
          </cell>
          <cell r="F2179" t="str">
            <v>GESTOR DE SERVICIOS</v>
          </cell>
          <cell r="G2179" t="str">
            <v>ALEXANDER CASTRO</v>
          </cell>
        </row>
        <row r="2180">
          <cell r="A2180">
            <v>1151969762</v>
          </cell>
          <cell r="B2180" t="str">
            <v>MAFLA NOMELIN DIANA LIZETH</v>
          </cell>
          <cell r="C2180" t="str">
            <v>A23721</v>
          </cell>
          <cell r="D2180" t="str">
            <v>INSTITUCION AGUSTIN NIETO CABALLERO</v>
          </cell>
          <cell r="E2180" t="str">
            <v>OFICINA PRINCIPAL</v>
          </cell>
          <cell r="F2180" t="str">
            <v>GESTOR DE SERVICIOS</v>
          </cell>
          <cell r="G2180" t="str">
            <v>RICHARD MAIGUAL C.</v>
          </cell>
        </row>
        <row r="2181">
          <cell r="A2181">
            <v>16942285</v>
          </cell>
          <cell r="B2181" t="str">
            <v>MAIGUAL CERON RICHARD</v>
          </cell>
          <cell r="C2181" t="str">
            <v>A23701</v>
          </cell>
          <cell r="D2181" t="str">
            <v>SECRETARIA EDUCACION MUNICIPAL - CALI</v>
          </cell>
          <cell r="E2181" t="str">
            <v>OFICINA PRINCIPAL</v>
          </cell>
          <cell r="F2181" t="str">
            <v>SUPERVISOR</v>
          </cell>
          <cell r="G2181" t="str">
            <v>CESAR OROZCO</v>
          </cell>
        </row>
        <row r="2182">
          <cell r="A2182">
            <v>1061200304</v>
          </cell>
          <cell r="B2182" t="str">
            <v>MANCILLA CUNDUMI DIANA MARITZA</v>
          </cell>
          <cell r="C2182" t="str">
            <v>A23713</v>
          </cell>
          <cell r="D2182" t="str">
            <v>INSTITUCION LICEO DEPARTAMENTAL</v>
          </cell>
          <cell r="E2182" t="str">
            <v>OFICINA PRINCIPAL</v>
          </cell>
          <cell r="F2182" t="str">
            <v>GESTOR DE SERVICIOS</v>
          </cell>
          <cell r="G2182" t="str">
            <v>YAMILETH MEJIA U.</v>
          </cell>
        </row>
        <row r="2183">
          <cell r="A2183">
            <v>1130681779</v>
          </cell>
          <cell r="B2183" t="str">
            <v>MANCILLA GOLONDRINO MARIA SONIA</v>
          </cell>
          <cell r="C2183" t="str">
            <v>A237A29</v>
          </cell>
          <cell r="D2183" t="str">
            <v>I.E. ISAIAS GAMBOA</v>
          </cell>
          <cell r="E2183" t="str">
            <v>OFICINA PRINCIPAL</v>
          </cell>
          <cell r="F2183" t="str">
            <v>GESTOR DE SERVICIOS</v>
          </cell>
          <cell r="G2183" t="str">
            <v>ALEXANDER CASTRO</v>
          </cell>
        </row>
        <row r="2184">
          <cell r="A2184">
            <v>1107083708</v>
          </cell>
          <cell r="B2184" t="str">
            <v>MANQUILLO QUISOBONI BRIGITE LILIANA</v>
          </cell>
          <cell r="C2184" t="str">
            <v>A23752</v>
          </cell>
          <cell r="D2184" t="str">
            <v>INTITUCION PANCE</v>
          </cell>
          <cell r="E2184" t="str">
            <v>OFICINA PRINCIPAL</v>
          </cell>
          <cell r="F2184" t="str">
            <v>GESTOR DE SERVICIOS</v>
          </cell>
          <cell r="G2184" t="str">
            <v>ALEXANDER CASTRO</v>
          </cell>
        </row>
        <row r="2185">
          <cell r="A2185">
            <v>1143824435</v>
          </cell>
          <cell r="B2185" t="str">
            <v>MARIN LOPEZ DIANA CAROLINA</v>
          </cell>
          <cell r="C2185" t="str">
            <v>A237A19</v>
          </cell>
          <cell r="D2185" t="str">
            <v>I.E. VILLACARMELO</v>
          </cell>
          <cell r="E2185" t="str">
            <v>OFICINA PRINCIPAL</v>
          </cell>
          <cell r="F2185" t="str">
            <v>GESTOR DE SERVICIOS</v>
          </cell>
          <cell r="G2185" t="str">
            <v>ALEXANDER CASTRO</v>
          </cell>
        </row>
        <row r="2186">
          <cell r="A2186">
            <v>1107512995</v>
          </cell>
          <cell r="B2186" t="str">
            <v>MARIN LOPEZ INGRID MELISSA</v>
          </cell>
          <cell r="C2186" t="str">
            <v>A237A19</v>
          </cell>
          <cell r="D2186" t="str">
            <v>I.E. VILLACARMELO</v>
          </cell>
          <cell r="E2186" t="str">
            <v>OFICINA PRINCIPAL</v>
          </cell>
          <cell r="F2186" t="str">
            <v>GESTOR DE SERVICIOS</v>
          </cell>
          <cell r="G2186" t="str">
            <v>ALEXANDER CASTRO</v>
          </cell>
        </row>
        <row r="2187">
          <cell r="A2187">
            <v>1005093046</v>
          </cell>
          <cell r="B2187" t="str">
            <v>MARIN PAOLA ANDREA</v>
          </cell>
          <cell r="C2187" t="str">
            <v>A23722</v>
          </cell>
          <cell r="D2187" t="str">
            <v>INSTITUCION JOSE MARIA VIVAS</v>
          </cell>
          <cell r="E2187" t="str">
            <v>OFICINA PRINCIPAL</v>
          </cell>
          <cell r="F2187" t="str">
            <v>GESTOR DE SERVICIOS</v>
          </cell>
          <cell r="G2187" t="str">
            <v>YAMILETH MEJIA U.</v>
          </cell>
        </row>
        <row r="2188">
          <cell r="A2188">
            <v>6998818</v>
          </cell>
          <cell r="B2188" t="str">
            <v>MARQUEZ FERNANDEZ NEIVI SHAILYT</v>
          </cell>
          <cell r="C2188" t="str">
            <v>A23708</v>
          </cell>
          <cell r="D2188" t="str">
            <v>INSTITUCION ANTONIO JOSE CAMACHO</v>
          </cell>
          <cell r="E2188" t="str">
            <v>OFICINA PRINCIPAL</v>
          </cell>
          <cell r="F2188" t="str">
            <v>GESTOR DE SERVICIOS</v>
          </cell>
          <cell r="G2188" t="str">
            <v>CRISTRIAN SUAREZ U.</v>
          </cell>
        </row>
        <row r="2189">
          <cell r="A2189">
            <v>1130652225</v>
          </cell>
          <cell r="B2189" t="str">
            <v>MARQUINEZ BRAHAM MARLEN JANETH</v>
          </cell>
          <cell r="C2189" t="str">
            <v>A237A30</v>
          </cell>
          <cell r="D2189" t="str">
            <v>I.E. TEC. IND LUZ HAYDEE GURRERO MOLINA</v>
          </cell>
          <cell r="E2189" t="str">
            <v>OFICINA PRINCIPAL</v>
          </cell>
          <cell r="F2189" t="str">
            <v>GESTOR DE SERVICIOS</v>
          </cell>
          <cell r="G2189" t="str">
            <v>RICHARD MAIGUAL C.</v>
          </cell>
        </row>
        <row r="2190">
          <cell r="A2190">
            <v>837937</v>
          </cell>
          <cell r="B2190" t="str">
            <v>MARTINEZ MORALES FLOR MARIA</v>
          </cell>
          <cell r="C2190" t="str">
            <v>A237A1</v>
          </cell>
          <cell r="D2190" t="str">
            <v>I.E. CELMIRA BUENO DE OREJUELA</v>
          </cell>
          <cell r="E2190" t="str">
            <v>OFICINA PRINCIPAL</v>
          </cell>
          <cell r="F2190" t="str">
            <v>GESTOR DE SERVICIOS</v>
          </cell>
          <cell r="G2190" t="str">
            <v>CRISTRIAN SUAREZ U.</v>
          </cell>
        </row>
        <row r="2191">
          <cell r="A2191">
            <v>1144196634</v>
          </cell>
          <cell r="B2191" t="str">
            <v>MATAMBA SEPULVEDA ERIKA VANESSA</v>
          </cell>
          <cell r="C2191" t="str">
            <v>A237A6</v>
          </cell>
          <cell r="D2191" t="str">
            <v>I.E. JOSE ANTONIO GALAN</v>
          </cell>
          <cell r="E2191" t="str">
            <v>OFICINA PRINCIPAL</v>
          </cell>
          <cell r="F2191" t="str">
            <v>GESTOR DE SERVICIOS</v>
          </cell>
          <cell r="G2191" t="str">
            <v>CRISTRIAN SUAREZ U.</v>
          </cell>
        </row>
        <row r="2192">
          <cell r="A2192">
            <v>1144149142</v>
          </cell>
          <cell r="B2192" t="str">
            <v>MAYA ORTIZ MARIELLY</v>
          </cell>
          <cell r="C2192" t="str">
            <v>A23740</v>
          </cell>
          <cell r="D2192" t="str">
            <v>INSTITUCION FRANCISCO DE PAULA SANTANDER</v>
          </cell>
          <cell r="E2192" t="str">
            <v>OFICINA PRINCIPAL</v>
          </cell>
          <cell r="F2192" t="str">
            <v>GESTOR DE SERVICIOS</v>
          </cell>
          <cell r="G2192" t="str">
            <v>OSCAR BENAVIDES V.</v>
          </cell>
        </row>
        <row r="2193">
          <cell r="A2193">
            <v>67033838</v>
          </cell>
          <cell r="B2193" t="str">
            <v>MEDINA CORTES LUZ KARIME</v>
          </cell>
          <cell r="C2193" t="str">
            <v>A23705</v>
          </cell>
          <cell r="D2193" t="str">
            <v>INSTITUCION LA ANUNCIACION</v>
          </cell>
          <cell r="E2193" t="str">
            <v>OFICINA PRINCIPAL</v>
          </cell>
          <cell r="F2193" t="str">
            <v>GESTOR DE SERVICIOS</v>
          </cell>
          <cell r="G2193" t="str">
            <v>RICHARD MAIGUAL C.</v>
          </cell>
        </row>
        <row r="2194">
          <cell r="A2194">
            <v>67000397</v>
          </cell>
          <cell r="B2194" t="str">
            <v>MEJIA URBANO YAMILETH LORENA</v>
          </cell>
          <cell r="C2194" t="str">
            <v>A23701</v>
          </cell>
          <cell r="D2194" t="str">
            <v>SECRETARIA EDUCACION MUNICIPAL - CALI</v>
          </cell>
          <cell r="E2194" t="str">
            <v>OFICINA PRINCIPAL</v>
          </cell>
          <cell r="F2194" t="str">
            <v>SUPERVISOR</v>
          </cell>
          <cell r="G2194" t="str">
            <v>CESAR OROZCO</v>
          </cell>
        </row>
        <row r="2195">
          <cell r="A2195">
            <v>29111004</v>
          </cell>
          <cell r="B2195" t="str">
            <v>MEJIA YANETH</v>
          </cell>
          <cell r="C2195" t="str">
            <v>A23754</v>
          </cell>
          <cell r="D2195" t="str">
            <v>INSTITUCION HORMIGUERO</v>
          </cell>
          <cell r="E2195" t="str">
            <v>OFICINA PRINCIPAL</v>
          </cell>
          <cell r="F2195" t="str">
            <v>GESTOR DE SERVICIOS</v>
          </cell>
          <cell r="G2195" t="str">
            <v>ALEXANDER CASTRO</v>
          </cell>
        </row>
        <row r="2196">
          <cell r="A2196">
            <v>5385926</v>
          </cell>
          <cell r="B2196" t="str">
            <v>MENDEZ CORONEL BRAYAN ISMAEL</v>
          </cell>
          <cell r="C2196" t="str">
            <v>A23759</v>
          </cell>
          <cell r="D2196" t="str">
            <v>INSTITUCION JOAQUIN DE CAICEDO Y CUERO</v>
          </cell>
          <cell r="E2196" t="str">
            <v>OFICINA PRINCIPAL</v>
          </cell>
          <cell r="F2196" t="str">
            <v>GESTOR DE SERVICIOS</v>
          </cell>
          <cell r="G2196" t="str">
            <v>YAMILETH MEJIA U.</v>
          </cell>
        </row>
        <row r="2197">
          <cell r="A2197">
            <v>38682115</v>
          </cell>
          <cell r="B2197" t="str">
            <v>MERA MOSQUERA PAOLA ANDREA</v>
          </cell>
          <cell r="C2197" t="str">
            <v>A237A27</v>
          </cell>
          <cell r="D2197" t="str">
            <v>I.E. TECNICA CIUDADELA DE CALI</v>
          </cell>
          <cell r="E2197" t="str">
            <v>OFICINA PRINCIPAL</v>
          </cell>
          <cell r="F2197" t="str">
            <v>GESTOR DE SERVICIOS</v>
          </cell>
          <cell r="G2197" t="str">
            <v>RICHARD MAIGUAL C.</v>
          </cell>
        </row>
        <row r="2198">
          <cell r="A2198">
            <v>1130653276</v>
          </cell>
          <cell r="B2198" t="str">
            <v>MILLAN ORREGO TIBISAY</v>
          </cell>
          <cell r="C2198" t="str">
            <v>A23753</v>
          </cell>
          <cell r="D2198" t="str">
            <v>INSTITUCION NAVARRO</v>
          </cell>
          <cell r="E2198" t="str">
            <v>OFICINA PRINCIPAL</v>
          </cell>
          <cell r="F2198" t="str">
            <v>GESTOR DE SERVICIOS</v>
          </cell>
          <cell r="G2198" t="str">
            <v>CRISTRIAN SUAREZ U.</v>
          </cell>
        </row>
        <row r="2199">
          <cell r="A2199">
            <v>1062277926</v>
          </cell>
          <cell r="B2199" t="str">
            <v>MINA MINA MARIA ELENA</v>
          </cell>
          <cell r="C2199" t="str">
            <v>A237A25</v>
          </cell>
          <cell r="D2199" t="str">
            <v>I.E. ALFONSO LPEZ PUMAREJO</v>
          </cell>
          <cell r="E2199" t="str">
            <v>OFICINA PRINCIPAL</v>
          </cell>
          <cell r="F2199" t="str">
            <v>GESTOR DE SERVICIOS</v>
          </cell>
          <cell r="G2199" t="str">
            <v>CRISTRIAN SUAREZ U.</v>
          </cell>
        </row>
        <row r="2200">
          <cell r="A2200">
            <v>1143996602</v>
          </cell>
          <cell r="B2200" t="str">
            <v>MIRA MOSQUERA SHEILA MARCELA</v>
          </cell>
          <cell r="C2200" t="str">
            <v>A237A37</v>
          </cell>
          <cell r="D2200" t="str">
            <v>I.E. BOYACA</v>
          </cell>
          <cell r="E2200" t="str">
            <v>OFICINA PRINCIPAL</v>
          </cell>
          <cell r="F2200" t="str">
            <v>GESTOR DE SERVICIOS</v>
          </cell>
          <cell r="G2200" t="str">
            <v>RICHARD MAIGUAL C.</v>
          </cell>
        </row>
        <row r="2201">
          <cell r="A2201">
            <v>1121202086</v>
          </cell>
          <cell r="B2201" t="str">
            <v>MIRANA MANRRIQUE CARMEN LUZ</v>
          </cell>
          <cell r="C2201" t="str">
            <v>A23702</v>
          </cell>
          <cell r="D2201" t="str">
            <v>INSTITUCION NORMAL SUPERIOR</v>
          </cell>
          <cell r="E2201" t="str">
            <v>OFICINA PRINCIPAL</v>
          </cell>
          <cell r="F2201" t="str">
            <v>GESTOR DE SERVICIOS</v>
          </cell>
          <cell r="G2201" t="str">
            <v>YAMILETH MEJIA U.</v>
          </cell>
        </row>
        <row r="2202">
          <cell r="A2202">
            <v>4928841</v>
          </cell>
          <cell r="B2202" t="str">
            <v>MOLINA MALDONADO JERSIMAR KATERIN</v>
          </cell>
          <cell r="C2202" t="str">
            <v>A23734</v>
          </cell>
          <cell r="D2202" t="str">
            <v>INSTITUCION JESUS VILLAFANE BFRANCO</v>
          </cell>
          <cell r="E2202" t="str">
            <v>OFICINA PRINCIPAL</v>
          </cell>
          <cell r="F2202" t="str">
            <v>GESTOR DE SERVICIOS</v>
          </cell>
          <cell r="G2202" t="str">
            <v>OSCAR BENAVIDES V.</v>
          </cell>
        </row>
        <row r="2203">
          <cell r="A2203">
            <v>66985763</v>
          </cell>
          <cell r="B2203" t="str">
            <v>MONEDERO GIRALDO MONICA</v>
          </cell>
          <cell r="C2203" t="str">
            <v>A23729</v>
          </cell>
          <cell r="D2203" t="str">
            <v>INSTITUCION CARLOS HOLMES TRUJILLO</v>
          </cell>
          <cell r="E2203" t="str">
            <v>OFICINA PRINCIPAL</v>
          </cell>
          <cell r="F2203" t="str">
            <v>GESTOR DE SERVICIOS</v>
          </cell>
          <cell r="G2203" t="str">
            <v>RICHARD MAIGUAL C.</v>
          </cell>
        </row>
        <row r="2204">
          <cell r="A2204">
            <v>1130630421</v>
          </cell>
          <cell r="B2204" t="str">
            <v>MONTANA HERNANDEZ MONICA LILIANA</v>
          </cell>
          <cell r="C2204" t="str">
            <v>A237A13</v>
          </cell>
          <cell r="D2204" t="str">
            <v>I.E. SANTA CECILIA</v>
          </cell>
          <cell r="E2204" t="str">
            <v>OFICINA PRINCIPAL</v>
          </cell>
          <cell r="F2204" t="str">
            <v>GESTOR DE SERVICIOS</v>
          </cell>
          <cell r="G2204" t="str">
            <v>CRISTRIAN SUAREZ U.</v>
          </cell>
        </row>
        <row r="2205">
          <cell r="A2205">
            <v>1085546708</v>
          </cell>
          <cell r="B2205" t="str">
            <v>MONTANO CAICEDO NELLY ALEJANDRA</v>
          </cell>
          <cell r="C2205" t="str">
            <v>A23729</v>
          </cell>
          <cell r="D2205" t="str">
            <v>INSTITUCION CARLOS HOLMES TRUJILLO</v>
          </cell>
          <cell r="E2205" t="str">
            <v>OFICINA PRINCIPAL</v>
          </cell>
          <cell r="F2205" t="str">
            <v>GESTOR DE SERVICIOS</v>
          </cell>
          <cell r="G2205" t="str">
            <v>RICHARD MAIGUAL C.</v>
          </cell>
        </row>
        <row r="2206">
          <cell r="A2206">
            <v>1059450163</v>
          </cell>
          <cell r="B2206" t="str">
            <v>MONTANO IZQUIERDO RUTH KATHERINE</v>
          </cell>
          <cell r="C2206" t="str">
            <v>A237A17</v>
          </cell>
          <cell r="D2206" t="str">
            <v>I.E. TEC. IND PEDRO ANTONIO MOLINA</v>
          </cell>
          <cell r="E2206" t="str">
            <v>OFICINA PRINCIPAL</v>
          </cell>
          <cell r="F2206" t="str">
            <v>GESTOR DE SERVICIOS</v>
          </cell>
          <cell r="G2206" t="str">
            <v>CRISTRIAN SUAREZ U.</v>
          </cell>
        </row>
        <row r="2207">
          <cell r="A2207">
            <v>1112494986</v>
          </cell>
          <cell r="B2207" t="str">
            <v>MONTENEGRO DIAZ STEPHANIA</v>
          </cell>
          <cell r="C2207" t="str">
            <v>A23754</v>
          </cell>
          <cell r="D2207" t="str">
            <v>INSTITUCION HORMIGUERO</v>
          </cell>
          <cell r="E2207" t="str">
            <v>OFICINA PRINCIPAL</v>
          </cell>
          <cell r="F2207" t="str">
            <v>GESTOR DE SERVICIOS</v>
          </cell>
          <cell r="G2207" t="str">
            <v>ALEXANDER CASTRO</v>
          </cell>
        </row>
        <row r="2208">
          <cell r="A2208">
            <v>1143837691</v>
          </cell>
          <cell r="B2208" t="str">
            <v>MORALES CEBALLOS MARIA FERNANDA</v>
          </cell>
          <cell r="C2208" t="str">
            <v>A23752</v>
          </cell>
          <cell r="D2208" t="str">
            <v>INTITUCION PANCE</v>
          </cell>
          <cell r="E2208" t="str">
            <v>OFICINA PRINCIPAL</v>
          </cell>
          <cell r="F2208" t="str">
            <v>GESTOR DE SERVICIOS</v>
          </cell>
          <cell r="G2208" t="str">
            <v>ALEXANDER CASTRO</v>
          </cell>
        </row>
        <row r="2209">
          <cell r="A2209">
            <v>1143965568</v>
          </cell>
          <cell r="B2209" t="str">
            <v>MORALES LERMA PAOLA ANDREA</v>
          </cell>
          <cell r="C2209" t="str">
            <v>A23717</v>
          </cell>
          <cell r="D2209" t="str">
            <v>INSTITUCION EL DIAMANTE</v>
          </cell>
          <cell r="E2209" t="str">
            <v>OFICINA PRINCIPAL</v>
          </cell>
          <cell r="F2209" t="str">
            <v>GESTOR DE SERVICIOS</v>
          </cell>
          <cell r="G2209" t="str">
            <v>OSCAR BENAVIDES V.</v>
          </cell>
        </row>
        <row r="2210">
          <cell r="A2210">
            <v>1143864671</v>
          </cell>
          <cell r="B2210" t="str">
            <v>MORALES LOPEZ JENNIFER ANDREA</v>
          </cell>
          <cell r="C2210" t="str">
            <v>A23703</v>
          </cell>
          <cell r="D2210" t="str">
            <v>INSTITUCION EUSTAQUIO PALACIOS</v>
          </cell>
          <cell r="E2210" t="str">
            <v>OFICINA PRINCIPAL</v>
          </cell>
          <cell r="F2210" t="str">
            <v>GESTOR DE SERVICIOS</v>
          </cell>
          <cell r="G2210" t="str">
            <v>YAMILETH MEJIA U.</v>
          </cell>
        </row>
        <row r="2211">
          <cell r="A2211">
            <v>79776772</v>
          </cell>
          <cell r="B2211" t="str">
            <v>MORALEZ GONZALEZ DANEY</v>
          </cell>
          <cell r="C2211" t="str">
            <v>A237A20</v>
          </cell>
          <cell r="D2211" t="str">
            <v>I.E. CUADRILLA JARDINERIA</v>
          </cell>
          <cell r="E2211" t="str">
            <v>OFICINA PRINCIPAL</v>
          </cell>
          <cell r="F2211" t="str">
            <v>GESTOR DE SERVICIOS</v>
          </cell>
          <cell r="G2211" t="str">
            <v>YAMILETH MEJIA U.</v>
          </cell>
        </row>
        <row r="2212">
          <cell r="A2212">
            <v>1118298491</v>
          </cell>
          <cell r="B2212" t="str">
            <v>MORENO BRAVO LUZ KAREN</v>
          </cell>
          <cell r="C2212" t="str">
            <v>A23703</v>
          </cell>
          <cell r="D2212" t="str">
            <v>INSTITUCION EUSTAQUIO PALACIOS</v>
          </cell>
          <cell r="E2212" t="str">
            <v>OFICINA PRINCIPAL</v>
          </cell>
          <cell r="F2212" t="str">
            <v>GESTOR DE SERVICIOS</v>
          </cell>
          <cell r="G2212" t="str">
            <v>YAMILETH MEJIA U.</v>
          </cell>
        </row>
        <row r="2213">
          <cell r="A2213">
            <v>1143929282</v>
          </cell>
          <cell r="B2213" t="str">
            <v>MOSQUERA GAMBOA DIANA PAOLA</v>
          </cell>
          <cell r="C2213" t="str">
            <v>A23718</v>
          </cell>
          <cell r="D2213" t="str">
            <v>INSTITUCION JULIO DE CAICEDO Y TELLEZ</v>
          </cell>
          <cell r="E2213" t="str">
            <v>OFICINA PRINCIPAL</v>
          </cell>
          <cell r="F2213" t="str">
            <v>GESTOR DE SERVICIOS</v>
          </cell>
          <cell r="G2213" t="str">
            <v>RICHARD MAIGUAL C.</v>
          </cell>
        </row>
        <row r="2214">
          <cell r="A2214">
            <v>1107099757</v>
          </cell>
          <cell r="B2214" t="str">
            <v>MOSQUERA TRUJILLO ANA SULEY</v>
          </cell>
          <cell r="C2214" t="str">
            <v>A23713</v>
          </cell>
          <cell r="D2214" t="str">
            <v>INSTITUCION LICEO DEPARTAMENTAL</v>
          </cell>
          <cell r="E2214" t="str">
            <v>OFICINA PRINCIPAL</v>
          </cell>
          <cell r="F2214" t="str">
            <v>GESTOR DE SERVICIOS</v>
          </cell>
          <cell r="G2214" t="str">
            <v>YAMILETH MEJIA U.</v>
          </cell>
        </row>
        <row r="2215">
          <cell r="A2215">
            <v>1192909151</v>
          </cell>
          <cell r="B2215" t="str">
            <v>MOSQUERA ZAMORA LUZ MARY</v>
          </cell>
          <cell r="C2215" t="str">
            <v>A23709</v>
          </cell>
          <cell r="D2215" t="str">
            <v>INSTITUCION DECEPAZ</v>
          </cell>
          <cell r="E2215" t="str">
            <v>OFICINA PRINCIPAL</v>
          </cell>
          <cell r="F2215" t="str">
            <v>GESTOR DE SERVICIOS</v>
          </cell>
          <cell r="G2215" t="str">
            <v>RICHARD MAIGUAL C.</v>
          </cell>
        </row>
        <row r="2216">
          <cell r="A2216">
            <v>25617786</v>
          </cell>
          <cell r="B2216" t="str">
            <v>MOSTACILLA JIMENEZ XIOMARA</v>
          </cell>
          <cell r="C2216" t="str">
            <v>A23717</v>
          </cell>
          <cell r="D2216" t="str">
            <v>INSTITUCION EL DIAMANTE</v>
          </cell>
          <cell r="E2216" t="str">
            <v>OFICINA PRINCIPAL</v>
          </cell>
          <cell r="F2216" t="str">
            <v>GESTOR DE SERVICIOS</v>
          </cell>
          <cell r="G2216" t="str">
            <v>OSCAR BENAVIDES V.</v>
          </cell>
        </row>
        <row r="2217">
          <cell r="A2217">
            <v>66959688</v>
          </cell>
          <cell r="B2217" t="str">
            <v>MULATO GRANADA GLORIA AMPARO</v>
          </cell>
          <cell r="C2217" t="str">
            <v>A23725</v>
          </cell>
          <cell r="D2217" t="str">
            <v>INSTITUCION RONALD RODRIGO TAFUR</v>
          </cell>
          <cell r="E2217" t="str">
            <v>OFICINA PRINCIPAL</v>
          </cell>
          <cell r="F2217" t="str">
            <v>GESTOR DE SERVICIOS</v>
          </cell>
          <cell r="G2217" t="str">
            <v>RICHARD MAIGUAL C.</v>
          </cell>
        </row>
        <row r="2218">
          <cell r="A2218">
            <v>29117574</v>
          </cell>
          <cell r="B2218" t="str">
            <v>MUNOZ DEYSI</v>
          </cell>
          <cell r="C2218" t="str">
            <v>A23714</v>
          </cell>
          <cell r="D2218" t="str">
            <v>INSTITUCION LA ESPERANZA</v>
          </cell>
          <cell r="E2218" t="str">
            <v>OFICINA PRINCIPAL</v>
          </cell>
          <cell r="F2218" t="str">
            <v>GESTOR DE SERVICIOS</v>
          </cell>
          <cell r="G2218" t="str">
            <v>ALEXANDER CASTRO</v>
          </cell>
        </row>
        <row r="2219">
          <cell r="A2219">
            <v>1111677581</v>
          </cell>
          <cell r="B2219" t="str">
            <v>MUNOZ ESCOBAR GERALDIN</v>
          </cell>
          <cell r="C2219" t="str">
            <v>A23744</v>
          </cell>
          <cell r="D2219" t="str">
            <v>INSTITUCION AFREDO VASQUEZ COBO</v>
          </cell>
          <cell r="E2219" t="str">
            <v>OFICINA PRINCIPAL</v>
          </cell>
          <cell r="F2219" t="str">
            <v>GESTOR DE SERVICIOS</v>
          </cell>
          <cell r="G2219" t="str">
            <v>YAMILETH MEJIA U.</v>
          </cell>
        </row>
        <row r="2220">
          <cell r="A2220">
            <v>1143869600</v>
          </cell>
          <cell r="B2220" t="str">
            <v>MUNOZ GARCIA GISELA</v>
          </cell>
          <cell r="C2220" t="str">
            <v>A237A22</v>
          </cell>
          <cell r="D2220" t="str">
            <v>I.E. JOSE HOLGUIN GARCES</v>
          </cell>
          <cell r="E2220" t="str">
            <v>OFICINA PRINCIPAL</v>
          </cell>
          <cell r="F2220" t="str">
            <v>GESTOR DE SERVICIOS</v>
          </cell>
          <cell r="G2220" t="str">
            <v>ALEXANDER CASTRO</v>
          </cell>
        </row>
        <row r="2221">
          <cell r="A2221">
            <v>34608164</v>
          </cell>
          <cell r="B2221" t="str">
            <v>MUNOZ MARIBEL</v>
          </cell>
          <cell r="C2221" t="str">
            <v>A23743</v>
          </cell>
          <cell r="D2221" t="str">
            <v>INSTITUCION REPUBLICA DE ARGENTINA</v>
          </cell>
          <cell r="E2221" t="str">
            <v>OFICINA PRINCIPAL</v>
          </cell>
          <cell r="F2221" t="str">
            <v>GESTOR DE SERVICIOS</v>
          </cell>
          <cell r="G2221" t="str">
            <v>CRISTRIAN SUAREZ U.</v>
          </cell>
        </row>
        <row r="2222">
          <cell r="A2222">
            <v>67015574</v>
          </cell>
          <cell r="B2222" t="str">
            <v>MUNOZ RIVERA KATHERINE</v>
          </cell>
          <cell r="C2222" t="str">
            <v>A237A12</v>
          </cell>
          <cell r="D2222" t="str">
            <v>I.E. PICHINDE</v>
          </cell>
          <cell r="E2222" t="str">
            <v>OFICINA PRINCIPAL</v>
          </cell>
          <cell r="F2222" t="str">
            <v>GESTOR DE SERVICIOS</v>
          </cell>
          <cell r="G2222" t="str">
            <v>ALEXANDER CASTRO</v>
          </cell>
        </row>
        <row r="2223">
          <cell r="A2223">
            <v>1099371292</v>
          </cell>
          <cell r="B2223" t="str">
            <v>MUNOZ VASQUEZ DIANA MARCELA</v>
          </cell>
          <cell r="C2223" t="str">
            <v>A237A2</v>
          </cell>
          <cell r="D2223" t="str">
            <v>I.E. FELIDIA</v>
          </cell>
          <cell r="E2223" t="str">
            <v>OFICINA PRINCIPAL</v>
          </cell>
          <cell r="F2223" t="str">
            <v>GESTOR DE SERVICIOS</v>
          </cell>
          <cell r="G2223" t="str">
            <v>ALEXANDER CASTRO</v>
          </cell>
        </row>
        <row r="2224">
          <cell r="A2224">
            <v>1107045373</v>
          </cell>
          <cell r="B2224" t="str">
            <v>MURILLO PRADO TATIANA ALEXANDRA</v>
          </cell>
          <cell r="C2224" t="str">
            <v>A23734</v>
          </cell>
          <cell r="D2224" t="str">
            <v>INSTITUCION JESUS VILLAFANE BFRANCO</v>
          </cell>
          <cell r="E2224" t="str">
            <v>OFICINA PRINCIPAL</v>
          </cell>
          <cell r="F2224" t="str">
            <v>GESTOR DE SERVICIOS</v>
          </cell>
          <cell r="G2224" t="str">
            <v>OSCAR BENAVIDES V.</v>
          </cell>
        </row>
        <row r="2225">
          <cell r="A2225">
            <v>1005967014</v>
          </cell>
          <cell r="B2225" t="str">
            <v>NANEZ RIVERA JOHAN</v>
          </cell>
          <cell r="C2225" t="str">
            <v>A23710</v>
          </cell>
          <cell r="D2225" t="str">
            <v>INSTITUCION TECNICO MULTIPROPOSITO</v>
          </cell>
          <cell r="E2225" t="str">
            <v>OFICINA PRINCIPAL</v>
          </cell>
          <cell r="F2225" t="str">
            <v>GESTOR DE SERVICIOS</v>
          </cell>
          <cell r="G2225" t="str">
            <v>YAMILETH MEJIA U.</v>
          </cell>
        </row>
        <row r="2226">
          <cell r="A2226">
            <v>1112459136</v>
          </cell>
          <cell r="B2226" t="str">
            <v>NARVAEZ ZAPATA BLANCA NELLY</v>
          </cell>
          <cell r="C2226" t="str">
            <v>A23758</v>
          </cell>
          <cell r="D2226" t="str">
            <v>INSTITUCION LA BUITRERA</v>
          </cell>
          <cell r="E2226" t="str">
            <v>OFICINA PRINCIPAL</v>
          </cell>
          <cell r="F2226" t="str">
            <v>GESTOR DE SERVICIOS</v>
          </cell>
          <cell r="G2226" t="str">
            <v>ALEXANDER CASTRO</v>
          </cell>
        </row>
        <row r="2227">
          <cell r="A2227">
            <v>38552262</v>
          </cell>
          <cell r="B2227" t="str">
            <v>NAVARRO QUENGUAN ADRIANA MARIA</v>
          </cell>
          <cell r="C2227" t="str">
            <v>A23701</v>
          </cell>
          <cell r="D2227" t="str">
            <v>SECRETARIA EDUCACION MUNICIPAL - CALI</v>
          </cell>
          <cell r="E2227" t="str">
            <v>OFICINA PRINCIPAL</v>
          </cell>
          <cell r="F2227" t="str">
            <v>GESTOR DE SERVICIOS</v>
          </cell>
          <cell r="G2227" t="str">
            <v>ALEXANDER CASTRO</v>
          </cell>
        </row>
        <row r="2228">
          <cell r="A2228">
            <v>1067460853</v>
          </cell>
          <cell r="B2228" t="str">
            <v>NAZARIT CAICEDO MARIA JIMENA</v>
          </cell>
          <cell r="C2228" t="str">
            <v>A23725</v>
          </cell>
          <cell r="D2228" t="str">
            <v>INSTITUCION RONALD RODRIGO TAFUR</v>
          </cell>
          <cell r="E2228" t="str">
            <v>OFICINA PRINCIPAL</v>
          </cell>
          <cell r="F2228" t="str">
            <v>GESTOR DE SERVICIOS</v>
          </cell>
          <cell r="G2228" t="str">
            <v>RICHARD MAIGUAL C.</v>
          </cell>
        </row>
        <row r="2229">
          <cell r="A2229">
            <v>1058726926</v>
          </cell>
          <cell r="B2229" t="str">
            <v>NENE CAYAPU ERIKA NAYIBE</v>
          </cell>
          <cell r="C2229" t="str">
            <v>A23701</v>
          </cell>
          <cell r="D2229" t="str">
            <v>SECRETARIA EDUCACION MUNICIPAL - CALI</v>
          </cell>
          <cell r="E2229" t="str">
            <v>OFICINA PRINCIPAL</v>
          </cell>
          <cell r="F2229" t="str">
            <v>GESTOR DE SERVICIOS</v>
          </cell>
          <cell r="G2229" t="str">
            <v>YAMILETH MEJIA U.</v>
          </cell>
        </row>
        <row r="2230">
          <cell r="A2230">
            <v>1143936975</v>
          </cell>
          <cell r="B2230" t="str">
            <v>NIEVA ULLOA GEN ELENA</v>
          </cell>
          <cell r="C2230" t="str">
            <v>A23728</v>
          </cell>
          <cell r="D2230" t="str">
            <v>INSTITUCION CRISTOBAL COLON</v>
          </cell>
          <cell r="E2230" t="str">
            <v>OFICINA PRINCIPAL</v>
          </cell>
          <cell r="F2230" t="str">
            <v>GESTOR DE SERVICIOS</v>
          </cell>
          <cell r="G2230" t="str">
            <v>RICHARD MAIGUAL C.</v>
          </cell>
        </row>
        <row r="2231">
          <cell r="A2231">
            <v>16744342</v>
          </cell>
          <cell r="B2231" t="str">
            <v>NINO RICARDO</v>
          </cell>
          <cell r="C2231" t="str">
            <v>A23708</v>
          </cell>
          <cell r="D2231" t="str">
            <v>INSTITUCION ANTONIO JOSE CAMACHO</v>
          </cell>
          <cell r="E2231" t="str">
            <v>OFICINA PRINCIPAL</v>
          </cell>
          <cell r="F2231" t="str">
            <v>GESTOR DE SERVICIOS</v>
          </cell>
          <cell r="G2231" t="str">
            <v>CRISTRIAN SUAREZ U.</v>
          </cell>
        </row>
        <row r="2232">
          <cell r="A2232">
            <v>1067468668</v>
          </cell>
          <cell r="B2232" t="str">
            <v>OBANDO CHARA DERLY TATIANA</v>
          </cell>
          <cell r="C2232" t="str">
            <v>A23701</v>
          </cell>
          <cell r="D2232" t="str">
            <v>SECRETARIA EDUCACION MUNICIPAL - CALI</v>
          </cell>
          <cell r="E2232" t="str">
            <v>OFICINA PRINCIPAL</v>
          </cell>
          <cell r="F2232" t="str">
            <v>GESTOR DE SERVICIOS</v>
          </cell>
          <cell r="G2232" t="str">
            <v>YAMILETH MEJIA U.</v>
          </cell>
        </row>
        <row r="2233">
          <cell r="A2233">
            <v>1114541655</v>
          </cell>
          <cell r="B2233" t="str">
            <v>OCHOA HENAO LADY VIVIANA</v>
          </cell>
          <cell r="C2233" t="str">
            <v>A237A15</v>
          </cell>
          <cell r="D2233" t="str">
            <v>I.E. INEM JORGE ISAACS</v>
          </cell>
          <cell r="E2233" t="str">
            <v>OFICINA PRINCIPAL</v>
          </cell>
          <cell r="F2233" t="str">
            <v>GESTOR DE SERVICIOS</v>
          </cell>
          <cell r="G2233" t="str">
            <v>CRISTRIAN SUAREZ U.</v>
          </cell>
        </row>
        <row r="2234">
          <cell r="A2234">
            <v>1143980916</v>
          </cell>
          <cell r="B2234" t="str">
            <v>ORDONES RIASCOS PAULA ANDREA</v>
          </cell>
          <cell r="C2234" t="str">
            <v>A23757</v>
          </cell>
          <cell r="D2234" t="str">
            <v>INSTITUCION CIUDADELA NUEVO LATIR</v>
          </cell>
          <cell r="E2234" t="str">
            <v>OFICINA PRINCIPAL</v>
          </cell>
          <cell r="F2234" t="str">
            <v>GESTOR DE SERVICIOS</v>
          </cell>
          <cell r="G2234" t="str">
            <v>OSCAR BENAVIDES V.</v>
          </cell>
        </row>
        <row r="2235">
          <cell r="A2235">
            <v>38468142</v>
          </cell>
          <cell r="B2235" t="str">
            <v>OROBIO JACKELINE</v>
          </cell>
          <cell r="C2235" t="str">
            <v>A237A1</v>
          </cell>
          <cell r="D2235" t="str">
            <v>I.E. CELMIRA BUENO DE OREJUELA</v>
          </cell>
          <cell r="E2235" t="str">
            <v>OFICINA PRINCIPAL</v>
          </cell>
          <cell r="F2235" t="str">
            <v>GESTOR DE SERVICIOS</v>
          </cell>
          <cell r="G2235" t="str">
            <v>CRISTRIAN SUAREZ U.</v>
          </cell>
        </row>
        <row r="2236">
          <cell r="A2236">
            <v>1005867481</v>
          </cell>
          <cell r="B2236" t="str">
            <v>OROZCO TRIVINO LAURA NATHALY</v>
          </cell>
          <cell r="C2236" t="str">
            <v>A23724</v>
          </cell>
          <cell r="D2236" t="str">
            <v>INSTITUCION SANTA LIBRADA</v>
          </cell>
          <cell r="E2236" t="str">
            <v>OFICINA PRINCIPAL</v>
          </cell>
          <cell r="F2236" t="str">
            <v>GESTOR DE SERVICIOS</v>
          </cell>
          <cell r="G2236" t="str">
            <v>YAMILETH MEJIA U.</v>
          </cell>
        </row>
        <row r="2237">
          <cell r="A2237">
            <v>6903418</v>
          </cell>
          <cell r="B2237" t="str">
            <v>ORTEGA PARAO IRAIZI DEL VALLE</v>
          </cell>
          <cell r="C2237" t="str">
            <v>A237A25</v>
          </cell>
          <cell r="D2237" t="str">
            <v>I.E. ALFONSO LPEZ PUMAREJO</v>
          </cell>
          <cell r="E2237" t="str">
            <v>OFICINA PRINCIPAL</v>
          </cell>
          <cell r="F2237" t="str">
            <v>GESTOR DE SERVICIOS</v>
          </cell>
          <cell r="G2237" t="str">
            <v>CRISTRIAN SUAREZ U.</v>
          </cell>
        </row>
        <row r="2238">
          <cell r="A2238">
            <v>29179874</v>
          </cell>
          <cell r="B2238" t="str">
            <v>ORTEGA QUITIAN LUZ ADRIANA</v>
          </cell>
          <cell r="C2238" t="str">
            <v>A237A12</v>
          </cell>
          <cell r="D2238" t="str">
            <v>I.E. PICHINDE</v>
          </cell>
          <cell r="E2238" t="str">
            <v>OFICINA PRINCIPAL</v>
          </cell>
          <cell r="F2238" t="str">
            <v>GESTOR DE SERVICIOS</v>
          </cell>
          <cell r="G2238" t="str">
            <v>ALEXANDER CASTRO</v>
          </cell>
        </row>
        <row r="2239">
          <cell r="A2239">
            <v>1234189690</v>
          </cell>
          <cell r="B2239" t="str">
            <v>ORTIZ LEYDI DAYANA</v>
          </cell>
          <cell r="C2239" t="str">
            <v>A23707</v>
          </cell>
          <cell r="D2239" t="str">
            <v>INSTITUCION JOSE MARIA CARBONELL</v>
          </cell>
          <cell r="E2239" t="str">
            <v>OFICINA PRINCIPAL</v>
          </cell>
          <cell r="F2239" t="str">
            <v>GESTOR DE SERVICIOS</v>
          </cell>
          <cell r="G2239" t="str">
            <v>YAMILETH MEJIA U.</v>
          </cell>
        </row>
        <row r="2240">
          <cell r="A2240">
            <v>1144042410</v>
          </cell>
          <cell r="B2240" t="str">
            <v>ORTIZ OBANDO DIANA PATRICIA</v>
          </cell>
          <cell r="C2240" t="str">
            <v>A23727</v>
          </cell>
          <cell r="D2240" t="str">
            <v>INSTITUVION LIBARDO MADRID VALDERRAMA</v>
          </cell>
          <cell r="E2240" t="str">
            <v>OFICINA PRINCIPAL</v>
          </cell>
          <cell r="F2240" t="str">
            <v>GESTOR DE SERVICIOS</v>
          </cell>
          <cell r="G2240" t="str">
            <v>RICHARD MAIGUAL C.</v>
          </cell>
        </row>
        <row r="2241">
          <cell r="A2241">
            <v>1007659098</v>
          </cell>
          <cell r="B2241" t="str">
            <v>ORTIZ ROJAS JESSICA</v>
          </cell>
          <cell r="C2241" t="str">
            <v>A23701</v>
          </cell>
          <cell r="D2241" t="str">
            <v>SECRETARIA EDUCACION MUNICIPAL - CALI</v>
          </cell>
          <cell r="E2241" t="str">
            <v>OFICINA PRINCIPAL</v>
          </cell>
          <cell r="F2241" t="str">
            <v>GESTOR DE SERVICIOS</v>
          </cell>
          <cell r="G2241" t="str">
            <v>ALEXANDER CASTRO</v>
          </cell>
        </row>
        <row r="2242">
          <cell r="A2242">
            <v>1107054166</v>
          </cell>
          <cell r="B2242" t="str">
            <v>ORTIZ SANCHEZ ELKIN ADRIAN</v>
          </cell>
          <cell r="C2242" t="str">
            <v>A237A34</v>
          </cell>
          <cell r="D2242" t="str">
            <v>I.E. FRANCISCO JOS LLOREDA MERA</v>
          </cell>
          <cell r="E2242" t="str">
            <v>OFICINA PRINCIPAL</v>
          </cell>
          <cell r="F2242" t="str">
            <v>GESTOR DE SERVICIOS</v>
          </cell>
          <cell r="G2242" t="str">
            <v>ALEXANDER CASTRO</v>
          </cell>
        </row>
        <row r="2243">
          <cell r="A2243">
            <v>1004711832</v>
          </cell>
          <cell r="B2243" t="str">
            <v>ORTIZ YEPEZ IRIS JOHANA</v>
          </cell>
          <cell r="C2243" t="str">
            <v>A23708</v>
          </cell>
          <cell r="D2243" t="str">
            <v>INSTITUCION ANTONIO JOSE CAMACHO</v>
          </cell>
          <cell r="E2243" t="str">
            <v>OFICINA PRINCIPAL</v>
          </cell>
          <cell r="F2243" t="str">
            <v>GESTOR DE SERVICIOS</v>
          </cell>
          <cell r="G2243" t="str">
            <v>CRISTRIAN SUAREZ U.</v>
          </cell>
        </row>
        <row r="2244">
          <cell r="A2244">
            <v>1112482152</v>
          </cell>
          <cell r="B2244" t="str">
            <v>OSNAS DIZU LEIDY YOHANA</v>
          </cell>
          <cell r="C2244" t="str">
            <v>A23713</v>
          </cell>
          <cell r="D2244" t="str">
            <v>INSTITUCION LICEO DEPARTAMENTAL</v>
          </cell>
          <cell r="E2244" t="str">
            <v>OFICINA PRINCIPAL</v>
          </cell>
          <cell r="F2244" t="str">
            <v>GESTOR DE SERVICIOS</v>
          </cell>
          <cell r="G2244" t="str">
            <v>YAMILETH MEJIA U.</v>
          </cell>
        </row>
        <row r="2245">
          <cell r="A2245">
            <v>31321822</v>
          </cell>
          <cell r="B2245" t="str">
            <v>OSPINA CANABAL NATHALIA</v>
          </cell>
          <cell r="C2245" t="str">
            <v>A237A16</v>
          </cell>
          <cell r="D2245" t="str">
            <v>I.E. TEC. DE CIO. SIMON RODRIGUEZ</v>
          </cell>
          <cell r="E2245" t="str">
            <v>OFICINA PRINCIPAL</v>
          </cell>
          <cell r="F2245" t="str">
            <v>GESTOR DE SERVICIOS</v>
          </cell>
          <cell r="G2245" t="str">
            <v>CRISTRIAN SUAREZ U.</v>
          </cell>
        </row>
        <row r="2246">
          <cell r="A2246">
            <v>67005658</v>
          </cell>
          <cell r="B2246" t="str">
            <v>OSPINA COLINA NIDIA ISABEL</v>
          </cell>
          <cell r="C2246" t="str">
            <v>A23723</v>
          </cell>
          <cell r="D2246" t="str">
            <v>INSTITUCION CARLOS HOLGUIN LLOREDA</v>
          </cell>
          <cell r="E2246" t="str">
            <v>OFICINA PRINCIPAL</v>
          </cell>
          <cell r="F2246" t="str">
            <v>GESTOR DE SERVICIOS</v>
          </cell>
          <cell r="G2246" t="str">
            <v>YAMILETH MEJIA U.</v>
          </cell>
        </row>
        <row r="2247">
          <cell r="A2247">
            <v>1059602835</v>
          </cell>
          <cell r="B2247" t="str">
            <v>OTONAS MUNOZ ENELIA</v>
          </cell>
          <cell r="C2247" t="str">
            <v>A237A7</v>
          </cell>
          <cell r="D2247" t="str">
            <v>I.E. JOSE MARIA CABAL</v>
          </cell>
          <cell r="E2247" t="str">
            <v>OFICINA PRINCIPAL</v>
          </cell>
          <cell r="F2247" t="str">
            <v>GESTOR DE SERVICIOS</v>
          </cell>
          <cell r="G2247" t="str">
            <v>ALEXANDER CASTRO</v>
          </cell>
        </row>
        <row r="2248">
          <cell r="A2248">
            <v>1143978897</v>
          </cell>
          <cell r="B2248" t="str">
            <v>PALACIOS SANCHEZ JULIETH FERNANDA</v>
          </cell>
          <cell r="C2248" t="str">
            <v>A237A17</v>
          </cell>
          <cell r="D2248" t="str">
            <v>I.E. TEC. IND PEDRO ANTONIO MOLINA</v>
          </cell>
          <cell r="E2248" t="str">
            <v>OFICINA PRINCIPAL</v>
          </cell>
          <cell r="F2248" t="str">
            <v>GESTOR DE SERVICIOS</v>
          </cell>
          <cell r="G2248" t="str">
            <v>CRISTRIAN SUAREZ U.</v>
          </cell>
        </row>
        <row r="2249">
          <cell r="A2249">
            <v>1005862513</v>
          </cell>
          <cell r="B2249" t="str">
            <v>PANAMENO RAMOS SHIRLEY YOHANNA</v>
          </cell>
          <cell r="C2249" t="str">
            <v>A23709</v>
          </cell>
          <cell r="D2249" t="str">
            <v>INSTITUCION DECEPAZ</v>
          </cell>
          <cell r="E2249" t="str">
            <v>OFICINA PRINCIPAL</v>
          </cell>
          <cell r="F2249" t="str">
            <v>GESTOR DE SERVICIOS</v>
          </cell>
          <cell r="G2249" t="str">
            <v>RICHARD MAIGUAL C.</v>
          </cell>
        </row>
        <row r="2250">
          <cell r="A2250">
            <v>67038786</v>
          </cell>
          <cell r="B2250" t="str">
            <v>PARRA CARDONA LUZ RUBIELA</v>
          </cell>
          <cell r="C2250" t="str">
            <v>A23709</v>
          </cell>
          <cell r="D2250" t="str">
            <v>INSTITUCION DECEPAZ</v>
          </cell>
          <cell r="E2250" t="str">
            <v>OFICINA PRINCIPAL</v>
          </cell>
          <cell r="F2250" t="str">
            <v>GESTOR DE SERVICIOS</v>
          </cell>
          <cell r="G2250" t="str">
            <v>RICHARD MAIGUAL C.</v>
          </cell>
        </row>
        <row r="2251">
          <cell r="A2251">
            <v>1130654961</v>
          </cell>
          <cell r="B2251" t="str">
            <v>PATINO VANESSA</v>
          </cell>
          <cell r="C2251" t="str">
            <v>A23759</v>
          </cell>
          <cell r="D2251" t="str">
            <v>INSTITUCION JOAQUIN DE CAICEDO Y CUERO</v>
          </cell>
          <cell r="E2251" t="str">
            <v>OFICINA PRINCIPAL</v>
          </cell>
          <cell r="F2251" t="str">
            <v>GESTOR DE SERVICIOS</v>
          </cell>
          <cell r="G2251" t="str">
            <v>YAMILETH MEJIA U.</v>
          </cell>
        </row>
        <row r="2252">
          <cell r="A2252">
            <v>1192753025</v>
          </cell>
          <cell r="B2252" t="str">
            <v>PAZ MESTIZO ANA YARITZA</v>
          </cell>
          <cell r="C2252" t="str">
            <v>A23722</v>
          </cell>
          <cell r="D2252" t="str">
            <v>INSTITUCION JOSE MARIA VIVAS</v>
          </cell>
          <cell r="E2252" t="str">
            <v>OFICINA PRINCIPAL</v>
          </cell>
          <cell r="F2252" t="str">
            <v>GESTOR DE SERVICIOS</v>
          </cell>
          <cell r="G2252" t="str">
            <v>YAMILETH MEJIA U.</v>
          </cell>
        </row>
        <row r="2253">
          <cell r="A2253">
            <v>1144185360</v>
          </cell>
          <cell r="B2253" t="str">
            <v>PERAFAN MURILLO CRISTIAN DAVID</v>
          </cell>
          <cell r="C2253" t="str">
            <v>A237A25</v>
          </cell>
          <cell r="D2253" t="str">
            <v>I.E. ALFONSO LPEZ PUMAREJO</v>
          </cell>
          <cell r="E2253" t="str">
            <v>OFICINA PRINCIPAL</v>
          </cell>
          <cell r="F2253" t="str">
            <v>GESTOR DE SERVICIOS</v>
          </cell>
          <cell r="G2253" t="str">
            <v>CRISTRIAN SUAREZ U.</v>
          </cell>
        </row>
        <row r="2254">
          <cell r="A2254">
            <v>5840368</v>
          </cell>
          <cell r="B2254" t="str">
            <v>PEREZ KATIUSKA DEL VALLE</v>
          </cell>
          <cell r="C2254" t="str">
            <v>A237A33</v>
          </cell>
          <cell r="D2254" t="str">
            <v>I.E. MONTEBELLO</v>
          </cell>
          <cell r="E2254" t="str">
            <v>OFICINA PRINCIPAL</v>
          </cell>
          <cell r="F2254" t="str">
            <v>GESTOR DE SERVICIOS</v>
          </cell>
          <cell r="G2254" t="str">
            <v>ALEXANDER CASTRO</v>
          </cell>
        </row>
        <row r="2255">
          <cell r="A2255">
            <v>1234192284</v>
          </cell>
          <cell r="B2255" t="str">
            <v>PEREZ PENA ANYELA STEFANIA</v>
          </cell>
          <cell r="C2255" t="str">
            <v>A23701</v>
          </cell>
          <cell r="D2255" t="str">
            <v>SECRETARIA EDUCACION MUNICIPAL - CALI</v>
          </cell>
          <cell r="E2255" t="str">
            <v>OFICINA PRINCIPAL</v>
          </cell>
          <cell r="F2255" t="str">
            <v>GESTOR DE SERVICIOS</v>
          </cell>
          <cell r="G2255" t="str">
            <v>OSCAR BENAVIDES V.</v>
          </cell>
        </row>
        <row r="2256">
          <cell r="A2256">
            <v>1148956275</v>
          </cell>
          <cell r="B2256" t="str">
            <v>PERNIA VALENCIA CARLOS DANIEL</v>
          </cell>
          <cell r="C2256" t="str">
            <v>A237A2</v>
          </cell>
          <cell r="D2256" t="str">
            <v>I.E. FELIDIA</v>
          </cell>
          <cell r="E2256" t="str">
            <v>OFICINA PRINCIPAL</v>
          </cell>
          <cell r="F2256" t="str">
            <v>GESTOR DE SERVICIOS</v>
          </cell>
          <cell r="G2256" t="str">
            <v>ALEXANDER CASTRO</v>
          </cell>
        </row>
        <row r="2257">
          <cell r="A2257">
            <v>1061221503</v>
          </cell>
          <cell r="B2257" t="str">
            <v>PETAO COTACIO CLAUDIA BEATRIZ</v>
          </cell>
          <cell r="C2257" t="str">
            <v>A23724</v>
          </cell>
          <cell r="D2257" t="str">
            <v>INSTITUCION SANTA LIBRADA</v>
          </cell>
          <cell r="E2257" t="str">
            <v>OFICINA PRINCIPAL</v>
          </cell>
          <cell r="F2257" t="str">
            <v>GESTOR DE SERVICIOS</v>
          </cell>
          <cell r="G2257" t="str">
            <v>YAMILETH MEJIA U.</v>
          </cell>
        </row>
        <row r="2258">
          <cell r="A2258">
            <v>29567670</v>
          </cell>
          <cell r="B2258" t="str">
            <v>PINEDA MUNOZ GLORIA ROCIO</v>
          </cell>
          <cell r="C2258" t="str">
            <v>A23702</v>
          </cell>
          <cell r="D2258" t="str">
            <v>INSTITUCION NORMAL SUPERIOR</v>
          </cell>
          <cell r="E2258" t="str">
            <v>OFICINA PRINCIPAL</v>
          </cell>
          <cell r="F2258" t="str">
            <v>GESTOR DE SERVICIOS</v>
          </cell>
          <cell r="G2258" t="str">
            <v>YAMILETH MEJIA U.</v>
          </cell>
        </row>
        <row r="2259">
          <cell r="A2259">
            <v>1133659417</v>
          </cell>
          <cell r="B2259" t="str">
            <v>PIRAZA CHIRIPUA FERNEY</v>
          </cell>
          <cell r="C2259" t="str">
            <v>A23701</v>
          </cell>
          <cell r="D2259" t="str">
            <v>SECRETARIA EDUCACION MUNICIPAL - CALI</v>
          </cell>
          <cell r="E2259" t="str">
            <v>OFICINA PRINCIPAL</v>
          </cell>
          <cell r="F2259" t="str">
            <v>GESTOR DE SERVICIOS</v>
          </cell>
          <cell r="G2259" t="str">
            <v>YAMILETH MEJIA U.</v>
          </cell>
        </row>
        <row r="2260">
          <cell r="A2260">
            <v>1143870884</v>
          </cell>
          <cell r="B2260" t="str">
            <v>POLINDARA CHANTRE BRAYAN EDUARDO</v>
          </cell>
          <cell r="C2260" t="str">
            <v>A237A39</v>
          </cell>
          <cell r="D2260" t="str">
            <v>I.E. LA PAZ</v>
          </cell>
          <cell r="E2260" t="str">
            <v>OFICINA PRINCIPAL</v>
          </cell>
          <cell r="F2260" t="str">
            <v>GESTOR DE SERVICIOS</v>
          </cell>
          <cell r="G2260" t="str">
            <v>ALEXANDER CASTRO</v>
          </cell>
        </row>
        <row r="2261">
          <cell r="A2261">
            <v>1107050773</v>
          </cell>
          <cell r="B2261" t="str">
            <v>POMEO VARGAS MARION</v>
          </cell>
          <cell r="C2261" t="str">
            <v>A23709</v>
          </cell>
          <cell r="D2261" t="str">
            <v>INSTITUCION DECEPAZ</v>
          </cell>
          <cell r="E2261" t="str">
            <v>OFICINA PRINCIPAL</v>
          </cell>
          <cell r="F2261" t="str">
            <v>GESTOR DE SERVICIOS</v>
          </cell>
          <cell r="G2261" t="str">
            <v>RICHARD MAIGUAL C.</v>
          </cell>
        </row>
        <row r="2262">
          <cell r="A2262">
            <v>1144097501</v>
          </cell>
          <cell r="B2262" t="str">
            <v>PORTELA REYES CAMILA</v>
          </cell>
          <cell r="C2262" t="str">
            <v>A237A8</v>
          </cell>
          <cell r="D2262" t="str">
            <v>I.E. LA LEONERA</v>
          </cell>
          <cell r="E2262" t="str">
            <v>OFICINA PRINCIPAL</v>
          </cell>
          <cell r="F2262" t="str">
            <v>GESTOR DE SERVICIOS</v>
          </cell>
          <cell r="G2262" t="str">
            <v>ALEXANDER CASTRO</v>
          </cell>
        </row>
        <row r="2263">
          <cell r="A2263">
            <v>1107081835</v>
          </cell>
          <cell r="B2263" t="str">
            <v>PUCHI GUTIERREZ FANNY VIVIANA</v>
          </cell>
          <cell r="C2263" t="str">
            <v>A23715</v>
          </cell>
          <cell r="D2263" t="str">
            <v>INSTITUCION JUAN PABLO II</v>
          </cell>
          <cell r="E2263" t="str">
            <v>OFICINA PRINCIPAL</v>
          </cell>
          <cell r="F2263" t="str">
            <v>GESTOR DE SERVICIOS</v>
          </cell>
          <cell r="G2263" t="str">
            <v>ALEXANDER CASTRO</v>
          </cell>
        </row>
        <row r="2264">
          <cell r="A2264">
            <v>1004611818</v>
          </cell>
          <cell r="B2264" t="str">
            <v>QUINONES GRUESO JOHANA</v>
          </cell>
          <cell r="C2264" t="str">
            <v>A23704</v>
          </cell>
          <cell r="D2264" t="str">
            <v>INSTITUCION MONSENOR RAMON ARCILA</v>
          </cell>
          <cell r="E2264" t="str">
            <v>OFICINA PRINCIPAL</v>
          </cell>
          <cell r="F2264" t="str">
            <v>GESTOR DE SERVICIOS</v>
          </cell>
          <cell r="G2264" t="str">
            <v>CRISTRIAN SUAREZ U.</v>
          </cell>
        </row>
        <row r="2265">
          <cell r="A2265">
            <v>1007689727</v>
          </cell>
          <cell r="B2265" t="str">
            <v>QUINONES TULANDE JERALDIN</v>
          </cell>
          <cell r="C2265" t="str">
            <v>A237A9</v>
          </cell>
          <cell r="D2265" t="str">
            <v>I.E. LA MERCED</v>
          </cell>
          <cell r="E2265" t="str">
            <v>OFICINA PRINCIPAL</v>
          </cell>
          <cell r="F2265" t="str">
            <v>GESTOR DE SERVICIOS</v>
          </cell>
          <cell r="G2265" t="str">
            <v>CRISTRIAN SUAREZ U.</v>
          </cell>
        </row>
        <row r="2266">
          <cell r="A2266">
            <v>1143988481</v>
          </cell>
          <cell r="B2266" t="str">
            <v>QUINONES TULANDE NATALI</v>
          </cell>
          <cell r="C2266" t="str">
            <v>A23751</v>
          </cell>
          <cell r="D2266" t="str">
            <v>INTITUCION ALBERTO CARVAJAL BORRERO</v>
          </cell>
          <cell r="E2266" t="str">
            <v>OFICINA PRINCIPAL</v>
          </cell>
          <cell r="F2266" t="str">
            <v>GESTOR DE SERVICIOS</v>
          </cell>
          <cell r="G2266" t="str">
            <v>OSCAR BENAVIDES V.</v>
          </cell>
        </row>
        <row r="2267">
          <cell r="A2267">
            <v>14469091</v>
          </cell>
          <cell r="B2267" t="str">
            <v>QUINONEZ GUTIERREZ JOHN EDINSON</v>
          </cell>
          <cell r="C2267" t="str">
            <v>A23734</v>
          </cell>
          <cell r="D2267" t="str">
            <v>INSTITUCION JESUS VILLAFANE BFRANCO</v>
          </cell>
          <cell r="E2267" t="str">
            <v>OFICINA PRINCIPAL</v>
          </cell>
          <cell r="F2267" t="str">
            <v>GESTOR DE SERVICIOS</v>
          </cell>
          <cell r="G2267" t="str">
            <v>OSCAR BENAVIDES V.</v>
          </cell>
        </row>
        <row r="2268">
          <cell r="A2268">
            <v>1143962537</v>
          </cell>
          <cell r="B2268" t="str">
            <v>QUINONEZ JENNY LIZETH</v>
          </cell>
          <cell r="C2268" t="str">
            <v>A23730</v>
          </cell>
          <cell r="D2268" t="str">
            <v>INSTITUCION CARLOS HOLGUIN MALLARINO</v>
          </cell>
          <cell r="E2268" t="str">
            <v>OFICINA PRINCIPAL</v>
          </cell>
          <cell r="F2268" t="str">
            <v>GESTOR DE SERVICIOS</v>
          </cell>
          <cell r="G2268" t="str">
            <v>RICHARD MAIGUAL C.</v>
          </cell>
        </row>
        <row r="2269">
          <cell r="A2269">
            <v>38643065</v>
          </cell>
          <cell r="B2269" t="str">
            <v>QUINONEZ SANCHEZ YULY YOMAY</v>
          </cell>
          <cell r="C2269" t="str">
            <v>A23729</v>
          </cell>
          <cell r="D2269" t="str">
            <v>INSTITUCION CARLOS HOLMES TRUJILLO</v>
          </cell>
          <cell r="E2269" t="str">
            <v>OFICINA PRINCIPAL</v>
          </cell>
          <cell r="F2269" t="str">
            <v>GESTOR DE SERVICIOS</v>
          </cell>
          <cell r="G2269" t="str">
            <v>RICHARD MAIGUAL C.</v>
          </cell>
        </row>
        <row r="2270">
          <cell r="A2270">
            <v>1148952948</v>
          </cell>
          <cell r="B2270" t="str">
            <v>QUINTERO CHIRIPUA RUMILITO</v>
          </cell>
          <cell r="C2270" t="str">
            <v>A23710</v>
          </cell>
          <cell r="D2270" t="str">
            <v>INSTITUCION TECNICO MULTIPROPOSITO</v>
          </cell>
          <cell r="E2270" t="str">
            <v>OFICINA PRINCIPAL</v>
          </cell>
          <cell r="F2270" t="str">
            <v>GESTOR DE SERVICIOS</v>
          </cell>
          <cell r="G2270" t="str">
            <v>YAMILETH MEJIA U.</v>
          </cell>
        </row>
        <row r="2271">
          <cell r="A2271">
            <v>1130644134</v>
          </cell>
          <cell r="B2271" t="str">
            <v>QUINTERO FUYER YENNY ANDREA</v>
          </cell>
          <cell r="C2271" t="str">
            <v>A23743</v>
          </cell>
          <cell r="D2271" t="str">
            <v>INSTITUCION REPUBLICA DE ARGENTINA</v>
          </cell>
          <cell r="E2271" t="str">
            <v>OFICINA PRINCIPAL</v>
          </cell>
          <cell r="F2271" t="str">
            <v>GESTOR DE SERVICIOS</v>
          </cell>
          <cell r="G2271" t="str">
            <v>CRISTRIAN SUAREZ U.</v>
          </cell>
        </row>
        <row r="2272">
          <cell r="A2272">
            <v>31429116</v>
          </cell>
          <cell r="B2272" t="str">
            <v>QUIROZ GRANADA DORA ELENA</v>
          </cell>
          <cell r="C2272" t="str">
            <v>A23745</v>
          </cell>
          <cell r="D2272" t="str">
            <v>INSTITUCION EVARISTO GARCIA</v>
          </cell>
          <cell r="E2272" t="str">
            <v>OFICINA PRINCIPAL</v>
          </cell>
          <cell r="F2272" t="str">
            <v>GESTOR DE SERVICIOS</v>
          </cell>
          <cell r="G2272" t="str">
            <v>OSCAR BENAVIDES V.</v>
          </cell>
        </row>
        <row r="2273">
          <cell r="A2273">
            <v>1107534000</v>
          </cell>
          <cell r="B2273" t="str">
            <v>QUIROZ MENDEZ ERIANNY RICHEL</v>
          </cell>
          <cell r="C2273" t="str">
            <v>A237A30</v>
          </cell>
          <cell r="D2273" t="str">
            <v>I.E. TEC. IND LUZ HAYDEE GURRERO MOLINA</v>
          </cell>
          <cell r="E2273" t="str">
            <v>OFICINA PRINCIPAL</v>
          </cell>
          <cell r="F2273" t="str">
            <v>GESTOR DE SERVICIOS</v>
          </cell>
          <cell r="G2273" t="str">
            <v>RICHARD MAIGUAL C.</v>
          </cell>
        </row>
        <row r="2274">
          <cell r="A2274">
            <v>1112464937</v>
          </cell>
          <cell r="B2274" t="str">
            <v>RAMIREZ GALINDEZ NATHALI</v>
          </cell>
          <cell r="C2274" t="str">
            <v>A237A19</v>
          </cell>
          <cell r="D2274" t="str">
            <v>I.E. VILLACARMELO</v>
          </cell>
          <cell r="E2274" t="str">
            <v>OFICINA PRINCIPAL</v>
          </cell>
          <cell r="F2274" t="str">
            <v>GESTOR DE SERVICIOS</v>
          </cell>
          <cell r="G2274" t="str">
            <v>ALEXANDER CASTRO</v>
          </cell>
        </row>
        <row r="2275">
          <cell r="A2275">
            <v>29786221</v>
          </cell>
          <cell r="B2275" t="str">
            <v>RAMIREZ GANAN LEIDY VIVIANA</v>
          </cell>
          <cell r="C2275" t="str">
            <v>A237A15</v>
          </cell>
          <cell r="D2275" t="str">
            <v>I.E. INEM JORGE ISAACS</v>
          </cell>
          <cell r="E2275" t="str">
            <v>OFICINA PRINCIPAL</v>
          </cell>
          <cell r="F2275" t="str">
            <v>GESTOR DE SERVICIOS</v>
          </cell>
          <cell r="G2275" t="str">
            <v>CRISTRIAN SUAREZ U.</v>
          </cell>
        </row>
        <row r="2276">
          <cell r="A2276">
            <v>1143996422</v>
          </cell>
          <cell r="B2276" t="str">
            <v>RAMIREZ QUINAYAS VALERIA</v>
          </cell>
          <cell r="C2276" t="str">
            <v>A23734</v>
          </cell>
          <cell r="D2276" t="str">
            <v>INSTITUCION JESUS VILLAFANE BFRANCO</v>
          </cell>
          <cell r="E2276" t="str">
            <v>OFICINA PRINCIPAL</v>
          </cell>
          <cell r="F2276" t="str">
            <v>GESTOR DE SERVICIOS</v>
          </cell>
          <cell r="G2276" t="str">
            <v>OSCAR BENAVIDES V.</v>
          </cell>
        </row>
        <row r="2277">
          <cell r="A2277">
            <v>1092364687</v>
          </cell>
          <cell r="B2277" t="str">
            <v>RAMIREZ RIOS ANA MARIA</v>
          </cell>
          <cell r="C2277" t="str">
            <v>A23719</v>
          </cell>
          <cell r="D2277" t="str">
            <v>INSTITUCION MARICE SINISTERRA</v>
          </cell>
          <cell r="E2277" t="str">
            <v>OFICINA PRINCIPAL</v>
          </cell>
          <cell r="F2277" t="str">
            <v>GESTOR DE SERVICIOS</v>
          </cell>
          <cell r="G2277" t="str">
            <v>RICHARD MAIGUAL C.</v>
          </cell>
        </row>
        <row r="2278">
          <cell r="A2278">
            <v>1010027144</v>
          </cell>
          <cell r="B2278" t="str">
            <v>RAMIREZ RIOS EVELYN MARCELA</v>
          </cell>
          <cell r="C2278" t="str">
            <v>A23759</v>
          </cell>
          <cell r="D2278" t="str">
            <v>INSTITUCION JOAQUIN DE CAICEDO Y CUERO</v>
          </cell>
          <cell r="E2278" t="str">
            <v>OFICINA PRINCIPAL</v>
          </cell>
          <cell r="F2278" t="str">
            <v>GESTOR DE SERVICIOS</v>
          </cell>
          <cell r="G2278" t="str">
            <v>YAMILETH MEJIA U.</v>
          </cell>
        </row>
        <row r="2279">
          <cell r="A2279">
            <v>1107508916</v>
          </cell>
          <cell r="B2279" t="str">
            <v>RAMOS CHACON LESTLY TATIANA</v>
          </cell>
          <cell r="C2279" t="str">
            <v>A237A28</v>
          </cell>
          <cell r="D2279" t="str">
            <v>I.E. SANTA ROSA</v>
          </cell>
          <cell r="E2279" t="str">
            <v>OFICINA PRINCIPAL</v>
          </cell>
          <cell r="F2279" t="str">
            <v>GESTOR DE SERVICIOS</v>
          </cell>
          <cell r="G2279" t="str">
            <v>OSCAR BENAVIDES V.</v>
          </cell>
        </row>
        <row r="2280">
          <cell r="A2280">
            <v>31712525</v>
          </cell>
          <cell r="B2280" t="str">
            <v>RECALDE MOSQUERA ANA MILENA</v>
          </cell>
          <cell r="C2280" t="str">
            <v>A23716</v>
          </cell>
          <cell r="D2280" t="str">
            <v>INSTITUCION HUMBERTO JORDAN MAZUERA</v>
          </cell>
          <cell r="E2280" t="str">
            <v>OFICINA PRINCIPAL</v>
          </cell>
          <cell r="F2280" t="str">
            <v>GESTOR DE SERVICIOS</v>
          </cell>
          <cell r="G2280" t="str">
            <v>OSCAR BENAVIDES V.</v>
          </cell>
        </row>
        <row r="2281">
          <cell r="A2281">
            <v>31567075</v>
          </cell>
          <cell r="B2281" t="str">
            <v>RENGIFO MENESES MARIBEL</v>
          </cell>
          <cell r="C2281" t="str">
            <v>A237A39</v>
          </cell>
          <cell r="D2281" t="str">
            <v>I.E. LA PAZ</v>
          </cell>
          <cell r="E2281" t="str">
            <v>OFICINA PRINCIPAL</v>
          </cell>
          <cell r="F2281" t="str">
            <v>GESTOR DE SERVICIOS</v>
          </cell>
          <cell r="G2281" t="str">
            <v>ALEXANDER CASTRO</v>
          </cell>
        </row>
        <row r="2282">
          <cell r="A2282">
            <v>1133644309</v>
          </cell>
          <cell r="B2282" t="str">
            <v>RENTERIA ENAURI</v>
          </cell>
          <cell r="C2282" t="str">
            <v>A23716</v>
          </cell>
          <cell r="D2282" t="str">
            <v>INSTITUCION HUMBERTO JORDAN MAZUERA</v>
          </cell>
          <cell r="E2282" t="str">
            <v>OFICINA PRINCIPAL</v>
          </cell>
          <cell r="F2282" t="str">
            <v>GESTOR DE SERVICIOS</v>
          </cell>
          <cell r="G2282" t="str">
            <v>OSCAR BENAVIDES V.</v>
          </cell>
        </row>
        <row r="2283">
          <cell r="A2283">
            <v>1148444951</v>
          </cell>
          <cell r="B2283" t="str">
            <v>REYES JUAN CARLOS</v>
          </cell>
          <cell r="C2283" t="str">
            <v>A23717</v>
          </cell>
          <cell r="D2283" t="str">
            <v>INSTITUCION EL DIAMANTE</v>
          </cell>
          <cell r="E2283" t="str">
            <v>OFICINA PRINCIPAL</v>
          </cell>
          <cell r="F2283" t="str">
            <v>GESTOR DE SERVICIOS</v>
          </cell>
          <cell r="G2283" t="str">
            <v>OSCAR BENAVIDES V.</v>
          </cell>
        </row>
        <row r="2284">
          <cell r="A2284">
            <v>1006108979</v>
          </cell>
          <cell r="B2284" t="str">
            <v>RIASCOS BOLANOS DANIELA VALENTINA</v>
          </cell>
          <cell r="C2284" t="str">
            <v>A237A28</v>
          </cell>
          <cell r="D2284" t="str">
            <v>I.E. SANTA ROSA</v>
          </cell>
          <cell r="E2284" t="str">
            <v>OFICINA PRINCIPAL</v>
          </cell>
          <cell r="F2284" t="str">
            <v>GESTOR DE SERVICIOS</v>
          </cell>
          <cell r="G2284" t="str">
            <v>OSCAR BENAVIDES V.</v>
          </cell>
        </row>
        <row r="2285">
          <cell r="A2285">
            <v>1087117577</v>
          </cell>
          <cell r="B2285" t="str">
            <v>RIASCOS ENRIQUEZ LUIS ALBERTO</v>
          </cell>
          <cell r="C2285" t="str">
            <v>A237A20</v>
          </cell>
          <cell r="D2285" t="str">
            <v>I.E. CUADRILLA JARDINERIA</v>
          </cell>
          <cell r="E2285" t="str">
            <v>OFICINA PRINCIPAL</v>
          </cell>
          <cell r="F2285" t="str">
            <v>GESTOR DE SERVICIOS</v>
          </cell>
          <cell r="G2285" t="str">
            <v>YAMILETH MEJIA U.</v>
          </cell>
        </row>
        <row r="2286">
          <cell r="A2286">
            <v>38360533</v>
          </cell>
          <cell r="B2286" t="str">
            <v>RIASCOS ESTUPINAN MELVA</v>
          </cell>
          <cell r="C2286" t="str">
            <v>A237A26</v>
          </cell>
          <cell r="D2286" t="str">
            <v>I.E. VICENTE BORRERO COSTA</v>
          </cell>
          <cell r="E2286" t="str">
            <v>OFICINA PRINCIPAL</v>
          </cell>
          <cell r="F2286" t="str">
            <v>GESTOR DE SERVICIOS</v>
          </cell>
          <cell r="G2286" t="str">
            <v>CRISTRIAN SUAREZ U.</v>
          </cell>
        </row>
        <row r="2287">
          <cell r="A2287">
            <v>1085549839</v>
          </cell>
          <cell r="B2287" t="str">
            <v>RIASCOS SINISTERRA YAMICELI</v>
          </cell>
          <cell r="C2287" t="str">
            <v>A23725</v>
          </cell>
          <cell r="D2287" t="str">
            <v>INSTITUCION RONALD RODRIGO TAFUR</v>
          </cell>
          <cell r="E2287" t="str">
            <v>OFICINA PRINCIPAL</v>
          </cell>
          <cell r="F2287" t="str">
            <v>GESTOR DE SERVICIOS</v>
          </cell>
          <cell r="G2287" t="str">
            <v>RICHARD MAIGUAL C.</v>
          </cell>
        </row>
        <row r="2288">
          <cell r="A2288">
            <v>1143851493</v>
          </cell>
          <cell r="B2288" t="str">
            <v>RINCON RODRIGUEZ LUZ MERIYEIN</v>
          </cell>
          <cell r="C2288" t="str">
            <v>A23759</v>
          </cell>
          <cell r="D2288" t="str">
            <v>INSTITUCION JOAQUIN DE CAICEDO Y CUERO</v>
          </cell>
          <cell r="E2288" t="str">
            <v>OFICINA PRINCIPAL</v>
          </cell>
          <cell r="F2288" t="str">
            <v>GESTOR DE SERVICIOS</v>
          </cell>
          <cell r="G2288" t="str">
            <v>YAMILETH MEJIA U.</v>
          </cell>
        </row>
        <row r="2289">
          <cell r="A2289">
            <v>1143932322</v>
          </cell>
          <cell r="B2289" t="str">
            <v>RINCON ROSADA MONICA</v>
          </cell>
          <cell r="C2289" t="str">
            <v>A23706</v>
          </cell>
          <cell r="D2289" t="str">
            <v>INSTICION JUAN XXII</v>
          </cell>
          <cell r="E2289" t="str">
            <v>OFICINA PRINCIPAL</v>
          </cell>
          <cell r="F2289" t="str">
            <v>GESTOR DE SERVICIOS</v>
          </cell>
          <cell r="G2289" t="str">
            <v>OSCAR BENAVIDES V.</v>
          </cell>
        </row>
        <row r="2290">
          <cell r="A2290">
            <v>1144142489</v>
          </cell>
          <cell r="B2290" t="str">
            <v>RIOS MARTINEZ JESSICA</v>
          </cell>
          <cell r="C2290" t="str">
            <v>A23716</v>
          </cell>
          <cell r="D2290" t="str">
            <v>INSTITUCION HUMBERTO JORDAN MAZUERA</v>
          </cell>
          <cell r="E2290" t="str">
            <v>OFICINA PRINCIPAL</v>
          </cell>
          <cell r="F2290" t="str">
            <v>GESTOR DE SERVICIOS</v>
          </cell>
          <cell r="G2290" t="str">
            <v>OSCAR BENAVIDES V.</v>
          </cell>
        </row>
        <row r="2291">
          <cell r="A2291">
            <v>31570619</v>
          </cell>
          <cell r="B2291" t="str">
            <v>RIVAS CAICEDO MARLYN</v>
          </cell>
          <cell r="C2291" t="str">
            <v>A237A5</v>
          </cell>
          <cell r="D2291" t="str">
            <v>I.E. GUILLERMO VALENCIA</v>
          </cell>
          <cell r="E2291" t="str">
            <v>OFICINA PRINCIPAL</v>
          </cell>
          <cell r="F2291" t="str">
            <v>GESTOR DE SERVICIOS</v>
          </cell>
          <cell r="G2291" t="str">
            <v>CRISTRIAN SUAREZ U.</v>
          </cell>
        </row>
        <row r="2292">
          <cell r="A2292">
            <v>1143983100</v>
          </cell>
          <cell r="B2292" t="str">
            <v>RIVAS MARIN INGRI JHOANA</v>
          </cell>
          <cell r="C2292" t="str">
            <v>A23749</v>
          </cell>
          <cell r="D2292" t="str">
            <v>INSTITUCION LAS AMERICAS</v>
          </cell>
          <cell r="E2292" t="str">
            <v>OFICINA PRINCIPAL</v>
          </cell>
          <cell r="F2292" t="str">
            <v>GESTOR DE SERVICIOS</v>
          </cell>
          <cell r="G2292" t="str">
            <v>RICHARD MAIGUAL C.</v>
          </cell>
        </row>
        <row r="2293">
          <cell r="A2293">
            <v>1007509596</v>
          </cell>
          <cell r="B2293" t="str">
            <v>RIVAS RIVAS JEIDI VANESSA</v>
          </cell>
          <cell r="C2293" t="str">
            <v>A237A26</v>
          </cell>
          <cell r="D2293" t="str">
            <v>I.E. VICENTE BORRERO COSTA</v>
          </cell>
          <cell r="E2293" t="str">
            <v>OFICINA PRINCIPAL</v>
          </cell>
          <cell r="F2293" t="str">
            <v>GESTOR DE SERVICIOS</v>
          </cell>
          <cell r="G2293" t="str">
            <v>CRISTRIAN SUAREZ U.</v>
          </cell>
        </row>
        <row r="2294">
          <cell r="A2294">
            <v>1111660529</v>
          </cell>
          <cell r="B2294" t="str">
            <v>RIVERA LEYDI JOHANNA</v>
          </cell>
          <cell r="C2294" t="str">
            <v>A23761</v>
          </cell>
          <cell r="D2294" t="str">
            <v>INSTITUCION GABRIEL GARCIA MARQUEZ</v>
          </cell>
          <cell r="E2294" t="str">
            <v>OFICINA PRINCIPAL</v>
          </cell>
          <cell r="F2294" t="str">
            <v>GESTOR DE SERVICIOS</v>
          </cell>
          <cell r="G2294" t="str">
            <v>RICHARD MAIGUAL C.</v>
          </cell>
        </row>
        <row r="2295">
          <cell r="A2295">
            <v>1144101746</v>
          </cell>
          <cell r="B2295" t="str">
            <v>RIVERA MORENO JOHAN</v>
          </cell>
          <cell r="C2295" t="str">
            <v>A23751</v>
          </cell>
          <cell r="D2295" t="str">
            <v>INTITUCION ALBERTO CARVAJAL BORRERO</v>
          </cell>
          <cell r="E2295" t="str">
            <v>OFICINA PRINCIPAL</v>
          </cell>
          <cell r="F2295" t="str">
            <v>GESTOR DE SERVICIOS</v>
          </cell>
          <cell r="G2295" t="str">
            <v>OSCAR BENAVIDES V.</v>
          </cell>
        </row>
        <row r="2296">
          <cell r="A2296">
            <v>1136059267</v>
          </cell>
          <cell r="B2296" t="str">
            <v>RIVERA NELLY</v>
          </cell>
          <cell r="C2296" t="str">
            <v>A237A7</v>
          </cell>
          <cell r="D2296" t="str">
            <v>I.E. JOSE MARIA CABAL</v>
          </cell>
          <cell r="E2296" t="str">
            <v>OFICINA PRINCIPAL</v>
          </cell>
          <cell r="F2296" t="str">
            <v>GESTOR DE SERVICIOS</v>
          </cell>
          <cell r="G2296" t="str">
            <v>ALEXANDER CASTRO</v>
          </cell>
        </row>
        <row r="2297">
          <cell r="A2297">
            <v>1059903171</v>
          </cell>
          <cell r="B2297" t="str">
            <v>RIVERA QUINTERO MARLY YANED</v>
          </cell>
          <cell r="C2297" t="str">
            <v>A237A33</v>
          </cell>
          <cell r="D2297" t="str">
            <v>I.E. MONTEBELLO</v>
          </cell>
          <cell r="E2297" t="str">
            <v>OFICINA PRINCIPAL</v>
          </cell>
          <cell r="F2297" t="str">
            <v>GESTOR DE SERVICIOS</v>
          </cell>
          <cell r="G2297" t="str">
            <v>ALEXANDER CASTRO</v>
          </cell>
        </row>
        <row r="2298">
          <cell r="A2298">
            <v>1006008178</v>
          </cell>
          <cell r="B2298" t="str">
            <v>RIVERA SUAREZ DANNA VALENTINA</v>
          </cell>
          <cell r="C2298" t="str">
            <v>A23719</v>
          </cell>
          <cell r="D2298" t="str">
            <v>INSTITUCION MARICE SINISTERRA</v>
          </cell>
          <cell r="E2298" t="str">
            <v>OFICINA PRINCIPAL</v>
          </cell>
          <cell r="F2298" t="str">
            <v>GESTOR DE SERVICIOS</v>
          </cell>
          <cell r="G2298" t="str">
            <v>RICHARD MAIGUAL C.</v>
          </cell>
        </row>
        <row r="2299">
          <cell r="A2299">
            <v>1113531906</v>
          </cell>
          <cell r="B2299" t="str">
            <v>ROA GONZALEZ CRIN DAHYANA</v>
          </cell>
          <cell r="C2299" t="str">
            <v>A237A14</v>
          </cell>
          <cell r="D2299" t="str">
            <v>I.E. SANTO TOMAS</v>
          </cell>
          <cell r="E2299" t="str">
            <v>OFICINA PRINCIPAL</v>
          </cell>
          <cell r="F2299" t="str">
            <v>GESTOR DE SERVICIOS</v>
          </cell>
          <cell r="G2299" t="str">
            <v>CRISTRIAN SUAREZ U.</v>
          </cell>
        </row>
        <row r="2300">
          <cell r="A2300">
            <v>1143967988</v>
          </cell>
          <cell r="B2300" t="str">
            <v>RODRIGUEZ CARABALI YULI ANDREA</v>
          </cell>
          <cell r="C2300" t="str">
            <v>A23705</v>
          </cell>
          <cell r="D2300" t="str">
            <v>INSTITUCION LA ANUNCIACION</v>
          </cell>
          <cell r="E2300" t="str">
            <v>OFICINA PRINCIPAL</v>
          </cell>
          <cell r="F2300" t="str">
            <v>GESTOR DE SERVICIOS</v>
          </cell>
          <cell r="G2300" t="str">
            <v>RICHARD MAIGUAL C.</v>
          </cell>
        </row>
        <row r="2301">
          <cell r="A2301">
            <v>67045570</v>
          </cell>
          <cell r="B2301" t="str">
            <v>RODRIGUEZ FLOREZ ELIZABETH</v>
          </cell>
          <cell r="C2301" t="str">
            <v>A237A15</v>
          </cell>
          <cell r="D2301" t="str">
            <v>I.E. INEM JORGE ISAACS</v>
          </cell>
          <cell r="E2301" t="str">
            <v>OFICINA PRINCIPAL</v>
          </cell>
          <cell r="F2301" t="str">
            <v>GESTOR DE SERVICIOS</v>
          </cell>
          <cell r="G2301" t="str">
            <v>CRISTRIAN SUAREZ U.</v>
          </cell>
        </row>
        <row r="2302">
          <cell r="A2302">
            <v>1087123403</v>
          </cell>
          <cell r="B2302" t="str">
            <v>RODRIGUEZ GOMEZ ANYELA CARMELINA</v>
          </cell>
          <cell r="C2302" t="str">
            <v>A23735</v>
          </cell>
          <cell r="D2302" t="str">
            <v>INSTITUCION BARTOLOME LOBO GUERRERO</v>
          </cell>
          <cell r="E2302" t="str">
            <v>OFICINA PRINCIPAL</v>
          </cell>
          <cell r="F2302" t="str">
            <v>GESTOR DE SERVICIOS</v>
          </cell>
          <cell r="G2302" t="str">
            <v>OSCAR BENAVIDES V.</v>
          </cell>
        </row>
        <row r="2303">
          <cell r="A2303">
            <v>1130662135</v>
          </cell>
          <cell r="B2303" t="str">
            <v>RODRIGUEZ JIMENEZ LUZ KARIME</v>
          </cell>
          <cell r="C2303" t="str">
            <v>A237A5</v>
          </cell>
          <cell r="D2303" t="str">
            <v>I.E. GUILLERMO VALENCIA</v>
          </cell>
          <cell r="E2303" t="str">
            <v>OFICINA PRINCIPAL</v>
          </cell>
          <cell r="F2303" t="str">
            <v>GESTOR DE SERVICIOS</v>
          </cell>
          <cell r="G2303" t="str">
            <v>CRISTRIAN SUAREZ U.</v>
          </cell>
        </row>
        <row r="2304">
          <cell r="A2304">
            <v>66886522</v>
          </cell>
          <cell r="B2304" t="str">
            <v>RODRIGUEZ MARIA FERNANDA</v>
          </cell>
          <cell r="C2304" t="str">
            <v>A23753</v>
          </cell>
          <cell r="D2304" t="str">
            <v>INSTITUCION NAVARRO</v>
          </cell>
          <cell r="E2304" t="str">
            <v>OFICINA PRINCIPAL</v>
          </cell>
          <cell r="F2304" t="str">
            <v>GESTOR DE SERVICIOS</v>
          </cell>
          <cell r="G2304" t="str">
            <v>CRISTRIAN SUAREZ U.</v>
          </cell>
        </row>
        <row r="2305">
          <cell r="A2305">
            <v>1143858309</v>
          </cell>
          <cell r="B2305" t="str">
            <v>RODRIGUEZ PERAFAN KAREN VANESSA</v>
          </cell>
          <cell r="C2305" t="str">
            <v>A237A34</v>
          </cell>
          <cell r="D2305" t="str">
            <v>I.E. FRANCISCO JOS LLOREDA MERA</v>
          </cell>
          <cell r="E2305" t="str">
            <v>OFICINA PRINCIPAL</v>
          </cell>
          <cell r="F2305" t="str">
            <v>GESTOR DE SERVICIOS</v>
          </cell>
          <cell r="G2305" t="str">
            <v>ALEXANDER CASTRO</v>
          </cell>
        </row>
        <row r="2306">
          <cell r="A2306">
            <v>16762150</v>
          </cell>
          <cell r="B2306" t="str">
            <v>RODRIGUEZ TELLEZ EDINSON</v>
          </cell>
          <cell r="C2306" t="str">
            <v>A23741</v>
          </cell>
          <cell r="D2306" t="str">
            <v>INSTITUCION RAFAEL NACIA VARON</v>
          </cell>
          <cell r="E2306" t="str">
            <v>OFICINA PRINCIPAL</v>
          </cell>
          <cell r="F2306" t="str">
            <v>GESTOR DE SERVICIOS</v>
          </cell>
          <cell r="G2306" t="str">
            <v>YAMILETH MEJIA U.</v>
          </cell>
        </row>
        <row r="2307">
          <cell r="A2307">
            <v>1144142806</v>
          </cell>
          <cell r="B2307" t="str">
            <v>RODRIGUEZ VIVAS YULIETH</v>
          </cell>
          <cell r="C2307" t="str">
            <v>A23729</v>
          </cell>
          <cell r="D2307" t="str">
            <v>INSTITUCION CARLOS HOLMES TRUJILLO</v>
          </cell>
          <cell r="E2307" t="str">
            <v>OFICINA PRINCIPAL</v>
          </cell>
          <cell r="F2307" t="str">
            <v>GESTOR DE SERVICIOS</v>
          </cell>
          <cell r="G2307" t="str">
            <v>RICHARD MAIGUAL C.</v>
          </cell>
        </row>
        <row r="2308">
          <cell r="A2308">
            <v>1107044030</v>
          </cell>
          <cell r="B2308" t="str">
            <v>ROJAS PINILLO MICHEL</v>
          </cell>
          <cell r="C2308" t="str">
            <v>A237A24</v>
          </cell>
          <cell r="D2308" t="str">
            <v>I.E. CIUDAD CORDOBA</v>
          </cell>
          <cell r="E2308" t="str">
            <v>OFICINA PRINCIPAL</v>
          </cell>
          <cell r="F2308" t="str">
            <v>GESTOR DE SERVICIOS</v>
          </cell>
          <cell r="G2308" t="str">
            <v>RICHARD MAIGUAL C.</v>
          </cell>
        </row>
        <row r="2309">
          <cell r="A2309">
            <v>1013613968</v>
          </cell>
          <cell r="B2309" t="str">
            <v>ROLDAN CEBALLOS ANDRES JULIAN</v>
          </cell>
          <cell r="C2309" t="str">
            <v>A23747</v>
          </cell>
          <cell r="D2309" t="str">
            <v>INSTITUCION VILLA COLOMBIA</v>
          </cell>
          <cell r="E2309" t="str">
            <v>OFICINA PRINCIPAL</v>
          </cell>
          <cell r="F2309" t="str">
            <v>GESTOR DE SERVICIOS</v>
          </cell>
          <cell r="G2309" t="str">
            <v>OSCAR BENAVIDES V.</v>
          </cell>
        </row>
        <row r="2310">
          <cell r="A2310">
            <v>6236505</v>
          </cell>
          <cell r="B2310" t="str">
            <v>ROMERO MONTILLA JESSICA MARIA</v>
          </cell>
          <cell r="C2310" t="str">
            <v>A237A9</v>
          </cell>
          <cell r="D2310" t="str">
            <v>I.E. LA MERCED</v>
          </cell>
          <cell r="E2310" t="str">
            <v>OFICINA PRINCIPAL</v>
          </cell>
          <cell r="F2310" t="str">
            <v>GESTOR DE SERVICIOS</v>
          </cell>
          <cell r="G2310" t="str">
            <v>CRISTRIAN SUAREZ U.</v>
          </cell>
        </row>
        <row r="2311">
          <cell r="A2311">
            <v>1007815399</v>
          </cell>
          <cell r="B2311" t="str">
            <v>ROSALEZ RIASCOS DAYANA</v>
          </cell>
          <cell r="C2311" t="str">
            <v>A23701</v>
          </cell>
          <cell r="D2311" t="str">
            <v>SECRETARIA EDUCACION MUNICIPAL - CALI</v>
          </cell>
          <cell r="E2311" t="str">
            <v>OFICINA PRINCIPAL</v>
          </cell>
          <cell r="F2311" t="str">
            <v>GESTOR DE SERVICIOS</v>
          </cell>
          <cell r="G2311" t="str">
            <v>RICHARD MAIGUAL C.</v>
          </cell>
        </row>
        <row r="2312">
          <cell r="A2312">
            <v>1144127940</v>
          </cell>
          <cell r="B2312" t="str">
            <v>ROSERO AREVALO NUBIA ELVIRA</v>
          </cell>
          <cell r="C2312" t="str">
            <v>A23727</v>
          </cell>
          <cell r="D2312" t="str">
            <v>INSTITUVION LIBARDO MADRID VALDERRAMA</v>
          </cell>
          <cell r="E2312" t="str">
            <v>OFICINA PRINCIPAL</v>
          </cell>
          <cell r="F2312" t="str">
            <v>GESTOR DE SERVICIOS</v>
          </cell>
          <cell r="G2312" t="str">
            <v>RICHARD MAIGUAL C.</v>
          </cell>
        </row>
        <row r="2313">
          <cell r="A2313">
            <v>1143979682</v>
          </cell>
          <cell r="B2313" t="str">
            <v>ROSERO JARAMILLO LUISA FERNANDA</v>
          </cell>
          <cell r="C2313" t="str">
            <v>A237A36</v>
          </cell>
          <cell r="D2313" t="str">
            <v>I.E. REPBLICA DE ISRAEL</v>
          </cell>
          <cell r="E2313" t="str">
            <v>OFICINA PRINCIPAL</v>
          </cell>
          <cell r="F2313" t="str">
            <v>GESTOR DE SERVICIOS</v>
          </cell>
          <cell r="G2313" t="str">
            <v>CRISTRIAN SUAREZ U.</v>
          </cell>
        </row>
        <row r="2314">
          <cell r="A2314">
            <v>1007520558</v>
          </cell>
          <cell r="B2314" t="str">
            <v>ROSERO ORDONEZ MARIA FERNANDA</v>
          </cell>
          <cell r="C2314" t="str">
            <v>A237A34</v>
          </cell>
          <cell r="D2314" t="str">
            <v>I.E. FRANCISCO JOS LLOREDA MERA</v>
          </cell>
          <cell r="E2314" t="str">
            <v>OFICINA PRINCIPAL</v>
          </cell>
          <cell r="F2314" t="str">
            <v>GESTOR DE SERVICIOS</v>
          </cell>
          <cell r="G2314" t="str">
            <v>ALEXANDER CASTRO</v>
          </cell>
        </row>
        <row r="2315">
          <cell r="A2315">
            <v>67012966</v>
          </cell>
          <cell r="B2315" t="str">
            <v>RUIZ CHALACA MONICA</v>
          </cell>
          <cell r="C2315" t="str">
            <v>A237A32</v>
          </cell>
          <cell r="D2315" t="str">
            <v>I.E. TEC. IND DIEZ DE MAYO</v>
          </cell>
          <cell r="E2315" t="str">
            <v>OFICINA PRINCIPAL</v>
          </cell>
          <cell r="F2315" t="str">
            <v>GESTOR DE SERVICIOS</v>
          </cell>
          <cell r="G2315" t="str">
            <v>OSCAR BENAVIDES V.</v>
          </cell>
        </row>
        <row r="2316">
          <cell r="A2316">
            <v>1143931096</v>
          </cell>
          <cell r="B2316" t="str">
            <v>RUIZ GOMEZ LEIDY JOHANA</v>
          </cell>
          <cell r="C2316" t="str">
            <v>A237A18</v>
          </cell>
          <cell r="D2316" t="str">
            <v>I.E. TEC. IND. VEINTE DE JULIO</v>
          </cell>
          <cell r="E2316" t="str">
            <v>OFICINA PRINCIPAL</v>
          </cell>
          <cell r="F2316" t="str">
            <v>GESTOR DE SERVICIOS</v>
          </cell>
          <cell r="G2316" t="str">
            <v>CRISTRIAN SUAREZ U.</v>
          </cell>
        </row>
        <row r="2317">
          <cell r="A2317">
            <v>1130652051</v>
          </cell>
          <cell r="B2317" t="str">
            <v>SAA DIAZ MAYINETH</v>
          </cell>
          <cell r="C2317" t="str">
            <v>A23735</v>
          </cell>
          <cell r="D2317" t="str">
            <v>INSTITUCION BARTOLOME LOBO GUERRERO</v>
          </cell>
          <cell r="E2317" t="str">
            <v>OFICINA PRINCIPAL</v>
          </cell>
          <cell r="F2317" t="str">
            <v>GESTOR DE SERVICIOS</v>
          </cell>
          <cell r="G2317" t="str">
            <v>OSCAR BENAVIDES V.</v>
          </cell>
        </row>
        <row r="2318">
          <cell r="A2318">
            <v>1143974829</v>
          </cell>
          <cell r="B2318" t="str">
            <v>SAAVEDRA TEJADA DIEGO FERNANDO</v>
          </cell>
          <cell r="C2318" t="str">
            <v>A237A1</v>
          </cell>
          <cell r="D2318" t="str">
            <v>I.E. CELMIRA BUENO DE OREJUELA</v>
          </cell>
          <cell r="E2318" t="str">
            <v>OFICINA PRINCIPAL</v>
          </cell>
          <cell r="F2318" t="str">
            <v>GESTOR DE SERVICIOS</v>
          </cell>
          <cell r="G2318" t="str">
            <v>CRISTRIAN SUAREZ U.</v>
          </cell>
        </row>
        <row r="2319">
          <cell r="A2319">
            <v>5017509</v>
          </cell>
          <cell r="B2319" t="str">
            <v>SAENZ CASTILLO LENIBETH DEL CARMEN</v>
          </cell>
          <cell r="C2319" t="str">
            <v>A23759</v>
          </cell>
          <cell r="D2319" t="str">
            <v>INSTITUCION JOAQUIN DE CAICEDO Y CUERO</v>
          </cell>
          <cell r="E2319" t="str">
            <v>OFICINA PRINCIPAL</v>
          </cell>
          <cell r="F2319" t="str">
            <v>GESTOR DE SERVICIOS</v>
          </cell>
          <cell r="G2319" t="str">
            <v>YAMILETH MEJIA U.</v>
          </cell>
        </row>
        <row r="2320">
          <cell r="A2320">
            <v>1144049169</v>
          </cell>
          <cell r="B2320" t="str">
            <v>SALAS MONTENEGRO LEIDY ALEJANDRA</v>
          </cell>
          <cell r="C2320" t="str">
            <v>A23752</v>
          </cell>
          <cell r="D2320" t="str">
            <v>INTITUCION PANCE</v>
          </cell>
          <cell r="E2320" t="str">
            <v>OFICINA PRINCIPAL</v>
          </cell>
          <cell r="F2320" t="str">
            <v>GESTOR DE SERVICIOS</v>
          </cell>
          <cell r="G2320" t="str">
            <v>ALEXANDER CASTRO</v>
          </cell>
        </row>
        <row r="2321">
          <cell r="A2321">
            <v>1089001800</v>
          </cell>
          <cell r="B2321" t="str">
            <v>SALAZAR CUERO ALBA CECILIA</v>
          </cell>
          <cell r="C2321" t="str">
            <v>A23712</v>
          </cell>
          <cell r="D2321" t="str">
            <v>INSTITUCION POLITECNICO MUNICIPAL DE CAL</v>
          </cell>
          <cell r="E2321" t="str">
            <v>OFICINA PRINCIPAL</v>
          </cell>
          <cell r="F2321" t="str">
            <v>GESTOR DE SERVICIOS</v>
          </cell>
          <cell r="G2321" t="str">
            <v>YAMILETH MEJIA U.</v>
          </cell>
        </row>
        <row r="2322">
          <cell r="A2322">
            <v>1118287372</v>
          </cell>
          <cell r="B2322" t="str">
            <v>SALAZAR ZULUAGA YENNYFER</v>
          </cell>
          <cell r="C2322" t="str">
            <v>A23701</v>
          </cell>
          <cell r="D2322" t="str">
            <v>SECRETARIA EDUCACION MUNICIPAL - CALI</v>
          </cell>
          <cell r="E2322" t="str">
            <v>OFICINA PRINCIPAL</v>
          </cell>
          <cell r="F2322" t="str">
            <v>GESTOR DE SERVICIOS</v>
          </cell>
          <cell r="G2322" t="str">
            <v>ALEXANDER CASTRO</v>
          </cell>
        </row>
        <row r="2323">
          <cell r="A2323">
            <v>1087646971</v>
          </cell>
          <cell r="B2323" t="str">
            <v>SALCEDO GOMEZ WILLIAM FABIAN</v>
          </cell>
          <cell r="C2323" t="str">
            <v>A237A34</v>
          </cell>
          <cell r="D2323" t="str">
            <v>I.E. FRANCISCO JOS LLOREDA MERA</v>
          </cell>
          <cell r="E2323" t="str">
            <v>OFICINA PRINCIPAL</v>
          </cell>
          <cell r="F2323" t="str">
            <v>GESTOR DE SERVICIOS</v>
          </cell>
          <cell r="G2323" t="str">
            <v>ALEXANDER CASTRO</v>
          </cell>
        </row>
        <row r="2324">
          <cell r="A2324">
            <v>6770124</v>
          </cell>
          <cell r="B2324" t="str">
            <v>SALCEDO RUMBOS MARIANNY DEL VALLE</v>
          </cell>
          <cell r="C2324" t="str">
            <v>A23708</v>
          </cell>
          <cell r="D2324" t="str">
            <v>INSTITUCION ANTONIO JOSE CAMACHO</v>
          </cell>
          <cell r="E2324" t="str">
            <v>OFICINA PRINCIPAL</v>
          </cell>
          <cell r="F2324" t="str">
            <v>GESTOR DE SERVICIOS</v>
          </cell>
          <cell r="G2324" t="str">
            <v>CRISTRIAN SUAREZ U.</v>
          </cell>
        </row>
        <row r="2325">
          <cell r="A2325">
            <v>1143874380</v>
          </cell>
          <cell r="B2325" t="str">
            <v>SANCHEZ BETANCOURT MARIA ISABEL</v>
          </cell>
          <cell r="C2325" t="str">
            <v>A23721</v>
          </cell>
          <cell r="D2325" t="str">
            <v>INSTITUCION AGUSTIN NIETO CABALLERO</v>
          </cell>
          <cell r="E2325" t="str">
            <v>OFICINA PRINCIPAL</v>
          </cell>
          <cell r="F2325" t="str">
            <v>GESTOR DE SERVICIOS</v>
          </cell>
          <cell r="G2325" t="str">
            <v>RICHARD MAIGUAL C.</v>
          </cell>
        </row>
        <row r="2326">
          <cell r="A2326">
            <v>1130680890</v>
          </cell>
          <cell r="B2326" t="str">
            <v>SANCHEZ MOSQUERA JOHANA VANESSA</v>
          </cell>
          <cell r="C2326" t="str">
            <v>A237A15</v>
          </cell>
          <cell r="D2326" t="str">
            <v>I.E. INEM JORGE ISAACS</v>
          </cell>
          <cell r="E2326" t="str">
            <v>OFICINA PRINCIPAL</v>
          </cell>
          <cell r="F2326" t="str">
            <v>GESTOR DE SERVICIOS</v>
          </cell>
          <cell r="G2326" t="str">
            <v>CRISTRIAN SUAREZ U.</v>
          </cell>
        </row>
        <row r="2327">
          <cell r="A2327">
            <v>94062363</v>
          </cell>
          <cell r="B2327" t="str">
            <v>SANCHEZ PONCE EWIN FRANKLIN</v>
          </cell>
          <cell r="C2327" t="str">
            <v>A23711</v>
          </cell>
          <cell r="D2327" t="str">
            <v>INSTITUCION JUANA DE CAICEDO Y CUERO</v>
          </cell>
          <cell r="E2327" t="str">
            <v>OFICINA PRINCIPAL</v>
          </cell>
          <cell r="F2327" t="str">
            <v>GESTOR DE SERVICIOS</v>
          </cell>
          <cell r="G2327" t="str">
            <v>YAMILETH MEJIA U.</v>
          </cell>
        </row>
        <row r="2328">
          <cell r="A2328">
            <v>1005872754</v>
          </cell>
          <cell r="B2328" t="str">
            <v>SANCHEZ RUIZ DAYANA ANDREA</v>
          </cell>
          <cell r="C2328" t="str">
            <v>A23711</v>
          </cell>
          <cell r="D2328" t="str">
            <v>INSTITUCION JUANA DE CAICEDO Y CUERO</v>
          </cell>
          <cell r="E2328" t="str">
            <v>OFICINA PRINCIPAL</v>
          </cell>
          <cell r="F2328" t="str">
            <v>GESTOR DE SERVICIOS</v>
          </cell>
          <cell r="G2328" t="str">
            <v>YAMILETH MEJIA U.</v>
          </cell>
        </row>
        <row r="2329">
          <cell r="A2329">
            <v>1086044553</v>
          </cell>
          <cell r="B2329" t="str">
            <v>SANCHEZ SALAZAR JACKELINE</v>
          </cell>
          <cell r="C2329" t="str">
            <v>A23701</v>
          </cell>
          <cell r="D2329" t="str">
            <v>SECRETARIA EDUCACION MUNICIPAL - CALI</v>
          </cell>
          <cell r="E2329" t="str">
            <v>OFICINA PRINCIPAL</v>
          </cell>
          <cell r="F2329" t="str">
            <v>GESTOR DE SERVICIOS</v>
          </cell>
          <cell r="G2329" t="str">
            <v>ALEXANDER CASTRO</v>
          </cell>
        </row>
        <row r="2330">
          <cell r="A2330">
            <v>1107074000</v>
          </cell>
          <cell r="B2330" t="str">
            <v>SANCHEZ SANDOVAL YEISY KATHERINE</v>
          </cell>
          <cell r="C2330" t="str">
            <v>A23737</v>
          </cell>
          <cell r="D2330" t="str">
            <v>INSTITUCION EVA RIASCOS PLATA</v>
          </cell>
          <cell r="E2330" t="str">
            <v>OFICINA PRINCIPAL</v>
          </cell>
          <cell r="F2330" t="str">
            <v>GESTOR DE SERVICIOS</v>
          </cell>
          <cell r="G2330" t="str">
            <v>RICHARD MAIGUAL C.</v>
          </cell>
        </row>
        <row r="2331">
          <cell r="A2331">
            <v>1107072030</v>
          </cell>
          <cell r="B2331" t="str">
            <v>SANDOVAL JHON JAIRO</v>
          </cell>
          <cell r="C2331" t="str">
            <v>A237A17</v>
          </cell>
          <cell r="D2331" t="str">
            <v>I.E. TEC. IND PEDRO ANTONIO MOLINA</v>
          </cell>
          <cell r="E2331" t="str">
            <v>OFICINA PRINCIPAL</v>
          </cell>
          <cell r="F2331" t="str">
            <v>GESTOR DE SERVICIOS</v>
          </cell>
          <cell r="G2331" t="str">
            <v>CRISTRIAN SUAREZ U.</v>
          </cell>
        </row>
        <row r="2332">
          <cell r="A2332">
            <v>3053192</v>
          </cell>
          <cell r="B2332" t="str">
            <v>SARMIENTO HERNANDEZ MARIA YOLIMA</v>
          </cell>
          <cell r="C2332" t="str">
            <v>A23745</v>
          </cell>
          <cell r="D2332" t="str">
            <v>INSTITUCION EVARISTO GARCIA</v>
          </cell>
          <cell r="E2332" t="str">
            <v>OFICINA PRINCIPAL</v>
          </cell>
          <cell r="F2332" t="str">
            <v>GESTOR DE SERVICIOS</v>
          </cell>
          <cell r="G2332" t="str">
            <v>OSCAR BENAVIDES V.</v>
          </cell>
        </row>
        <row r="2333">
          <cell r="A2333">
            <v>1143979465</v>
          </cell>
          <cell r="B2333" t="str">
            <v>SARRIA MONTANO GISELL NATHALIA</v>
          </cell>
          <cell r="C2333" t="str">
            <v>A23743</v>
          </cell>
          <cell r="D2333" t="str">
            <v>INSTITUCION REPUBLICA DE ARGENTINA</v>
          </cell>
          <cell r="E2333" t="str">
            <v>OFICINA PRINCIPAL</v>
          </cell>
          <cell r="F2333" t="str">
            <v>GESTOR DE SERVICIOS</v>
          </cell>
          <cell r="G2333" t="str">
            <v>CRISTRIAN SUAREZ U.</v>
          </cell>
        </row>
        <row r="2334">
          <cell r="A2334">
            <v>1144047845</v>
          </cell>
          <cell r="B2334" t="str">
            <v>SEGURA GOMEZ MARELBY</v>
          </cell>
          <cell r="C2334" t="str">
            <v>A23709</v>
          </cell>
          <cell r="D2334" t="str">
            <v>INSTITUCION DECEPAZ</v>
          </cell>
          <cell r="E2334" t="str">
            <v>OFICINA PRINCIPAL</v>
          </cell>
          <cell r="F2334" t="str">
            <v>GESTOR DE SERVICIOS</v>
          </cell>
          <cell r="G2334" t="str">
            <v>RICHARD MAIGUAL C.</v>
          </cell>
        </row>
        <row r="2335">
          <cell r="A2335">
            <v>29820623</v>
          </cell>
          <cell r="B2335" t="str">
            <v>SEPULVEDA LEON CLARENA</v>
          </cell>
          <cell r="C2335" t="str">
            <v>A237A7</v>
          </cell>
          <cell r="D2335" t="str">
            <v>I.E. JOSE MARIA CABAL</v>
          </cell>
          <cell r="E2335" t="str">
            <v>OFICINA PRINCIPAL</v>
          </cell>
          <cell r="F2335" t="str">
            <v>GESTOR DE SERVICIOS</v>
          </cell>
          <cell r="G2335" t="str">
            <v>ALEXANDER CASTRO</v>
          </cell>
        </row>
        <row r="2336">
          <cell r="A2336">
            <v>1004744203</v>
          </cell>
          <cell r="B2336" t="str">
            <v>SEVILLANO HURTADO KEMBERLY YULIANA</v>
          </cell>
          <cell r="C2336" t="str">
            <v>A23739</v>
          </cell>
          <cell r="D2336" t="str">
            <v>INSTITUCION CIUDAD MODELO</v>
          </cell>
          <cell r="E2336" t="str">
            <v>OFICINA PRINCIPAL</v>
          </cell>
          <cell r="F2336" t="str">
            <v>GESTOR DE SERVICIOS</v>
          </cell>
          <cell r="G2336" t="str">
            <v>OSCAR BENAVIDES V.</v>
          </cell>
        </row>
        <row r="2337">
          <cell r="A2337">
            <v>1143944181</v>
          </cell>
          <cell r="B2337" t="str">
            <v>SILVA SANCHEZ GERALDIN</v>
          </cell>
          <cell r="C2337" t="str">
            <v>A23730</v>
          </cell>
          <cell r="D2337" t="str">
            <v>INSTITUCION CARLOS HOLGUIN MALLARINO</v>
          </cell>
          <cell r="E2337" t="str">
            <v>OFICINA PRINCIPAL</v>
          </cell>
          <cell r="F2337" t="str">
            <v>GESTOR DE SERVICIOS</v>
          </cell>
          <cell r="G2337" t="str">
            <v>RICHARD MAIGUAL C.</v>
          </cell>
        </row>
        <row r="2338">
          <cell r="A2338">
            <v>1118296638</v>
          </cell>
          <cell r="B2338" t="str">
            <v>SUAREZ OROZCO SUSY LICED</v>
          </cell>
          <cell r="C2338" t="str">
            <v>A23755</v>
          </cell>
          <cell r="D2338" t="str">
            <v>INSTITUCION TECNICO BALLET CLASICO</v>
          </cell>
          <cell r="E2338" t="str">
            <v>OFICINA PRINCIPAL</v>
          </cell>
          <cell r="F2338" t="str">
            <v>GESTOR DE SERVICIOS</v>
          </cell>
          <cell r="G2338" t="str">
            <v>ALEXANDER CASTRO</v>
          </cell>
        </row>
        <row r="2339">
          <cell r="A2339">
            <v>1052952959</v>
          </cell>
          <cell r="B2339" t="str">
            <v>SUAREZ URIETA CRISTIAN JAIRO</v>
          </cell>
          <cell r="C2339" t="str">
            <v>A23701</v>
          </cell>
          <cell r="D2339" t="str">
            <v>SECRETARIA EDUCACION MUNICIPAL - CALI</v>
          </cell>
          <cell r="E2339" t="str">
            <v>OFICINA PRINCIPAL</v>
          </cell>
          <cell r="F2339" t="str">
            <v>SUPERVISOR</v>
          </cell>
          <cell r="G2339" t="str">
            <v>CESAR OROZCO</v>
          </cell>
        </row>
        <row r="2340">
          <cell r="A2340">
            <v>66995496</v>
          </cell>
          <cell r="B2340" t="str">
            <v>SUAZA MEDINA YAMILETH</v>
          </cell>
          <cell r="C2340" t="str">
            <v>A23761</v>
          </cell>
          <cell r="D2340" t="str">
            <v>INSTITUCION GABRIEL GARCIA MARQUEZ</v>
          </cell>
          <cell r="E2340" t="str">
            <v>OFICINA PRINCIPAL</v>
          </cell>
          <cell r="F2340" t="str">
            <v>GESTOR DE SERVICIOS</v>
          </cell>
          <cell r="G2340" t="str">
            <v>RICHARD MAIGUAL C.</v>
          </cell>
        </row>
        <row r="2341">
          <cell r="A2341">
            <v>1143973471</v>
          </cell>
          <cell r="B2341" t="str">
            <v>TAMAYO ANGULO GISSELA</v>
          </cell>
          <cell r="C2341" t="str">
            <v>A237A16</v>
          </cell>
          <cell r="D2341" t="str">
            <v>I.E. TEC. DE CIO. SIMON RODRIGUEZ</v>
          </cell>
          <cell r="E2341" t="str">
            <v>OFICINA PRINCIPAL</v>
          </cell>
          <cell r="F2341" t="str">
            <v>GESTOR DE SERVICIOS</v>
          </cell>
          <cell r="G2341" t="str">
            <v>CRISTRIAN SUAREZ U.</v>
          </cell>
        </row>
        <row r="2342">
          <cell r="A2342">
            <v>1107061806</v>
          </cell>
          <cell r="B2342" t="str">
            <v>TENORIO DORADO MARIA ISABEL</v>
          </cell>
          <cell r="C2342" t="str">
            <v>A23701</v>
          </cell>
          <cell r="D2342" t="str">
            <v>SECRETARIA EDUCACION MUNICIPAL - CALI</v>
          </cell>
          <cell r="E2342" t="str">
            <v>OFICINA PRINCIPAL</v>
          </cell>
          <cell r="F2342" t="str">
            <v>GESTOR DE SERVICIOS</v>
          </cell>
          <cell r="G2342" t="str">
            <v>ALEXANDER CASTRO</v>
          </cell>
        </row>
        <row r="2343">
          <cell r="A2343">
            <v>1143940185</v>
          </cell>
          <cell r="B2343" t="str">
            <v>TENORIO NARVAEZ DIANA MARCELA</v>
          </cell>
          <cell r="C2343" t="str">
            <v>A23761</v>
          </cell>
          <cell r="D2343" t="str">
            <v>INSTITUCION GABRIEL GARCIA MARQUEZ</v>
          </cell>
          <cell r="E2343" t="str">
            <v>OFICINA PRINCIPAL</v>
          </cell>
          <cell r="F2343" t="str">
            <v>GESTOR DE SERVICIOS</v>
          </cell>
          <cell r="G2343" t="str">
            <v>RICHARD MAIGUAL C.</v>
          </cell>
        </row>
        <row r="2344">
          <cell r="A2344">
            <v>1061689667</v>
          </cell>
          <cell r="B2344" t="str">
            <v>TEUTA ORDONEZ MARTHA ISABEL</v>
          </cell>
          <cell r="C2344" t="str">
            <v>A23722</v>
          </cell>
          <cell r="D2344" t="str">
            <v>INSTITUCION JOSE MARIA VIVAS</v>
          </cell>
          <cell r="E2344" t="str">
            <v>OFICINA PRINCIPAL</v>
          </cell>
          <cell r="F2344" t="str">
            <v>GESTOR DE SERVICIOS</v>
          </cell>
          <cell r="G2344" t="str">
            <v>YAMILETH MEJIA U.</v>
          </cell>
        </row>
        <row r="2345">
          <cell r="A2345">
            <v>29352451</v>
          </cell>
          <cell r="B2345" t="str">
            <v>TORO DELGADO LORENA</v>
          </cell>
          <cell r="C2345" t="str">
            <v>A23705</v>
          </cell>
          <cell r="D2345" t="str">
            <v>INSTITUCION LA ANUNCIACION</v>
          </cell>
          <cell r="E2345" t="str">
            <v>OFICINA PRINCIPAL</v>
          </cell>
          <cell r="F2345" t="str">
            <v>GESTOR DE SERVICIOS</v>
          </cell>
          <cell r="G2345" t="str">
            <v>RICHARD MAIGUAL C.</v>
          </cell>
        </row>
        <row r="2346">
          <cell r="A2346">
            <v>1000805788</v>
          </cell>
          <cell r="B2346" t="str">
            <v>TORRES ACOSTA CRISTIAN CAMILO</v>
          </cell>
          <cell r="C2346" t="str">
            <v>A237A7</v>
          </cell>
          <cell r="D2346" t="str">
            <v>I.E. JOSE MARIA CABAL</v>
          </cell>
          <cell r="E2346" t="str">
            <v>OFICINA PRINCIPAL</v>
          </cell>
          <cell r="F2346" t="str">
            <v>GESTOR DE SERVICIOS</v>
          </cell>
          <cell r="G2346" t="str">
            <v>OSCAR BENAVIDES V.</v>
          </cell>
        </row>
        <row r="2347">
          <cell r="A2347">
            <v>1116157310</v>
          </cell>
          <cell r="B2347" t="str">
            <v>TORRES JACKELINE</v>
          </cell>
          <cell r="C2347" t="str">
            <v>A237A25</v>
          </cell>
          <cell r="D2347" t="str">
            <v>I.E. ALFONSO LPEZ PUMAREJO</v>
          </cell>
          <cell r="E2347" t="str">
            <v>OFICINA PRINCIPAL</v>
          </cell>
          <cell r="F2347" t="str">
            <v>GESTOR DE SERVICIOS</v>
          </cell>
          <cell r="G2347" t="str">
            <v>CRISTRIAN SUAREZ U.</v>
          </cell>
        </row>
        <row r="2348">
          <cell r="A2348">
            <v>1143933402</v>
          </cell>
          <cell r="B2348" t="str">
            <v>TORRES MURILLO AURA CAROLINA</v>
          </cell>
          <cell r="C2348" t="str">
            <v>A23749</v>
          </cell>
          <cell r="D2348" t="str">
            <v>INSTITUCION LAS AMERICAS</v>
          </cell>
          <cell r="E2348" t="str">
            <v>OFICINA PRINCIPAL</v>
          </cell>
          <cell r="F2348" t="str">
            <v>GESTOR DE SERVICIOS</v>
          </cell>
          <cell r="G2348" t="str">
            <v>RICHARD MAIGUAL C.</v>
          </cell>
        </row>
        <row r="2349">
          <cell r="A2349">
            <v>1060873614</v>
          </cell>
          <cell r="B2349" t="str">
            <v>TORRES RIASCOS DARY LUCIA</v>
          </cell>
          <cell r="C2349" t="str">
            <v>A237A25</v>
          </cell>
          <cell r="D2349" t="str">
            <v>I.E. ALFONSO LPEZ PUMAREJO</v>
          </cell>
          <cell r="E2349" t="str">
            <v>OFICINA PRINCIPAL</v>
          </cell>
          <cell r="F2349" t="str">
            <v>GESTOR DE SERVICIOS</v>
          </cell>
          <cell r="G2349" t="str">
            <v>CRISTRIAN SUAREZ U.</v>
          </cell>
        </row>
        <row r="2350">
          <cell r="A2350">
            <v>31573062</v>
          </cell>
          <cell r="B2350" t="str">
            <v>TORRES VILLADIEGO MIRIAN CENIT</v>
          </cell>
          <cell r="C2350" t="str">
            <v>A237A11</v>
          </cell>
          <cell r="D2350" t="str">
            <v>I.E. LUIS FERNANDO CAICEDO</v>
          </cell>
          <cell r="E2350" t="str">
            <v>OFICINA PRINCIPAL</v>
          </cell>
          <cell r="F2350" t="str">
            <v>GESTOR DE SERVICIOS</v>
          </cell>
          <cell r="G2350" t="str">
            <v>ALEXANDER CASTRO</v>
          </cell>
        </row>
        <row r="2351">
          <cell r="A2351">
            <v>31324422</v>
          </cell>
          <cell r="B2351" t="str">
            <v>TORRES YINETH</v>
          </cell>
          <cell r="C2351" t="str">
            <v>A23747</v>
          </cell>
          <cell r="D2351" t="str">
            <v>INSTITUCION VILLA COLOMBIA</v>
          </cell>
          <cell r="E2351" t="str">
            <v>OFICINA PRINCIPAL</v>
          </cell>
          <cell r="F2351" t="str">
            <v>GESTOR DE SERVICIOS</v>
          </cell>
          <cell r="G2351" t="str">
            <v>OSCAR BENAVIDES V.</v>
          </cell>
        </row>
        <row r="2352">
          <cell r="A2352">
            <v>16736945</v>
          </cell>
          <cell r="B2352" t="str">
            <v>TOVAR OTALVARO VICTOR ALBERTO</v>
          </cell>
          <cell r="C2352" t="str">
            <v>A237A17</v>
          </cell>
          <cell r="D2352" t="str">
            <v>I.E. TEC. IND PEDRO ANTONIO MOLINA</v>
          </cell>
          <cell r="E2352" t="str">
            <v>OFICINA PRINCIPAL</v>
          </cell>
          <cell r="F2352" t="str">
            <v>GESTOR DE SERVICIOS</v>
          </cell>
          <cell r="G2352" t="str">
            <v>CRISTRIAN SUAREZ U.</v>
          </cell>
        </row>
        <row r="2353">
          <cell r="A2353">
            <v>1144149214</v>
          </cell>
          <cell r="B2353" t="str">
            <v>TREJOS NINO ROSA STEFANNY</v>
          </cell>
          <cell r="C2353" t="str">
            <v>A23757</v>
          </cell>
          <cell r="D2353" t="str">
            <v>INSTITUCION CIUDADELA NUEVO LATIR</v>
          </cell>
          <cell r="E2353" t="str">
            <v>OFICINA PRINCIPAL</v>
          </cell>
          <cell r="F2353" t="str">
            <v>GESTOR DE SERVICIOS</v>
          </cell>
          <cell r="G2353" t="str">
            <v>OSCAR BENAVIDES V.</v>
          </cell>
        </row>
        <row r="2354">
          <cell r="A2354">
            <v>10698314</v>
          </cell>
          <cell r="B2354" t="str">
            <v>TRUJILLO OBANDO FERNANDO</v>
          </cell>
          <cell r="C2354" t="str">
            <v>A237A22</v>
          </cell>
          <cell r="D2354" t="str">
            <v>I.E. JOSE HOLGUIN GARCES</v>
          </cell>
          <cell r="E2354" t="str">
            <v>OFICINA PRINCIPAL</v>
          </cell>
          <cell r="F2354" t="str">
            <v>GESTOR DE SERVICIOS</v>
          </cell>
          <cell r="G2354" t="str">
            <v>ALEXANDER CASTRO</v>
          </cell>
        </row>
        <row r="2355">
          <cell r="A2355">
            <v>1107067215</v>
          </cell>
          <cell r="B2355" t="str">
            <v>TRUJILLO RAMIREZ DAMARIS</v>
          </cell>
          <cell r="C2355" t="str">
            <v>A237A10</v>
          </cell>
          <cell r="D2355" t="str">
            <v>I.E. LOS ANDES</v>
          </cell>
          <cell r="E2355" t="str">
            <v>OFICINA PRINCIPAL</v>
          </cell>
          <cell r="F2355" t="str">
            <v>GESTOR DE SERVICIOS</v>
          </cell>
          <cell r="G2355" t="str">
            <v>ALEXANDER CASTRO</v>
          </cell>
        </row>
        <row r="2356">
          <cell r="A2356">
            <v>1006098153</v>
          </cell>
          <cell r="B2356" t="str">
            <v>TRUJILLO RAMIREZ FEBE TAMAR</v>
          </cell>
          <cell r="C2356" t="str">
            <v>A23737</v>
          </cell>
          <cell r="D2356" t="str">
            <v>INSTITUCION EVA RIASCOS PLATA</v>
          </cell>
          <cell r="E2356" t="str">
            <v>OFICINA PRINCIPAL</v>
          </cell>
          <cell r="F2356" t="str">
            <v>GESTOR DE SERVICIOS</v>
          </cell>
          <cell r="G2356" t="str">
            <v>RICHARD MAIGUAL C.</v>
          </cell>
        </row>
        <row r="2357">
          <cell r="A2357">
            <v>1143926524</v>
          </cell>
          <cell r="B2357" t="str">
            <v>TULANDE MARYLUZ</v>
          </cell>
          <cell r="C2357" t="str">
            <v>A23706</v>
          </cell>
          <cell r="D2357" t="str">
            <v>INSTICION JUAN XXII</v>
          </cell>
          <cell r="E2357" t="str">
            <v>OFICINA PRINCIPAL</v>
          </cell>
          <cell r="F2357" t="str">
            <v>GESTOR DE SERVICIOS</v>
          </cell>
          <cell r="G2357" t="str">
            <v>OSCAR BENAVIDES V.</v>
          </cell>
        </row>
        <row r="2358">
          <cell r="A2358">
            <v>34770228</v>
          </cell>
          <cell r="B2358" t="str">
            <v>USURIAGA MORENO XIMENA</v>
          </cell>
          <cell r="C2358" t="str">
            <v>A23743</v>
          </cell>
          <cell r="D2358" t="str">
            <v>INSTITUCION REPUBLICA DE ARGENTINA</v>
          </cell>
          <cell r="E2358" t="str">
            <v>OFICINA PRINCIPAL</v>
          </cell>
          <cell r="F2358" t="str">
            <v>GESTOR DE SERVICIOS</v>
          </cell>
          <cell r="G2358" t="str">
            <v>CRISTRIAN SUAREZ U.</v>
          </cell>
        </row>
        <row r="2359">
          <cell r="A2359">
            <v>14679516</v>
          </cell>
          <cell r="B2359" t="str">
            <v>VALDERRAMA FENER FERNEY</v>
          </cell>
          <cell r="C2359" t="str">
            <v>A237A16</v>
          </cell>
          <cell r="D2359" t="str">
            <v>I.E. TEC. DE CIO. SIMON RODRIGUEZ</v>
          </cell>
          <cell r="E2359" t="str">
            <v>OFICINA PRINCIPAL</v>
          </cell>
          <cell r="F2359" t="str">
            <v>GESTOR DE SERVICIOS</v>
          </cell>
          <cell r="G2359" t="str">
            <v>CRISTRIAN SUAREZ U.</v>
          </cell>
        </row>
        <row r="2360">
          <cell r="A2360">
            <v>1007853735</v>
          </cell>
          <cell r="B2360" t="str">
            <v>VALENCIA CUERO MAYERLI</v>
          </cell>
          <cell r="C2360" t="str">
            <v>A23701</v>
          </cell>
          <cell r="D2360" t="str">
            <v>SECRETARIA EDUCACION MUNICIPAL - CALI</v>
          </cell>
          <cell r="E2360" t="str">
            <v>OFICINA PRINCIPAL</v>
          </cell>
          <cell r="F2360" t="str">
            <v>GESTOR DE SERVICIOS</v>
          </cell>
          <cell r="G2360" t="str">
            <v>YAMILETH MEJIA U.</v>
          </cell>
        </row>
        <row r="2361">
          <cell r="A2361">
            <v>1111802775</v>
          </cell>
          <cell r="B2361" t="str">
            <v>VALENCIA JAVEZ INGRID VANESSA</v>
          </cell>
          <cell r="C2361" t="str">
            <v>A23717</v>
          </cell>
          <cell r="D2361" t="str">
            <v>INSTITUCION EL DIAMANTE</v>
          </cell>
          <cell r="E2361" t="str">
            <v>OFICINA PRINCIPAL</v>
          </cell>
          <cell r="F2361" t="str">
            <v>GESTOR DE SERVICIOS</v>
          </cell>
          <cell r="G2361" t="str">
            <v>RICHARD MAIGUAL C.</v>
          </cell>
        </row>
        <row r="2362">
          <cell r="A2362">
            <v>1144183360</v>
          </cell>
          <cell r="B2362" t="str">
            <v>VALENCIA PEREZ LINA MARCELA</v>
          </cell>
          <cell r="C2362" t="str">
            <v>A23704</v>
          </cell>
          <cell r="D2362" t="str">
            <v>INSTITUCION MONSENOR RAMON ARCILA</v>
          </cell>
          <cell r="E2362" t="str">
            <v>OFICINA PRINCIPAL</v>
          </cell>
          <cell r="F2362" t="str">
            <v>GESTOR DE SERVICIOS</v>
          </cell>
          <cell r="G2362" t="str">
            <v>RICHARD MAIGUAL C.</v>
          </cell>
        </row>
        <row r="2363">
          <cell r="A2363">
            <v>1144149094</v>
          </cell>
          <cell r="B2363" t="str">
            <v>VALENCIA QUINONES LINA VANESSA</v>
          </cell>
          <cell r="C2363" t="str">
            <v>A237A17</v>
          </cell>
          <cell r="D2363" t="str">
            <v>I.E. TEC. IND PEDRO ANTONIO MOLINA</v>
          </cell>
          <cell r="E2363" t="str">
            <v>OFICINA PRINCIPAL</v>
          </cell>
          <cell r="F2363" t="str">
            <v>GESTOR DE SERVICIOS</v>
          </cell>
          <cell r="G2363" t="str">
            <v>CRISTRIAN SUAREZ U.</v>
          </cell>
        </row>
        <row r="2364">
          <cell r="A2364">
            <v>16796418</v>
          </cell>
          <cell r="B2364" t="str">
            <v>VALENCIA ROMAN EDEMBERG</v>
          </cell>
          <cell r="C2364" t="str">
            <v>A237A1</v>
          </cell>
          <cell r="D2364" t="str">
            <v>I.E. CELMIRA BUENO DE OREJUELA</v>
          </cell>
          <cell r="E2364" t="str">
            <v>OFICINA PRINCIPAL</v>
          </cell>
          <cell r="F2364" t="str">
            <v>GESTOR DE SERVICIOS</v>
          </cell>
          <cell r="G2364" t="str">
            <v>CRISTRIAN SUAREZ U.</v>
          </cell>
        </row>
        <row r="2365">
          <cell r="A2365">
            <v>1061747291</v>
          </cell>
          <cell r="B2365" t="str">
            <v>VARGAS CAPOTE YARLI MILENA</v>
          </cell>
          <cell r="C2365" t="str">
            <v>A23756</v>
          </cell>
          <cell r="D2365" t="str">
            <v>INSTITUCION ALVARO ECHEVERRY PEREA</v>
          </cell>
          <cell r="E2365" t="str">
            <v>OFICINA PRINCIPAL</v>
          </cell>
          <cell r="F2365" t="str">
            <v>GESTOR DE SERVICIOS</v>
          </cell>
          <cell r="G2365" t="str">
            <v>ALEXANDER CASTRO</v>
          </cell>
        </row>
        <row r="2366">
          <cell r="A2366">
            <v>1143861388</v>
          </cell>
          <cell r="B2366" t="str">
            <v>VARGAS GISELL ALEXANDRA</v>
          </cell>
          <cell r="C2366" t="str">
            <v>A23729</v>
          </cell>
          <cell r="D2366" t="str">
            <v>INSTITUCION CARLOS HOLMES TRUJILLO</v>
          </cell>
          <cell r="E2366" t="str">
            <v>OFICINA PRINCIPAL</v>
          </cell>
          <cell r="F2366" t="str">
            <v>GESTOR DE SERVICIOS</v>
          </cell>
          <cell r="G2366" t="str">
            <v>RICHARD MAIGUAL C.</v>
          </cell>
        </row>
        <row r="2367">
          <cell r="A2367">
            <v>1144043842</v>
          </cell>
          <cell r="B2367" t="str">
            <v>VARGAS OBANDO ANGIE DOREIVY</v>
          </cell>
          <cell r="C2367" t="str">
            <v>A23702</v>
          </cell>
          <cell r="D2367" t="str">
            <v>INSTITUCION NORMAL SUPERIOR</v>
          </cell>
          <cell r="E2367" t="str">
            <v>OFICINA PRINCIPAL</v>
          </cell>
          <cell r="F2367" t="str">
            <v>GESTOR DE SERVICIOS</v>
          </cell>
          <cell r="G2367" t="str">
            <v>YAMILETH MEJIA U.</v>
          </cell>
        </row>
        <row r="2368">
          <cell r="A2368">
            <v>1130652386</v>
          </cell>
          <cell r="B2368" t="str">
            <v>VARGAS TABORDA ADRIANA</v>
          </cell>
          <cell r="C2368" t="str">
            <v>A237A27</v>
          </cell>
          <cell r="D2368" t="str">
            <v>I.E. TECNICA CIUDADELA DE CALI</v>
          </cell>
          <cell r="E2368" t="str">
            <v>OFICINA PRINCIPAL</v>
          </cell>
          <cell r="F2368" t="str">
            <v>GESTOR DE SERVICIOS</v>
          </cell>
          <cell r="G2368" t="str">
            <v>RICHARD MAIGUAL C.</v>
          </cell>
        </row>
        <row r="2369">
          <cell r="A2369">
            <v>1147862</v>
          </cell>
          <cell r="B2369" t="str">
            <v>VASQUEZ BELTRAN DANIELA CAROLINA</v>
          </cell>
          <cell r="C2369" t="str">
            <v>A23751</v>
          </cell>
          <cell r="D2369" t="str">
            <v>INTITUCION ALBERTO CARVAJAL BORRERO</v>
          </cell>
          <cell r="E2369" t="str">
            <v>OFICINA PRINCIPAL</v>
          </cell>
          <cell r="F2369" t="str">
            <v>GESTOR DE SERVICIOS</v>
          </cell>
          <cell r="G2369" t="str">
            <v>OSCAR BENAVIDES V.</v>
          </cell>
        </row>
        <row r="2370">
          <cell r="A2370">
            <v>1002919879</v>
          </cell>
          <cell r="B2370" t="str">
            <v>VASQUEZ DELGADO LEIDY VIVIANA</v>
          </cell>
          <cell r="C2370" t="str">
            <v>A23757</v>
          </cell>
          <cell r="D2370" t="str">
            <v>INSTITUCION CIUDADELA NUEVO LATIR</v>
          </cell>
          <cell r="E2370" t="str">
            <v>OFICINA PRINCIPAL</v>
          </cell>
          <cell r="F2370" t="str">
            <v>GESTOR DE SERVICIOS</v>
          </cell>
          <cell r="G2370" t="str">
            <v>OSCAR BENAVIDES V.</v>
          </cell>
        </row>
        <row r="2371">
          <cell r="A2371">
            <v>1007619860</v>
          </cell>
          <cell r="B2371" t="str">
            <v>VASQUEZ RAMOS MARIA ANGELICA</v>
          </cell>
          <cell r="C2371" t="str">
            <v>A23710</v>
          </cell>
          <cell r="D2371" t="str">
            <v>INSTITUCION TECNICO MULTIPROPOSITO</v>
          </cell>
          <cell r="E2371" t="str">
            <v>OFICINA PRINCIPAL</v>
          </cell>
          <cell r="F2371" t="str">
            <v>GESTOR DE SERVICIOS</v>
          </cell>
          <cell r="G2371" t="str">
            <v>YAMILETH MEJIA U.</v>
          </cell>
        </row>
        <row r="2372">
          <cell r="A2372">
            <v>1108638758</v>
          </cell>
          <cell r="B2372" t="str">
            <v>VELASCO ACOSTA YENNIFER</v>
          </cell>
          <cell r="C2372" t="str">
            <v>A23703</v>
          </cell>
          <cell r="D2372" t="str">
            <v>INSTITUCION EUSTAQUIO PALACIOS</v>
          </cell>
          <cell r="E2372" t="str">
            <v>OFICINA PRINCIPAL</v>
          </cell>
          <cell r="F2372" t="str">
            <v>GESTOR DE SERVICIOS</v>
          </cell>
          <cell r="G2372" t="str">
            <v>ALEXANDER CASTRO</v>
          </cell>
        </row>
        <row r="2373">
          <cell r="A2373">
            <v>1143868109</v>
          </cell>
          <cell r="B2373" t="str">
            <v>VELASCO ULCUE MAGALY FERNANDA</v>
          </cell>
          <cell r="C2373" t="str">
            <v>A237A2</v>
          </cell>
          <cell r="D2373" t="str">
            <v>I.E. FELIDIA</v>
          </cell>
          <cell r="E2373" t="str">
            <v>OFICINA PRINCIPAL</v>
          </cell>
          <cell r="F2373" t="str">
            <v>GESTOR DE SERVICIOS</v>
          </cell>
          <cell r="G2373" t="str">
            <v>ALEXANDER CASTRO</v>
          </cell>
        </row>
        <row r="2374">
          <cell r="A2374">
            <v>1107051075</v>
          </cell>
          <cell r="B2374" t="str">
            <v>VELASQUEZ FLOREZ MONICA</v>
          </cell>
          <cell r="C2374" t="str">
            <v>A237A18</v>
          </cell>
          <cell r="D2374" t="str">
            <v>I.E. TEC. IND. VEINTE DE JULIO</v>
          </cell>
          <cell r="E2374" t="str">
            <v>OFICINA PRINCIPAL</v>
          </cell>
          <cell r="F2374" t="str">
            <v>GESTOR DE SERVICIOS</v>
          </cell>
          <cell r="G2374" t="str">
            <v>CRISTRIAN SUAREZ U.</v>
          </cell>
        </row>
        <row r="2375">
          <cell r="A2375">
            <v>1130611202</v>
          </cell>
          <cell r="B2375" t="str">
            <v>VELASQUEZ RENDON SANDRA PATIRICA</v>
          </cell>
          <cell r="C2375" t="str">
            <v>A23758</v>
          </cell>
          <cell r="D2375" t="str">
            <v>INSTITUCION LA BUITRERA</v>
          </cell>
          <cell r="E2375" t="str">
            <v>OFICINA PRINCIPAL</v>
          </cell>
          <cell r="F2375" t="str">
            <v>GESTOR DE SERVICIOS</v>
          </cell>
          <cell r="G2375" t="str">
            <v>ALEXANDER CASTRO</v>
          </cell>
        </row>
        <row r="2376">
          <cell r="A2376">
            <v>1143951274</v>
          </cell>
          <cell r="B2376" t="str">
            <v>VENTE ORDONEZ YANNY</v>
          </cell>
          <cell r="C2376" t="str">
            <v>A23748</v>
          </cell>
          <cell r="D2376" t="str">
            <v>INSTITUCION SANTA FE3</v>
          </cell>
          <cell r="E2376" t="str">
            <v>OFICINA PRINCIPAL</v>
          </cell>
          <cell r="F2376" t="str">
            <v>GESTOR DE SERVICIOS</v>
          </cell>
          <cell r="G2376" t="str">
            <v>OSCAR BENAVIDES V.</v>
          </cell>
        </row>
        <row r="2377">
          <cell r="A2377">
            <v>1111667104</v>
          </cell>
          <cell r="B2377" t="str">
            <v>VIAFARA CANDELO JENNYFER</v>
          </cell>
          <cell r="C2377" t="str">
            <v>A23708</v>
          </cell>
          <cell r="D2377" t="str">
            <v>INSTITUCION ANTONIO JOSE CAMACHO</v>
          </cell>
          <cell r="E2377" t="str">
            <v>OFICINA PRINCIPAL</v>
          </cell>
          <cell r="F2377" t="str">
            <v>GESTOR DE SERVICIOS</v>
          </cell>
          <cell r="G2377" t="str">
            <v>CRISTRIAN SUAREZ U.</v>
          </cell>
        </row>
        <row r="2378">
          <cell r="A2378">
            <v>1060417058</v>
          </cell>
          <cell r="B2378" t="str">
            <v>VIDAL MORENO HINGRID VANESA</v>
          </cell>
          <cell r="C2378" t="str">
            <v>A23704</v>
          </cell>
          <cell r="D2378" t="str">
            <v>INSTITUCION MONSENOR RAMON ARCILA</v>
          </cell>
          <cell r="E2378" t="str">
            <v>OFICINA PRINCIPAL</v>
          </cell>
          <cell r="F2378" t="str">
            <v>GESTOR DE SERVICIOS</v>
          </cell>
          <cell r="G2378" t="str">
            <v>CRISTRIAN SUAREZ U.</v>
          </cell>
        </row>
        <row r="2379">
          <cell r="A2379">
            <v>1005969221</v>
          </cell>
          <cell r="B2379" t="str">
            <v>VILLA BRAVO DAYANA</v>
          </cell>
          <cell r="C2379" t="str">
            <v>A237A15</v>
          </cell>
          <cell r="D2379" t="str">
            <v>I.E. INEM JORGE ISAACS</v>
          </cell>
          <cell r="E2379" t="str">
            <v>OFICINA PRINCIPAL</v>
          </cell>
          <cell r="F2379" t="str">
            <v>GESTOR DE SERVICIOS</v>
          </cell>
          <cell r="G2379" t="str">
            <v>CRISTRIAN SUAREZ U.</v>
          </cell>
        </row>
        <row r="2380">
          <cell r="A2380">
            <v>1002928163</v>
          </cell>
          <cell r="B2380" t="str">
            <v>VILLOTA NAVIA DUBY TATIANA</v>
          </cell>
          <cell r="C2380" t="str">
            <v>A237A10</v>
          </cell>
          <cell r="D2380" t="str">
            <v>I.E. LOS ANDES</v>
          </cell>
          <cell r="E2380" t="str">
            <v>OFICINA PRINCIPAL</v>
          </cell>
          <cell r="F2380" t="str">
            <v>GESTOR DE SERVICIOS</v>
          </cell>
          <cell r="G2380" t="str">
            <v>ALEXANDER CASTRO</v>
          </cell>
        </row>
        <row r="2381">
          <cell r="A2381">
            <v>1143842316</v>
          </cell>
          <cell r="B2381" t="str">
            <v>VIVAS QUINTO DEICY MARLEY</v>
          </cell>
          <cell r="C2381" t="str">
            <v>A23701</v>
          </cell>
          <cell r="D2381" t="str">
            <v>SECRETARIA EDUCACION MUNICIPAL - CALI</v>
          </cell>
          <cell r="E2381" t="str">
            <v>OFICINA PRINCIPAL</v>
          </cell>
          <cell r="F2381" t="str">
            <v>GESTOR DE SERVICIOS</v>
          </cell>
          <cell r="G2381" t="str">
            <v>ALEXANDER CASTRO</v>
          </cell>
        </row>
        <row r="2382">
          <cell r="A2382">
            <v>1143235979</v>
          </cell>
          <cell r="B2382" t="str">
            <v>ZAMBRANO RAMOS AURA PATRICIA</v>
          </cell>
          <cell r="C2382" t="str">
            <v>A237A26</v>
          </cell>
          <cell r="D2382" t="str">
            <v>I.E. VICENTE BORRERO COSTA</v>
          </cell>
          <cell r="E2382" t="str">
            <v>OFICINA PRINCIPAL</v>
          </cell>
          <cell r="F2382" t="str">
            <v>GESTOR DE SERVICIOS</v>
          </cell>
          <cell r="G2382" t="str">
            <v>CRISTRIAN SUAREZ U.</v>
          </cell>
        </row>
        <row r="2383">
          <cell r="A2383">
            <v>1004636562</v>
          </cell>
          <cell r="B2383" t="str">
            <v>ZAMBRANO RIOS ROSA GLORIA</v>
          </cell>
          <cell r="C2383" t="str">
            <v>A23706</v>
          </cell>
          <cell r="D2383" t="str">
            <v>INSTICION JUAN XXII</v>
          </cell>
          <cell r="E2383" t="str">
            <v>OFICINA PRINCIPAL</v>
          </cell>
          <cell r="F2383" t="str">
            <v>GESTOR DE SERVICIOS</v>
          </cell>
          <cell r="G2383" t="str">
            <v>OSCAR BENAVIDES V.</v>
          </cell>
        </row>
        <row r="2384">
          <cell r="A2384">
            <v>94512104</v>
          </cell>
          <cell r="B2384" t="str">
            <v>ZEA ESTRADA JERSON</v>
          </cell>
          <cell r="C2384" t="str">
            <v>A237A9</v>
          </cell>
          <cell r="D2384" t="str">
            <v>I.E. LA MERCED</v>
          </cell>
          <cell r="E2384" t="str">
            <v>OFICINA PRINCIPAL</v>
          </cell>
          <cell r="F2384" t="str">
            <v>GESTOR DE SERVICIOS</v>
          </cell>
          <cell r="G2384" t="str">
            <v>CRISTRIAN SUAREZ U.</v>
          </cell>
        </row>
        <row r="2385">
          <cell r="A2385">
            <v>1130619609</v>
          </cell>
          <cell r="B2385" t="str">
            <v>ZUNIGA DAZA MILBIA MIREYA</v>
          </cell>
          <cell r="C2385" t="str">
            <v>A23724</v>
          </cell>
          <cell r="D2385" t="str">
            <v>INSTITUCION SANTA LIBRADA</v>
          </cell>
          <cell r="E2385" t="str">
            <v>OFICINA PRINCIPAL</v>
          </cell>
          <cell r="F2385" t="str">
            <v>GESTOR DE SERVICIOS</v>
          </cell>
          <cell r="G2385" t="str">
            <v>YAMILETH MEJIA U.</v>
          </cell>
        </row>
        <row r="2386">
          <cell r="A2386">
            <v>1143984025</v>
          </cell>
          <cell r="B2386" t="str">
            <v>ZUNIGA IBANEZ ANGIE JAKELINE</v>
          </cell>
          <cell r="C2386" t="str">
            <v>A23737</v>
          </cell>
          <cell r="D2386" t="str">
            <v>INSTITUCION EVA RIASCOS PLATA</v>
          </cell>
          <cell r="E2386" t="str">
            <v>OFICINA PRINCIPAL</v>
          </cell>
          <cell r="F2386" t="str">
            <v>GESTOR DE SERVICIOS</v>
          </cell>
          <cell r="G2386" t="str">
            <v>RICHARD MAIGUAL C.</v>
          </cell>
        </row>
        <row r="2387">
          <cell r="A2387">
            <v>38641374</v>
          </cell>
          <cell r="B2387" t="str">
            <v>ZUNIGA LOZANO LISBETH</v>
          </cell>
          <cell r="C2387" t="str">
            <v>A23718</v>
          </cell>
          <cell r="D2387" t="str">
            <v>INSTITUCION JULIO DE CAICEDO Y TELLEZ</v>
          </cell>
          <cell r="E2387" t="str">
            <v>OFICINA PRINCIPAL</v>
          </cell>
          <cell r="F2387" t="str">
            <v>GESTOR DE SERVICIOS</v>
          </cell>
          <cell r="G2387" t="str">
            <v>RICHARD MAIGUAL C.</v>
          </cell>
        </row>
        <row r="2388">
          <cell r="A2388">
            <v>66984560</v>
          </cell>
          <cell r="B2388" t="str">
            <v>ZUNIGA YELA SIRA ONEIDA</v>
          </cell>
          <cell r="C2388" t="str">
            <v>A23722</v>
          </cell>
          <cell r="D2388" t="str">
            <v>INSTITUCION JOSE MARIA VIVAS</v>
          </cell>
          <cell r="E2388" t="str">
            <v>OFICINA PRINCIPAL</v>
          </cell>
          <cell r="F2388" t="str">
            <v>GESTOR DE SERVICIOS</v>
          </cell>
          <cell r="G2388" t="str">
            <v>YAMILETH MEJIA U.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s"/>
      <sheetName val=" ACTIVIDADES PPTO PROYECTADA"/>
      <sheetName val="DETALLE POBLACIÓN PROYECTADA"/>
    </sheetNames>
    <sheetDataSet>
      <sheetData sheetId="0">
        <row r="2">
          <cell r="P2" t="str">
            <v>NO* 2.3</v>
          </cell>
        </row>
        <row r="3">
          <cell r="P3" t="str">
            <v>NO* 2.3.1</v>
          </cell>
        </row>
        <row r="4">
          <cell r="P4" t="str">
            <v>NO* 2.3.1.01</v>
          </cell>
        </row>
        <row r="5">
          <cell r="P5" t="str">
            <v>NO* 2.3.1.01.01</v>
          </cell>
        </row>
        <row r="6">
          <cell r="P6" t="str">
            <v>NO* 2.3.1.01.01.001</v>
          </cell>
        </row>
        <row r="7">
          <cell r="P7" t="str">
            <v>NO* 2.3.1.01.01.001.01</v>
          </cell>
        </row>
        <row r="8">
          <cell r="P8" t="str">
            <v>NO* 2.3.1.01.01.001.01.01</v>
          </cell>
        </row>
        <row r="9">
          <cell r="P9" t="str">
            <v>2.3.1.01.01.001.01.01.01</v>
          </cell>
        </row>
        <row r="10">
          <cell r="P10" t="str">
            <v>2.3.1.01.01.001.01.01.02</v>
          </cell>
        </row>
        <row r="11">
          <cell r="P11" t="str">
            <v>NO* 2.3.1.01.01.001.01.02</v>
          </cell>
        </row>
        <row r="12">
          <cell r="P12" t="str">
            <v>2.3.1.01.01.001.01.02.01</v>
          </cell>
        </row>
        <row r="13">
          <cell r="P13" t="str">
            <v>2.3.1.01.01.001.01.02.02</v>
          </cell>
        </row>
        <row r="14">
          <cell r="P14" t="str">
            <v>NO* 2.3.1.01.01.001.01.03</v>
          </cell>
        </row>
        <row r="15">
          <cell r="P15" t="str">
            <v>2.3.1.01.01.001.01.03.01</v>
          </cell>
        </row>
        <row r="16">
          <cell r="P16" t="str">
            <v>2.3.1.01.01.001.01.03.02</v>
          </cell>
        </row>
        <row r="17">
          <cell r="P17" t="str">
            <v>NO* 2.3.1.01.01.001.02</v>
          </cell>
        </row>
        <row r="18">
          <cell r="P18" t="str">
            <v>2.3.1.01.01.001.02.01</v>
          </cell>
        </row>
        <row r="19">
          <cell r="P19" t="str">
            <v>2.3.1.01.01.001.02.02</v>
          </cell>
        </row>
        <row r="20">
          <cell r="P20" t="str">
            <v>2.3.1.01.01.001.02.03</v>
          </cell>
        </row>
        <row r="21">
          <cell r="P21" t="str">
            <v>NO* 2.3.1.01.01.001.04</v>
          </cell>
        </row>
        <row r="22">
          <cell r="P22" t="str">
            <v>2.3.1.01.01.001.04.01</v>
          </cell>
        </row>
        <row r="23">
          <cell r="P23" t="str">
            <v>2.3.1.01.01.001.04.02</v>
          </cell>
        </row>
        <row r="24">
          <cell r="P24" t="str">
            <v>2.3.1.01.01.001.04.03</v>
          </cell>
        </row>
        <row r="25">
          <cell r="P25" t="str">
            <v>NO* 2.3.1.01.01.001.05</v>
          </cell>
        </row>
        <row r="26">
          <cell r="P26" t="str">
            <v>2.3.1.01.01.001.05.01</v>
          </cell>
        </row>
        <row r="27">
          <cell r="P27" t="str">
            <v>2.3.1.01.01.001.05.02</v>
          </cell>
        </row>
        <row r="28">
          <cell r="P28" t="str">
            <v>2.3.1.01.01.001.05.03</v>
          </cell>
        </row>
        <row r="29">
          <cell r="P29" t="str">
            <v>NO* 2.3.1.01.01.001.06</v>
          </cell>
        </row>
        <row r="30">
          <cell r="P30" t="str">
            <v>2.3.1.01.01.001.06.01</v>
          </cell>
        </row>
        <row r="31">
          <cell r="P31" t="str">
            <v>2.3.1.01.01.001.06.02</v>
          </cell>
        </row>
        <row r="32">
          <cell r="P32" t="str">
            <v>2.3.1.01.01.001.06.03</v>
          </cell>
        </row>
        <row r="33">
          <cell r="P33" t="str">
            <v>NO* 2.3.1.01.01.001.07</v>
          </cell>
        </row>
        <row r="34">
          <cell r="P34" t="str">
            <v>2.3.1.01.01.001.07.01</v>
          </cell>
        </row>
        <row r="35">
          <cell r="P35" t="str">
            <v>2.3.1.01.01.001.07.02</v>
          </cell>
        </row>
        <row r="36">
          <cell r="P36" t="str">
            <v>2.3.1.01.01.001.07.03</v>
          </cell>
        </row>
        <row r="37">
          <cell r="P37" t="str">
            <v>NO* 2.3.1.01.01.001.08</v>
          </cell>
        </row>
        <row r="38">
          <cell r="P38" t="str">
            <v>NO* 2.3.1.01.01.001.08.01</v>
          </cell>
        </row>
        <row r="39">
          <cell r="P39" t="str">
            <v>2.3.1.01.01.001.08.01.01</v>
          </cell>
        </row>
        <row r="40">
          <cell r="P40" t="str">
            <v>2.3.1.01.01.001.08.01.02</v>
          </cell>
        </row>
        <row r="41">
          <cell r="P41" t="str">
            <v>2.3.1.01.01.001.08.01.03</v>
          </cell>
        </row>
        <row r="42">
          <cell r="P42" t="str">
            <v>NO* 2.3.1.01.01.001.08.02</v>
          </cell>
        </row>
        <row r="43">
          <cell r="P43" t="str">
            <v>2.3.1.01.01.001.08.02.01</v>
          </cell>
        </row>
        <row r="44">
          <cell r="P44" t="str">
            <v>2.3.1.01.01.001.08.02.02</v>
          </cell>
        </row>
        <row r="45">
          <cell r="P45" t="str">
            <v>2.3.1.01.01.001.08.02.03</v>
          </cell>
        </row>
        <row r="46">
          <cell r="P46" t="str">
            <v>NO* 2.3.1.01.01.002</v>
          </cell>
        </row>
        <row r="47">
          <cell r="P47" t="str">
            <v>NO* 2.3.1.01.01.002.31</v>
          </cell>
        </row>
        <row r="48">
          <cell r="P48" t="str">
            <v>2.3.1.01.01.002.31.01</v>
          </cell>
        </row>
        <row r="49">
          <cell r="P49" t="str">
            <v>2.3.1.01.01.002.31.02</v>
          </cell>
        </row>
        <row r="50">
          <cell r="P50" t="str">
            <v>NO* 2.3.1.01.01.002.32</v>
          </cell>
        </row>
        <row r="51">
          <cell r="P51" t="str">
            <v>2.3.1.01.01.002.32.01</v>
          </cell>
        </row>
        <row r="52">
          <cell r="P52" t="str">
            <v>2.3.1.01.01.002.32.02</v>
          </cell>
        </row>
        <row r="53">
          <cell r="P53" t="str">
            <v>NO* 2.3.1.01.01.002.33</v>
          </cell>
        </row>
        <row r="54">
          <cell r="P54" t="str">
            <v>2.3.1.01.01.002.33.01</v>
          </cell>
        </row>
        <row r="55">
          <cell r="P55" t="str">
            <v>2.3.1.01.01.002.33.02</v>
          </cell>
        </row>
        <row r="56">
          <cell r="P56" t="str">
            <v>NO* 2.3.1.01.02</v>
          </cell>
        </row>
        <row r="57">
          <cell r="P57" t="str">
            <v>NO* 2.3.1.01.02.001</v>
          </cell>
        </row>
        <row r="58">
          <cell r="P58" t="str">
            <v>2.3.1.01.02.001.01</v>
          </cell>
        </row>
        <row r="59">
          <cell r="P59" t="str">
            <v>2.3.1.01.02.001.02</v>
          </cell>
        </row>
        <row r="60">
          <cell r="P60" t="str">
            <v>2.3.1.01.02.001.03</v>
          </cell>
        </row>
        <row r="61">
          <cell r="P61" t="str">
            <v>NO* 2.3.1.01.02.002</v>
          </cell>
        </row>
        <row r="62">
          <cell r="P62" t="str">
            <v>2.3.1.01.02.002.01</v>
          </cell>
        </row>
        <row r="63">
          <cell r="P63" t="str">
            <v>2.3.1.01.02.002.02</v>
          </cell>
        </row>
        <row r="64">
          <cell r="P64" t="str">
            <v>2.3.1.01.02.002.03</v>
          </cell>
        </row>
        <row r="65">
          <cell r="P65" t="str">
            <v>NO* 2.3.1.01.02.003</v>
          </cell>
        </row>
        <row r="66">
          <cell r="P66" t="str">
            <v>2.3.1.01.02.003.01</v>
          </cell>
        </row>
        <row r="67">
          <cell r="P67" t="str">
            <v>2.3.1.01.02.003.02</v>
          </cell>
        </row>
        <row r="68">
          <cell r="P68" t="str">
            <v>2.3.1.01.02.003.03</v>
          </cell>
        </row>
        <row r="69">
          <cell r="P69" t="str">
            <v>NO* 2.3.1.01.02.003.05</v>
          </cell>
        </row>
        <row r="70">
          <cell r="P70" t="str">
            <v>2.3.1.01.02.003.05.03</v>
          </cell>
        </row>
        <row r="71">
          <cell r="P71" t="str">
            <v>NO* 2.3.1.01.02.004</v>
          </cell>
        </row>
        <row r="72">
          <cell r="P72" t="str">
            <v>2.3.1.01.02.004.01</v>
          </cell>
        </row>
        <row r="73">
          <cell r="P73" t="str">
            <v>2.3.1.01.02.004.02</v>
          </cell>
        </row>
        <row r="74">
          <cell r="P74" t="str">
            <v>2.3.1.01.02.004.03</v>
          </cell>
        </row>
        <row r="75">
          <cell r="P75" t="str">
            <v>NO* 2.3.1.01.02.005</v>
          </cell>
        </row>
        <row r="76">
          <cell r="P76" t="str">
            <v>2.3.1.01.02.005.03</v>
          </cell>
        </row>
        <row r="77">
          <cell r="P77" t="str">
            <v>NO* 2.3.1.01.02.006</v>
          </cell>
        </row>
        <row r="78">
          <cell r="P78" t="str">
            <v>2.3.1.01.02.006.01</v>
          </cell>
        </row>
        <row r="79">
          <cell r="P79" t="str">
            <v>2.3.1.01.02.006.02</v>
          </cell>
        </row>
        <row r="80">
          <cell r="P80" t="str">
            <v>2.3.1.01.02.006.03</v>
          </cell>
        </row>
        <row r="81">
          <cell r="P81" t="str">
            <v>NO* 2.3.1.01.02.007</v>
          </cell>
        </row>
        <row r="82">
          <cell r="P82" t="str">
            <v>2.3.1.01.02.007.01</v>
          </cell>
        </row>
        <row r="83">
          <cell r="P83" t="str">
            <v>2.3.1.01.02.007.02</v>
          </cell>
        </row>
        <row r="84">
          <cell r="P84" t="str">
            <v>2.3.1.01.02.007.03</v>
          </cell>
        </row>
        <row r="85">
          <cell r="P85" t="str">
            <v>NO* 2.3.1.01.02.008</v>
          </cell>
        </row>
        <row r="86">
          <cell r="P86" t="str">
            <v>2.3.1.01.02.008.01</v>
          </cell>
        </row>
        <row r="87">
          <cell r="P87" t="str">
            <v>2.3.1.01.02.008.02</v>
          </cell>
        </row>
        <row r="88">
          <cell r="P88" t="str">
            <v>2.3.1.01.02.008.03</v>
          </cell>
        </row>
        <row r="89">
          <cell r="P89" t="str">
            <v>NO* 2.3.1.01.02.009</v>
          </cell>
        </row>
        <row r="90">
          <cell r="P90" t="str">
            <v>2.3.1.01.02.009.01</v>
          </cell>
        </row>
        <row r="91">
          <cell r="P91" t="str">
            <v>2.3.1.01.02.009.02</v>
          </cell>
        </row>
        <row r="92">
          <cell r="P92" t="str">
            <v>2.3.1.01.02.009.03</v>
          </cell>
        </row>
        <row r="93">
          <cell r="P93" t="str">
            <v>NO* 2.3.1.01.03</v>
          </cell>
        </row>
        <row r="94">
          <cell r="P94" t="str">
            <v>NO* 2.3.1.01.03.001</v>
          </cell>
        </row>
        <row r="95">
          <cell r="P95" t="str">
            <v>NO* 2.3.1.01.03.001.01</v>
          </cell>
        </row>
        <row r="96">
          <cell r="P96" t="str">
            <v>2.3.1.01.03.001.01.01</v>
          </cell>
        </row>
        <row r="97">
          <cell r="P97" t="str">
            <v>2.3.1.01.03.001.01.02</v>
          </cell>
        </row>
        <row r="98">
          <cell r="P98" t="str">
            <v>2.3.1.01.03.001.01.03</v>
          </cell>
        </row>
        <row r="99">
          <cell r="P99" t="str">
            <v>NO* 2.3.1.01.03.001.03</v>
          </cell>
        </row>
        <row r="100">
          <cell r="P100" t="str">
            <v>2.3.1.01.03.001.03.03</v>
          </cell>
        </row>
        <row r="101">
          <cell r="P101" t="str">
            <v>NO* 2.3.1.01.03.009</v>
          </cell>
        </row>
        <row r="102">
          <cell r="P102" t="str">
            <v>2.3.1.01.03.009.03</v>
          </cell>
        </row>
        <row r="103">
          <cell r="P103" t="str">
            <v>NO* 2.3.1.01.03.083</v>
          </cell>
        </row>
        <row r="104">
          <cell r="P104" t="str">
            <v>2.3.1.01.03.083.01</v>
          </cell>
        </row>
        <row r="105">
          <cell r="P105" t="str">
            <v>2.3.1.01.03.083.02</v>
          </cell>
        </row>
        <row r="106">
          <cell r="P106" t="str">
            <v>NO* 2.3.1.01.03.096</v>
          </cell>
        </row>
        <row r="107">
          <cell r="P107" t="str">
            <v>2.3.1.01.03.096.01</v>
          </cell>
        </row>
        <row r="108">
          <cell r="P108" t="str">
            <v>2.3.1.01.03.096.02</v>
          </cell>
        </row>
        <row r="109">
          <cell r="P109" t="str">
            <v>NO* 2.3.1.01.03.097</v>
          </cell>
        </row>
        <row r="110">
          <cell r="P110" t="str">
            <v>2.3.1.01.03.097.01</v>
          </cell>
        </row>
        <row r="111">
          <cell r="P111" t="str">
            <v>2.3.1.01.03.097.02</v>
          </cell>
        </row>
        <row r="112">
          <cell r="P112" t="str">
            <v>NO* 2.3.1.01.03.098</v>
          </cell>
        </row>
        <row r="113">
          <cell r="P113" t="str">
            <v>2.3.1.01.03.098.02</v>
          </cell>
        </row>
        <row r="114">
          <cell r="P114" t="str">
            <v>2.3.1.01.03.101</v>
          </cell>
        </row>
        <row r="115">
          <cell r="P115" t="str">
            <v>2.3.1.01.03.101.01</v>
          </cell>
        </row>
        <row r="116">
          <cell r="P116" t="str">
            <v>2.3.1.01.03.101.02</v>
          </cell>
        </row>
        <row r="117">
          <cell r="P117" t="str">
            <v>NO* 2.3.1.01.03.102</v>
          </cell>
        </row>
        <row r="118">
          <cell r="P118" t="str">
            <v>2.3.1.01.03.102.01</v>
          </cell>
        </row>
        <row r="119">
          <cell r="P119" t="str">
            <v>2.3.1.01.03.102.02</v>
          </cell>
        </row>
        <row r="120">
          <cell r="P120" t="str">
            <v>NO* 2.3.1.01.03.103</v>
          </cell>
        </row>
        <row r="121">
          <cell r="P121" t="str">
            <v>2.3.1.01.03.103.02</v>
          </cell>
        </row>
        <row r="122">
          <cell r="P122" t="str">
            <v>NO* 2.3.1.01.03.105</v>
          </cell>
        </row>
        <row r="123">
          <cell r="P123" t="str">
            <v>2.3.1.01.03.105.01</v>
          </cell>
        </row>
        <row r="124">
          <cell r="P124" t="str">
            <v>2.3.1.01.03.105.02</v>
          </cell>
        </row>
        <row r="125">
          <cell r="P125" t="str">
            <v>NO* 2.3.1.02</v>
          </cell>
        </row>
        <row r="126">
          <cell r="P126" t="str">
            <v>NO* 2.3.1.02.01</v>
          </cell>
        </row>
        <row r="127">
          <cell r="P127" t="str">
            <v>NO* 2.3.1.02.01.001</v>
          </cell>
        </row>
        <row r="128">
          <cell r="P128" t="str">
            <v>NO* 2.3.1.02.01.001.01</v>
          </cell>
        </row>
        <row r="129">
          <cell r="P129" t="str">
            <v>NO* 2.3.1.02.01.001.01.01</v>
          </cell>
        </row>
        <row r="130">
          <cell r="P130" t="str">
            <v>2.3.1.02.01.001.01.01.01</v>
          </cell>
        </row>
        <row r="131">
          <cell r="P131" t="str">
            <v>2.3.1.02.01.001.01.01.02</v>
          </cell>
        </row>
        <row r="132">
          <cell r="P132" t="str">
            <v>2.3.1.02.01.001.01.04</v>
          </cell>
        </row>
        <row r="133">
          <cell r="P133" t="str">
            <v>2.3.1.02.01.001.01.05</v>
          </cell>
        </row>
        <row r="134">
          <cell r="P134" t="str">
            <v>2.3.1.02.01.001.06.05</v>
          </cell>
        </row>
        <row r="135">
          <cell r="P135" t="str">
            <v>2.3.1.02.01.001.07.05</v>
          </cell>
        </row>
        <row r="136">
          <cell r="P136" t="str">
            <v>2.3.1.02.01.001.08.01.05</v>
          </cell>
        </row>
        <row r="137">
          <cell r="P137" t="str">
            <v>2.3.1.02.01.001.08.02.05</v>
          </cell>
        </row>
        <row r="138">
          <cell r="P138" t="str">
            <v>NO* 2.3.1.02.01.001.02</v>
          </cell>
        </row>
        <row r="139">
          <cell r="P139" t="str">
            <v>2.3.1.02.01.001.02.01</v>
          </cell>
        </row>
        <row r="140">
          <cell r="P140" t="str">
            <v>2.3.1.02.01.001.02.04</v>
          </cell>
        </row>
        <row r="141">
          <cell r="P141" t="str">
            <v>NO* 2.3.1.02.01.001.04</v>
          </cell>
        </row>
        <row r="142">
          <cell r="P142" t="str">
            <v>2.3.1.02.01.001.04.01</v>
          </cell>
        </row>
        <row r="143">
          <cell r="P143" t="str">
            <v>NO* 2.3.1.02.01.001.05</v>
          </cell>
        </row>
        <row r="144">
          <cell r="P144" t="str">
            <v>2.3.1.02.01.001.05.01</v>
          </cell>
        </row>
        <row r="145">
          <cell r="P145" t="str">
            <v>NO* 2.3.1.02.01.001.06</v>
          </cell>
        </row>
        <row r="146">
          <cell r="P146" t="str">
            <v>2.3.1.02.01.001.06.01</v>
          </cell>
        </row>
        <row r="147">
          <cell r="P147" t="str">
            <v>2.3.1.02.01.001.06.04</v>
          </cell>
        </row>
        <row r="148">
          <cell r="P148" t="str">
            <v>NO* 2.3.1.02.01.001.07</v>
          </cell>
        </row>
        <row r="149">
          <cell r="P149" t="str">
            <v>2.3.1.02.01.001.07.04</v>
          </cell>
        </row>
        <row r="150">
          <cell r="P150" t="str">
            <v>NO* 2.3.1.02.01.001.08</v>
          </cell>
        </row>
        <row r="151">
          <cell r="P151" t="str">
            <v>NO* 2.3.1.02.01.001.08.01</v>
          </cell>
        </row>
        <row r="152">
          <cell r="P152" t="str">
            <v>2.3.1.02.01.001.08.01.01</v>
          </cell>
        </row>
        <row r="153">
          <cell r="P153" t="str">
            <v>2.3.1.02.01.001.08.01.04</v>
          </cell>
        </row>
        <row r="154">
          <cell r="P154" t="str">
            <v>NO* 2.3.1.02.01.001.08.02</v>
          </cell>
        </row>
        <row r="155">
          <cell r="P155" t="str">
            <v>2.3.1.02.01.001.08.02.01</v>
          </cell>
        </row>
        <row r="156">
          <cell r="P156" t="str">
            <v>2.3.1.02.01.001.08.02.04</v>
          </cell>
        </row>
        <row r="157">
          <cell r="P157" t="str">
            <v>NO* 2.3.1.02.01.002</v>
          </cell>
        </row>
        <row r="158">
          <cell r="P158" t="str">
            <v>NO* 2.3.1.02.01.002.34</v>
          </cell>
        </row>
        <row r="159">
          <cell r="P159" t="str">
            <v>2.3.1.02.01.002.34.01</v>
          </cell>
        </row>
        <row r="160">
          <cell r="P160" t="str">
            <v>NO* 2.3.1.02.02</v>
          </cell>
        </row>
        <row r="161">
          <cell r="P161" t="str">
            <v>NO* 2.3.1.02.02.001</v>
          </cell>
        </row>
        <row r="162">
          <cell r="P162" t="str">
            <v>2.3.1.02.02.001.01</v>
          </cell>
        </row>
        <row r="163">
          <cell r="P163" t="str">
            <v>NO* 2.3.1.02.02.001.04</v>
          </cell>
        </row>
        <row r="164">
          <cell r="P164" t="str">
            <v>2.3.1.02.02.001.04.01</v>
          </cell>
        </row>
        <row r="165">
          <cell r="P165" t="str">
            <v>2.3.1.02.02.001.04.02</v>
          </cell>
        </row>
        <row r="166">
          <cell r="P166" t="str">
            <v>NO* 2.3.1.02.02.001.05</v>
          </cell>
        </row>
        <row r="167">
          <cell r="P167" t="str">
            <v>2.3.1.02.02.001.05.01</v>
          </cell>
        </row>
        <row r="168">
          <cell r="P168" t="str">
            <v>2.3.1.02.02.001.05.02</v>
          </cell>
        </row>
        <row r="169">
          <cell r="P169" t="str">
            <v>NO* 2.3.1.02.02.002</v>
          </cell>
        </row>
        <row r="170">
          <cell r="P170" t="str">
            <v>2.3.1.02.02.002.01</v>
          </cell>
        </row>
        <row r="171">
          <cell r="P171" t="str">
            <v>2.3.1.02.02.002.04</v>
          </cell>
        </row>
        <row r="172">
          <cell r="P172" t="str">
            <v>2.3.1.02.02.002.05</v>
          </cell>
        </row>
        <row r="173">
          <cell r="P173" t="str">
            <v>NO* 2.3.1.02.02.003</v>
          </cell>
        </row>
        <row r="174">
          <cell r="P174" t="str">
            <v>2.3.1.02.02.003.01</v>
          </cell>
        </row>
        <row r="175">
          <cell r="P175" t="str">
            <v>NO* 2.3.1.02.02.003.04</v>
          </cell>
        </row>
        <row r="176">
          <cell r="P176" t="str">
            <v>2.3.1.02.02.003.04.01</v>
          </cell>
        </row>
        <row r="177">
          <cell r="P177" t="str">
            <v>2.3.1.02.02.003.04.02</v>
          </cell>
        </row>
        <row r="178">
          <cell r="P178" t="str">
            <v>2.3.1.02.02.003.04.03</v>
          </cell>
        </row>
        <row r="179">
          <cell r="P179" t="str">
            <v>NO* 2.3.1.02.02.003.05</v>
          </cell>
        </row>
        <row r="180">
          <cell r="P180" t="str">
            <v>2.3.1.02.02.003.05.04</v>
          </cell>
        </row>
        <row r="181">
          <cell r="P181" t="str">
            <v>2.3.1.02.02.003.05.05</v>
          </cell>
        </row>
        <row r="182">
          <cell r="P182" t="str">
            <v>NO* 2.3.1.02.02.003.06</v>
          </cell>
        </row>
        <row r="183">
          <cell r="P183" t="str">
            <v>2.3.1.02.02.003.06.01</v>
          </cell>
        </row>
        <row r="184">
          <cell r="P184" t="str">
            <v>2.3.1.02.02.003.06.02</v>
          </cell>
        </row>
        <row r="185">
          <cell r="P185" t="str">
            <v>2.3.1.02.02.003.06.03</v>
          </cell>
        </row>
        <row r="186">
          <cell r="P186" t="str">
            <v>NO* 2.3.1.02.02.004</v>
          </cell>
        </row>
        <row r="187">
          <cell r="P187" t="str">
            <v>2.3.1.02.02.004.01</v>
          </cell>
        </row>
        <row r="188">
          <cell r="P188" t="str">
            <v>2.3.1.02.02.004.04</v>
          </cell>
        </row>
        <row r="189">
          <cell r="P189" t="str">
            <v>2.3.1.02.02.004.05</v>
          </cell>
        </row>
        <row r="190">
          <cell r="P190" t="str">
            <v>NO* 2.3.1.02.02.005</v>
          </cell>
        </row>
        <row r="191">
          <cell r="P191" t="str">
            <v>2.3.1.02.02.005.04</v>
          </cell>
        </row>
        <row r="192">
          <cell r="P192" t="str">
            <v>2.3.1.02.02.005.05</v>
          </cell>
        </row>
        <row r="193">
          <cell r="P193" t="str">
            <v>NO* 2.3.1.02.02.006</v>
          </cell>
        </row>
        <row r="194">
          <cell r="P194" t="str">
            <v>2.3.1.02.02.006.01</v>
          </cell>
        </row>
        <row r="195">
          <cell r="P195" t="str">
            <v>2.3.1.02.02.006.04</v>
          </cell>
        </row>
        <row r="196">
          <cell r="P196" t="str">
            <v>2.3.1.02.02.006.05</v>
          </cell>
        </row>
        <row r="197">
          <cell r="P197" t="str">
            <v>NO* 2.3.1.02.02.007</v>
          </cell>
        </row>
        <row r="198">
          <cell r="P198" t="str">
            <v>2.3.1.02.02.007.01</v>
          </cell>
        </row>
        <row r="199">
          <cell r="P199" t="str">
            <v>2.3.1.02.02.007.04</v>
          </cell>
        </row>
        <row r="200">
          <cell r="P200" t="str">
            <v>2.3.1.02.02.007.05</v>
          </cell>
        </row>
        <row r="201">
          <cell r="P201" t="str">
            <v>NO* 2.3.1.02.02.008</v>
          </cell>
        </row>
        <row r="202">
          <cell r="P202" t="str">
            <v>2.3.1.02.02.008.01</v>
          </cell>
        </row>
        <row r="203">
          <cell r="P203" t="str">
            <v>2.3.1.02.02.008.04</v>
          </cell>
        </row>
        <row r="204">
          <cell r="P204" t="str">
            <v>2.3.1.02.02.008.05</v>
          </cell>
        </row>
        <row r="205">
          <cell r="P205" t="str">
            <v>NO* 2.3.1.02.02.009</v>
          </cell>
        </row>
        <row r="206">
          <cell r="P206" t="str">
            <v>2.3.1.02.02.009.01</v>
          </cell>
        </row>
        <row r="207">
          <cell r="P207" t="str">
            <v>2.3.1.02.02.009.04</v>
          </cell>
        </row>
        <row r="208">
          <cell r="P208" t="str">
            <v>2.3.1.02.02.009.05</v>
          </cell>
        </row>
        <row r="209">
          <cell r="P209" t="str">
            <v>NO* 2.3.1.02.03</v>
          </cell>
        </row>
        <row r="210">
          <cell r="P210" t="str">
            <v>NO* 2.3.1.02.03.001</v>
          </cell>
        </row>
        <row r="211">
          <cell r="P211" t="str">
            <v>NO* 2.3.1.02.03.001.01</v>
          </cell>
        </row>
        <row r="212">
          <cell r="P212" t="str">
            <v>2.3.1.02.03.001.01.01</v>
          </cell>
        </row>
        <row r="213">
          <cell r="P213" t="str">
            <v>2.3.1.02.03.001.01.04</v>
          </cell>
        </row>
        <row r="214">
          <cell r="P214" t="str">
            <v>2.3.1.02.03.001.01.05</v>
          </cell>
        </row>
        <row r="215">
          <cell r="P215" t="str">
            <v>NO* 2.3.1.02.03.001.03</v>
          </cell>
        </row>
        <row r="216">
          <cell r="P216" t="str">
            <v>2.3.1.02.03.001.03.04</v>
          </cell>
        </row>
        <row r="217">
          <cell r="P217" t="str">
            <v>2.3.1.02.03.001.03.05</v>
          </cell>
        </row>
        <row r="218">
          <cell r="P218" t="str">
            <v>NO* 2.3.1.02.03.084</v>
          </cell>
        </row>
        <row r="219">
          <cell r="P219" t="str">
            <v>2.3.1.02.03.084.01</v>
          </cell>
        </row>
        <row r="220">
          <cell r="P220" t="str">
            <v>2.3.1.02.03.094</v>
          </cell>
        </row>
        <row r="221">
          <cell r="P221" t="str">
            <v>2.3.1.02.03.094.01</v>
          </cell>
        </row>
        <row r="222">
          <cell r="P222" t="str">
            <v>2.3.1.02.03.096</v>
          </cell>
        </row>
        <row r="223">
          <cell r="P223" t="str">
            <v>2.3.1.02.03.098</v>
          </cell>
        </row>
        <row r="224">
          <cell r="P224" t="str">
            <v>NO* 2.3.2</v>
          </cell>
        </row>
        <row r="225">
          <cell r="P225" t="str">
            <v>NO* 2.3.2.01</v>
          </cell>
        </row>
        <row r="226">
          <cell r="P226" t="str">
            <v>NO* 2.3.2.01.01</v>
          </cell>
        </row>
        <row r="227">
          <cell r="P227" t="str">
            <v>NO* 2.3.2.01.01.001</v>
          </cell>
        </row>
        <row r="228">
          <cell r="P228" t="str">
            <v>NO* 2.3.2.01.01.001.01</v>
          </cell>
        </row>
        <row r="229">
          <cell r="P229" t="str">
            <v>2.3.2.01.01.001.01.01</v>
          </cell>
        </row>
        <row r="230">
          <cell r="P230" t="str">
            <v>2.3.2.01.01.001.01.02</v>
          </cell>
        </row>
        <row r="231">
          <cell r="P231" t="str">
            <v>2.3.2.01.01.001.01.03</v>
          </cell>
        </row>
        <row r="232">
          <cell r="P232" t="str">
            <v>2.3.2.01.01.001.01.04</v>
          </cell>
        </row>
        <row r="233">
          <cell r="P233" t="str">
            <v>2.3.2.01.01.001.01.05</v>
          </cell>
        </row>
        <row r="234">
          <cell r="P234" t="str">
            <v>2.3.2.01.01.001.01.06</v>
          </cell>
        </row>
        <row r="235">
          <cell r="P235" t="str">
            <v>2.3.2.01.01.001.01.08</v>
          </cell>
        </row>
        <row r="236">
          <cell r="P236" t="str">
            <v>2.3.2.01.01.001.01.09</v>
          </cell>
        </row>
        <row r="237">
          <cell r="P237" t="str">
            <v>NO* 2.3.2.01.01.001.02</v>
          </cell>
        </row>
        <row r="238">
          <cell r="P238" t="str">
            <v>2.3.2.01.01.001.02.01</v>
          </cell>
        </row>
        <row r="239">
          <cell r="P239" t="str">
            <v>2.3.2.01.01.001.02.02</v>
          </cell>
        </row>
        <row r="240">
          <cell r="P240" t="str">
            <v>2.3.2.01.01.001.02.03</v>
          </cell>
        </row>
        <row r="241">
          <cell r="P241" t="str">
            <v>2.3.2.01.01.001.02.04</v>
          </cell>
        </row>
        <row r="242">
          <cell r="P242" t="str">
            <v>2.3.2.01.01.001.02.05</v>
          </cell>
        </row>
        <row r="243">
          <cell r="P243" t="str">
            <v>2.3.2.01.01.001.02.06</v>
          </cell>
        </row>
        <row r="244">
          <cell r="P244" t="str">
            <v>2.3.2.01.01.001.02.07</v>
          </cell>
        </row>
        <row r="245">
          <cell r="P245" t="str">
            <v>2.3.2.01.01.001.02.08</v>
          </cell>
        </row>
        <row r="246">
          <cell r="P246" t="str">
            <v>2.3.2.01.01.001.02.11</v>
          </cell>
        </row>
        <row r="247">
          <cell r="P247" t="str">
            <v>2.3.2.01.01.001.02.12</v>
          </cell>
        </row>
        <row r="248">
          <cell r="P248" t="str">
            <v>2.3.2.01.01.001.02.13</v>
          </cell>
        </row>
        <row r="249">
          <cell r="P249" t="str">
            <v>2.3.2.01.01.001.02.14</v>
          </cell>
        </row>
        <row r="250">
          <cell r="P250" t="str">
            <v>NO* 2.3.2.01.01.001.03</v>
          </cell>
        </row>
        <row r="251">
          <cell r="P251" t="str">
            <v>2.3.2.01.01.001.03.01</v>
          </cell>
        </row>
        <row r="252">
          <cell r="P252" t="str">
            <v>2.3.2.01.01.001.03.02</v>
          </cell>
        </row>
        <row r="253">
          <cell r="P253" t="str">
            <v>2.3.2.01.01.001.03.03</v>
          </cell>
        </row>
        <row r="254">
          <cell r="P254" t="str">
            <v>2.3.2.01.01.001.03.04</v>
          </cell>
        </row>
        <row r="255">
          <cell r="P255" t="str">
            <v>2.3.2.01.01.001.03.05</v>
          </cell>
        </row>
        <row r="256">
          <cell r="P256" t="str">
            <v>2.3.2.01.01.001.03.06</v>
          </cell>
        </row>
        <row r="257">
          <cell r="P257" t="str">
            <v>2.3.2.01.01.001.03.07</v>
          </cell>
        </row>
        <row r="258">
          <cell r="P258" t="str">
            <v>2.3.2.01.01.001.03.08</v>
          </cell>
        </row>
        <row r="259">
          <cell r="P259" t="str">
            <v>2.3.2.01.01.001.03.09</v>
          </cell>
        </row>
        <row r="260">
          <cell r="P260" t="str">
            <v>2.3.2.01.01.001.03.10</v>
          </cell>
        </row>
        <row r="261">
          <cell r="P261" t="str">
            <v>2.3.2.01.01.001.03.11</v>
          </cell>
        </row>
        <row r="262">
          <cell r="P262" t="str">
            <v>2.3.2.01.01.001.03.12</v>
          </cell>
        </row>
        <row r="263">
          <cell r="P263" t="str">
            <v>2.3.2.01.01.001.03.13</v>
          </cell>
        </row>
        <row r="264">
          <cell r="P264" t="str">
            <v>2.3.2.01.01.001.03.14</v>
          </cell>
        </row>
        <row r="265">
          <cell r="P265" t="str">
            <v>2.3.2.01.01.001.03.15</v>
          </cell>
        </row>
        <row r="266">
          <cell r="P266" t="str">
            <v>2.3.2.01.01.001.03.16</v>
          </cell>
        </row>
        <row r="267">
          <cell r="P267" t="str">
            <v>2.3.2.01.01.001.03.17</v>
          </cell>
        </row>
        <row r="268">
          <cell r="P268" t="str">
            <v>2.3.2.01.01.001.03.18</v>
          </cell>
        </row>
        <row r="269">
          <cell r="P269" t="str">
            <v>2.3.2.01.01.001.03.19</v>
          </cell>
        </row>
        <row r="270">
          <cell r="P270" t="str">
            <v>2.3.2.01.01.001.04</v>
          </cell>
        </row>
        <row r="271">
          <cell r="P271" t="str">
            <v>NO* 2.3.2.01.01.003</v>
          </cell>
        </row>
        <row r="272">
          <cell r="P272" t="str">
            <v>NO* 2.3.2.01.01.003.01</v>
          </cell>
        </row>
        <row r="273">
          <cell r="P273" t="str">
            <v>2.3.2.01.01.003.01.01</v>
          </cell>
        </row>
        <row r="274">
          <cell r="P274" t="str">
            <v>2.3.2.01.01.003.01.02</v>
          </cell>
        </row>
        <row r="275">
          <cell r="P275" t="str">
            <v>2.3.2.01.01.003.01.03</v>
          </cell>
        </row>
        <row r="276">
          <cell r="P276" t="str">
            <v>2.3.2.01.01.003.01.04</v>
          </cell>
        </row>
        <row r="277">
          <cell r="P277" t="str">
            <v>2.3.2.01.01.003.01.05</v>
          </cell>
        </row>
        <row r="278">
          <cell r="P278" t="str">
            <v>2.3.2.01.01.003.01.06</v>
          </cell>
        </row>
        <row r="279">
          <cell r="P279" t="str">
            <v>NO* 2.3.2.01.01.003.02</v>
          </cell>
        </row>
        <row r="280">
          <cell r="P280" t="str">
            <v>2.3.2.01.01.003.02.01</v>
          </cell>
        </row>
        <row r="281">
          <cell r="P281" t="str">
            <v>2.3.2.01.01.003.02.02</v>
          </cell>
        </row>
        <row r="282">
          <cell r="P282" t="str">
            <v>2.3.2.01.01.003.02.03</v>
          </cell>
        </row>
        <row r="283">
          <cell r="P283" t="str">
            <v>2.3.2.01.01.003.02.04</v>
          </cell>
        </row>
        <row r="284">
          <cell r="P284" t="str">
            <v>2.3.2.01.01.003.02.06</v>
          </cell>
        </row>
        <row r="285">
          <cell r="P285" t="str">
            <v>2.3.2.01.01.003.02.08</v>
          </cell>
        </row>
        <row r="286">
          <cell r="P286" t="str">
            <v>NO* 2.3.2.01.01.003.03</v>
          </cell>
        </row>
        <row r="287">
          <cell r="P287" t="str">
            <v>2.3.2.01.01.003.03.01</v>
          </cell>
        </row>
        <row r="288">
          <cell r="P288" t="str">
            <v>2.3.2.01.01.003.03.02</v>
          </cell>
        </row>
        <row r="289">
          <cell r="P289" t="str">
            <v>NO* 2.3.2.01.01.003.04</v>
          </cell>
        </row>
        <row r="290">
          <cell r="P290" t="str">
            <v>2.3.2.01.01.003.04.01</v>
          </cell>
        </row>
        <row r="291">
          <cell r="P291" t="str">
            <v>2.3.2.01.01.003.04.02</v>
          </cell>
        </row>
        <row r="292">
          <cell r="P292" t="str">
            <v>2.3.2.01.01.003.04.03</v>
          </cell>
        </row>
        <row r="293">
          <cell r="P293" t="str">
            <v>2.3.2.01.01.003.04.04</v>
          </cell>
        </row>
        <row r="294">
          <cell r="P294" t="str">
            <v>2.3.2.01.01.003.04.05</v>
          </cell>
        </row>
        <row r="295">
          <cell r="P295" t="str">
            <v>2.3.2.01.01.003.04.06</v>
          </cell>
        </row>
        <row r="296">
          <cell r="P296" t="str">
            <v>NO* 2.3.2.01.01.003.05</v>
          </cell>
        </row>
        <row r="297">
          <cell r="P297" t="str">
            <v>2.3.2.01.01.003.05.01</v>
          </cell>
        </row>
        <row r="298">
          <cell r="P298" t="str">
            <v>2.3.2.01.01.003.05.02</v>
          </cell>
        </row>
        <row r="299">
          <cell r="P299" t="str">
            <v>2.3.2.01.01.003.05.03</v>
          </cell>
        </row>
        <row r="300">
          <cell r="P300" t="str">
            <v>2.3.2.01.01.003.05.04</v>
          </cell>
        </row>
        <row r="301">
          <cell r="P301" t="str">
            <v>2.3.2.01.01.003.05.05</v>
          </cell>
        </row>
        <row r="302">
          <cell r="P302" t="str">
            <v>2.3.2.01.01.003.05.06</v>
          </cell>
        </row>
        <row r="303">
          <cell r="P303" t="str">
            <v>2.3.2.01.01.003.05.07</v>
          </cell>
        </row>
        <row r="304">
          <cell r="P304" t="str">
            <v>NO* 2.3.2.01.01.003.07</v>
          </cell>
        </row>
        <row r="305">
          <cell r="P305" t="str">
            <v>2.3.2.01.01.003.07.01</v>
          </cell>
        </row>
        <row r="306">
          <cell r="P306" t="str">
            <v>2.3.2.01.01.003.07.02</v>
          </cell>
        </row>
        <row r="307">
          <cell r="P307" t="str">
            <v>2.3.2.01.01.003.07.03</v>
          </cell>
        </row>
        <row r="308">
          <cell r="P308" t="str">
            <v>2.3.2.01.01.003.07.04</v>
          </cell>
        </row>
        <row r="309">
          <cell r="P309" t="str">
            <v>2.3.2.01.01.003.07.05</v>
          </cell>
        </row>
        <row r="310">
          <cell r="P310" t="str">
            <v>2.3.2.01.01.003.07.06</v>
          </cell>
        </row>
        <row r="311">
          <cell r="P311" t="str">
            <v>NO* 2.3.2.01.01.003.07.07</v>
          </cell>
        </row>
        <row r="312">
          <cell r="P312" t="str">
            <v>2.3.2.01.01.003.07.07.01</v>
          </cell>
        </row>
        <row r="313">
          <cell r="P313" t="str">
            <v>2.3.2.01.01.003.07.07.02</v>
          </cell>
        </row>
        <row r="314">
          <cell r="P314" t="str">
            <v>2.3.2.01.01.003.07.07.03</v>
          </cell>
        </row>
        <row r="315">
          <cell r="P315" t="str">
            <v>2.3.2.01.01.003.07.07.04</v>
          </cell>
        </row>
        <row r="316">
          <cell r="P316" t="str">
            <v>NO* 2.3.2.01.01.004</v>
          </cell>
        </row>
        <row r="317">
          <cell r="P317" t="str">
            <v>NO* 2.3.2.01.01.004.01</v>
          </cell>
        </row>
        <row r="318">
          <cell r="P318" t="str">
            <v>NO* 2.3.2.01.01.004.01.01</v>
          </cell>
        </row>
        <row r="319">
          <cell r="P319" t="str">
            <v>2.3.2.01.01.004.01.01.01</v>
          </cell>
        </row>
        <row r="320">
          <cell r="P320" t="str">
            <v>2.3.2.01.01.004.01.01.02</v>
          </cell>
        </row>
        <row r="321">
          <cell r="P321" t="str">
            <v>2.3.2.01.01.004.01.01.03</v>
          </cell>
        </row>
        <row r="322">
          <cell r="P322" t="str">
            <v>2.3.2.01.01.004.01.01.04</v>
          </cell>
        </row>
        <row r="323">
          <cell r="P323" t="str">
            <v>2.3.2.01.01.004.01.01.05</v>
          </cell>
        </row>
        <row r="324">
          <cell r="P324" t="str">
            <v>2.3.2.01.01.004.01.01.06</v>
          </cell>
        </row>
        <row r="325">
          <cell r="P325" t="str">
            <v>2.3.2.01.01.004.01.02</v>
          </cell>
        </row>
        <row r="326">
          <cell r="P326" t="str">
            <v>2.3.2.01.01.004.01.03</v>
          </cell>
        </row>
        <row r="327">
          <cell r="P327" t="str">
            <v>2.3.2.01.01.004.01.04</v>
          </cell>
        </row>
        <row r="328">
          <cell r="P328" t="str">
            <v>NO* 2.3.2.01.01.005</v>
          </cell>
        </row>
        <row r="329">
          <cell r="P329" t="str">
            <v>NO* 2.3.2.01.01.005.01</v>
          </cell>
        </row>
        <row r="330">
          <cell r="P330" t="str">
            <v>NO* 2.3.2.01.01.005.01.01</v>
          </cell>
        </row>
        <row r="331">
          <cell r="P331" t="str">
            <v>2.3.2.01.01.005.01.01.01</v>
          </cell>
        </row>
        <row r="332">
          <cell r="P332" t="str">
            <v>2.3.2.01.01.005.01.01.02</v>
          </cell>
        </row>
        <row r="333">
          <cell r="P333" t="str">
            <v>2.3.2.01.01.005.01.01.03</v>
          </cell>
        </row>
        <row r="334">
          <cell r="P334" t="str">
            <v>2.3.2.01.01.005.01.01.04</v>
          </cell>
        </row>
        <row r="335">
          <cell r="P335" t="str">
            <v>2.3.2.01.01.005.01.01.05</v>
          </cell>
        </row>
        <row r="336">
          <cell r="P336" t="str">
            <v>2.3.2.01.01.005.01.01.06</v>
          </cell>
        </row>
        <row r="337">
          <cell r="P337" t="str">
            <v>2.3.2.01.01.005.01.01.07</v>
          </cell>
        </row>
        <row r="338">
          <cell r="P338" t="str">
            <v>2.3.2.01.01.005.01.01.08</v>
          </cell>
        </row>
        <row r="339">
          <cell r="P339" t="str">
            <v>NO* 2.3.2.01.01.005.01.02</v>
          </cell>
        </row>
        <row r="340">
          <cell r="P340" t="str">
            <v>2.3.2.01.01.005.01.02.01</v>
          </cell>
        </row>
        <row r="341">
          <cell r="P341" t="str">
            <v>2.3.2.01.01.005.01.02.02</v>
          </cell>
        </row>
        <row r="342">
          <cell r="P342" t="str">
            <v>2.3.2.01.01.005.01.02.03</v>
          </cell>
        </row>
        <row r="343">
          <cell r="P343" t="str">
            <v>2.3.2.01.01.005.01.02.04</v>
          </cell>
        </row>
        <row r="344">
          <cell r="P344" t="str">
            <v>2.3.2.01.01.005.01.02.05</v>
          </cell>
        </row>
        <row r="345">
          <cell r="P345" t="str">
            <v>2.3.2.01.01.005.01.02.06</v>
          </cell>
        </row>
        <row r="346">
          <cell r="P346" t="str">
            <v>NO* 2.3.2.01.01.005.02</v>
          </cell>
        </row>
        <row r="347">
          <cell r="P347" t="str">
            <v>2.3.2.01.01.005.02.01</v>
          </cell>
        </row>
        <row r="348">
          <cell r="P348" t="str">
            <v>NO* 2.3.2.01.01.005.02.03</v>
          </cell>
        </row>
        <row r="349">
          <cell r="P349" t="str">
            <v>NO* 2.3.2.01.01.005.02.03.01</v>
          </cell>
        </row>
        <row r="350">
          <cell r="P350" t="str">
            <v>2.3.2.01.01.005.02.03.01.01</v>
          </cell>
        </row>
        <row r="351">
          <cell r="P351" t="str">
            <v>2.3.2.01.01.005.02.03.01.02</v>
          </cell>
        </row>
        <row r="352">
          <cell r="P352" t="str">
            <v>2.3.2.01.01.005.02.03.02</v>
          </cell>
        </row>
        <row r="353">
          <cell r="P353" t="str">
            <v>2.3.2.01.01.005.02.04</v>
          </cell>
        </row>
        <row r="354">
          <cell r="P354" t="str">
            <v>2.3.2.01.01.005.02.05</v>
          </cell>
        </row>
        <row r="355">
          <cell r="P355" t="str">
            <v>NO* 2.3.2.01.02</v>
          </cell>
        </row>
        <row r="356">
          <cell r="P356" t="str">
            <v>2.3.2.01.02.001</v>
          </cell>
        </row>
        <row r="357">
          <cell r="P357" t="str">
            <v>2.3.2.01.02.002</v>
          </cell>
        </row>
        <row r="358">
          <cell r="P358" t="str">
            <v>2.3.2.01.02.003</v>
          </cell>
        </row>
        <row r="359">
          <cell r="P359" t="str">
            <v>NO* 2.3.2.01.03</v>
          </cell>
        </row>
        <row r="360">
          <cell r="P360" t="str">
            <v>2.3.2.01.03.001</v>
          </cell>
        </row>
        <row r="361">
          <cell r="P361" t="str">
            <v>2.3.2.01.03.002</v>
          </cell>
        </row>
        <row r="362">
          <cell r="P362" t="str">
            <v>NO* 2.3.2.02</v>
          </cell>
        </row>
        <row r="363">
          <cell r="P363" t="str">
            <v>NO* 2.3.2.02.01</v>
          </cell>
        </row>
        <row r="364">
          <cell r="P364" t="str">
            <v>2.3.2.02.01.000</v>
          </cell>
        </row>
        <row r="365">
          <cell r="P365" t="str">
            <v>2.3.2.02.01.001</v>
          </cell>
        </row>
        <row r="366">
          <cell r="P366" t="str">
            <v>2.3.2.02.01.002</v>
          </cell>
        </row>
        <row r="367">
          <cell r="P367" t="str">
            <v>2.3.2.02.01.003</v>
          </cell>
        </row>
        <row r="368">
          <cell r="P368" t="str">
            <v>2.3.2.02.01.004</v>
          </cell>
        </row>
        <row r="369">
          <cell r="P369" t="str">
            <v>NO* 2.3.2.02.02</v>
          </cell>
        </row>
        <row r="370">
          <cell r="P370" t="str">
            <v>2.3.2.02.02.005</v>
          </cell>
        </row>
        <row r="371">
          <cell r="P371" t="str">
            <v>2.3.2.02.02.006</v>
          </cell>
        </row>
        <row r="372">
          <cell r="P372" t="str">
            <v>2.3.2.02.02.007</v>
          </cell>
        </row>
        <row r="373">
          <cell r="P373" t="str">
            <v>2.3.2.02.02.008</v>
          </cell>
        </row>
        <row r="374">
          <cell r="P374" t="str">
            <v>2.3.2.02.02.009</v>
          </cell>
        </row>
        <row r="375">
          <cell r="P375" t="str">
            <v>2.3.2.02.02.010</v>
          </cell>
        </row>
        <row r="376">
          <cell r="P376" t="str">
            <v>NO* 2.3.3</v>
          </cell>
        </row>
        <row r="377">
          <cell r="P377" t="str">
            <v>NO* 2.3.3.01</v>
          </cell>
        </row>
        <row r="378">
          <cell r="P378" t="str">
            <v>NO* 2.3.3.01.02</v>
          </cell>
        </row>
        <row r="379">
          <cell r="P379" t="str">
            <v>2.3.3.01.02.003</v>
          </cell>
        </row>
        <row r="380">
          <cell r="P380" t="str">
            <v>2.3.3.01.02.004</v>
          </cell>
        </row>
        <row r="381">
          <cell r="P381" t="str">
            <v>2.3.3.01.02.004.01</v>
          </cell>
        </row>
        <row r="382">
          <cell r="P382" t="str">
            <v>2.3.3.01.02.004.02</v>
          </cell>
        </row>
        <row r="383">
          <cell r="P383" t="str">
            <v>2.3.3.01.02.004.03</v>
          </cell>
        </row>
        <row r="384">
          <cell r="P384" t="str">
            <v>2.3.3.01.02.004.04</v>
          </cell>
        </row>
        <row r="385">
          <cell r="P385" t="str">
            <v>2.3.3.01.02.005</v>
          </cell>
        </row>
        <row r="386">
          <cell r="P386" t="str">
            <v>NO* 2.3.3.01.04</v>
          </cell>
        </row>
        <row r="387">
          <cell r="P387" t="str">
            <v>2.3.3.01.04.004</v>
          </cell>
        </row>
        <row r="388">
          <cell r="P388" t="str">
            <v>2.3.3.01.04.004.01</v>
          </cell>
        </row>
        <row r="389">
          <cell r="P389" t="str">
            <v>2.3.3.01.04.004.02</v>
          </cell>
        </row>
        <row r="390">
          <cell r="P390" t="str">
            <v>2.3.3.01.04.004.03</v>
          </cell>
        </row>
        <row r="391">
          <cell r="P391" t="str">
            <v>2.3.3.01.04.004.04</v>
          </cell>
        </row>
        <row r="392">
          <cell r="P392" t="str">
            <v>NO* 2.3.3.02</v>
          </cell>
        </row>
        <row r="393">
          <cell r="P393" t="str">
            <v>NO* 2.3.3.02.01</v>
          </cell>
        </row>
        <row r="394">
          <cell r="P394" t="str">
            <v>2.3.3.02.01.001</v>
          </cell>
        </row>
        <row r="395">
          <cell r="P395" t="str">
            <v>2.3.3.02.01.003</v>
          </cell>
        </row>
        <row r="396">
          <cell r="P396" t="str">
            <v>NO* 2.3.3.03</v>
          </cell>
        </row>
        <row r="397">
          <cell r="P397" t="str">
            <v>NO* 2.3.3.03.03</v>
          </cell>
        </row>
        <row r="398">
          <cell r="P398" t="str">
            <v>2.3.3.03.03.01</v>
          </cell>
        </row>
        <row r="399">
          <cell r="P399" t="str">
            <v>NO* 2.3.3.05</v>
          </cell>
        </row>
        <row r="400">
          <cell r="P400" t="str">
            <v>2.3.3.05.08</v>
          </cell>
        </row>
        <row r="401">
          <cell r="P401" t="str">
            <v>NO* 2.3.3.05.08.007</v>
          </cell>
        </row>
        <row r="402">
          <cell r="P402" t="str">
            <v>2.3.3.05.08.007.01</v>
          </cell>
        </row>
        <row r="403">
          <cell r="P403" t="str">
            <v>NO* 2.3.3.05.09</v>
          </cell>
        </row>
        <row r="404">
          <cell r="P404" t="str">
            <v>2.3.3.05.09.045</v>
          </cell>
        </row>
        <row r="405">
          <cell r="P405" t="str">
            <v>2.3.3.05.09.053</v>
          </cell>
        </row>
        <row r="406">
          <cell r="P406" t="str">
            <v>2.3.3.05.09.054</v>
          </cell>
        </row>
        <row r="407">
          <cell r="P407" t="str">
            <v>NO* 2.3.3.07</v>
          </cell>
        </row>
        <row r="408">
          <cell r="P408" t="str">
            <v>NO* 2.3.3.07.01</v>
          </cell>
        </row>
        <row r="409">
          <cell r="P409" t="str">
            <v>2.3.3.07.01.002</v>
          </cell>
        </row>
        <row r="410">
          <cell r="P410" t="str">
            <v>NO* 2.3.3.07.02</v>
          </cell>
        </row>
        <row r="411">
          <cell r="P411" t="str">
            <v>NO* 2.3.3.07.02.001</v>
          </cell>
        </row>
        <row r="412">
          <cell r="P412" t="str">
            <v>2.3.3.07.02.001.01</v>
          </cell>
        </row>
        <row r="413">
          <cell r="P413" t="str">
            <v>2.3.3.07.02.001.02</v>
          </cell>
        </row>
        <row r="414">
          <cell r="P414" t="str">
            <v>NO* 2.3.3.08</v>
          </cell>
        </row>
        <row r="415">
          <cell r="P415" t="str">
            <v>2.3.3.08.04</v>
          </cell>
        </row>
        <row r="416">
          <cell r="P416" t="str">
            <v>2.3.3.08.06</v>
          </cell>
        </row>
        <row r="417">
          <cell r="P417" t="str">
            <v>2.3.3.08.07</v>
          </cell>
        </row>
        <row r="418">
          <cell r="P418" t="str">
            <v>2.3.3.08.08</v>
          </cell>
        </row>
        <row r="419">
          <cell r="P419" t="str">
            <v>NO* 2.3.3.09</v>
          </cell>
        </row>
        <row r="420">
          <cell r="P420" t="str">
            <v>2.3.3.09.16</v>
          </cell>
        </row>
        <row r="421">
          <cell r="P421" t="str">
            <v>2.3.3.09.17</v>
          </cell>
        </row>
        <row r="422">
          <cell r="P422" t="str">
            <v>NO* 2.3.3.12</v>
          </cell>
        </row>
        <row r="423">
          <cell r="P423" t="str">
            <v>2.3.3.12.03</v>
          </cell>
        </row>
        <row r="424">
          <cell r="P424" t="str">
            <v>NO* 2.3.3.13</v>
          </cell>
        </row>
        <row r="425">
          <cell r="P425" t="str">
            <v>NO* 2.3.3.13.01</v>
          </cell>
        </row>
        <row r="426">
          <cell r="P426" t="str">
            <v>2.3.3.13.01.001</v>
          </cell>
        </row>
        <row r="427">
          <cell r="P427" t="str">
            <v>2.3.3.13.01.002</v>
          </cell>
        </row>
        <row r="428">
          <cell r="P428" t="str">
            <v>2.3.3.13.01.003</v>
          </cell>
        </row>
        <row r="429">
          <cell r="P429" t="str">
            <v>NO* 2.3.4</v>
          </cell>
        </row>
        <row r="430">
          <cell r="P430" t="str">
            <v>2.3.4.02</v>
          </cell>
        </row>
        <row r="431">
          <cell r="P431" t="str">
            <v>2.3.4.02.04</v>
          </cell>
        </row>
        <row r="432">
          <cell r="P432" t="str">
            <v>NO* 2.3.4.04</v>
          </cell>
        </row>
        <row r="433">
          <cell r="P433" t="str">
            <v>2.3.4.04.01</v>
          </cell>
        </row>
        <row r="434">
          <cell r="P434" t="str">
            <v>NO* 2.3.7</v>
          </cell>
        </row>
        <row r="435">
          <cell r="P435" t="str">
            <v>NO* 2.3.7.01</v>
          </cell>
        </row>
        <row r="436">
          <cell r="P436" t="str">
            <v>NO* 2.3.7.01.01</v>
          </cell>
        </row>
        <row r="437">
          <cell r="P437" t="str">
            <v>2.3.7.01.01.001</v>
          </cell>
        </row>
        <row r="438">
          <cell r="P438" t="str">
            <v>2.3.7.01.01.002</v>
          </cell>
        </row>
        <row r="439">
          <cell r="P439" t="str">
            <v>2.3.7.01.01.003</v>
          </cell>
        </row>
        <row r="440">
          <cell r="P440" t="str">
            <v>2.3.7.01.01.004</v>
          </cell>
        </row>
        <row r="441">
          <cell r="P441" t="str">
            <v>NO* 2.3.7.01.02</v>
          </cell>
        </row>
        <row r="442">
          <cell r="P442" t="str">
            <v>2.3.7.01.02.001</v>
          </cell>
        </row>
        <row r="443">
          <cell r="P443" t="str">
            <v>2.3.7.01.02.002</v>
          </cell>
        </row>
        <row r="444">
          <cell r="P444" t="str">
            <v>2.3.7.01.02.003</v>
          </cell>
        </row>
        <row r="445">
          <cell r="P445" t="str">
            <v>2.3.7.01.02.004</v>
          </cell>
        </row>
        <row r="446">
          <cell r="P446" t="str">
            <v>NO* 2.3.7.05</v>
          </cell>
        </row>
        <row r="447">
          <cell r="P447" t="str">
            <v>2.3.7.05.02</v>
          </cell>
        </row>
        <row r="448">
          <cell r="P448" t="str">
            <v>2.3.7.05.03</v>
          </cell>
        </row>
        <row r="449">
          <cell r="P449" t="str">
            <v>NO* 2.3.7.06</v>
          </cell>
        </row>
        <row r="450">
          <cell r="P450" t="str">
            <v>2.3.7.06.01</v>
          </cell>
        </row>
        <row r="451">
          <cell r="P451" t="str">
            <v>2.3.7.06.02</v>
          </cell>
        </row>
        <row r="452">
          <cell r="P452" t="str">
            <v>2.3.7.06.03</v>
          </cell>
        </row>
        <row r="453">
          <cell r="P453" t="str">
            <v>2.3.7.06.04</v>
          </cell>
        </row>
        <row r="454">
          <cell r="P454" t="str">
            <v>2.3.7.06.05</v>
          </cell>
        </row>
        <row r="455">
          <cell r="P455" t="str">
            <v>2.3.7.06.06</v>
          </cell>
        </row>
        <row r="456">
          <cell r="P456" t="str">
            <v>2.3.7.06.07</v>
          </cell>
        </row>
        <row r="457">
          <cell r="P457" t="str">
            <v>NO* 2.3.8</v>
          </cell>
        </row>
        <row r="458">
          <cell r="P458" t="str">
            <v>NO* 2.3.8.01</v>
          </cell>
        </row>
        <row r="459">
          <cell r="P459" t="str">
            <v>2.3.8.01.09</v>
          </cell>
        </row>
        <row r="460">
          <cell r="P460" t="str">
            <v>2.3.8.01.10</v>
          </cell>
        </row>
        <row r="461">
          <cell r="P461" t="str">
            <v>2.3.8.01.13</v>
          </cell>
        </row>
        <row r="462">
          <cell r="P462" t="str">
            <v>2.3.8.01.14</v>
          </cell>
        </row>
        <row r="463">
          <cell r="P463" t="str">
            <v>2.3.8.01.51</v>
          </cell>
        </row>
        <row r="464">
          <cell r="P464" t="str">
            <v>2.3.8.01.52</v>
          </cell>
        </row>
        <row r="465">
          <cell r="P465" t="str">
            <v>2.3.8.01.99</v>
          </cell>
        </row>
        <row r="466">
          <cell r="P466" t="str">
            <v>2.3.8.02</v>
          </cell>
        </row>
        <row r="467">
          <cell r="P467" t="str">
            <v>2.3.8.03</v>
          </cell>
        </row>
        <row r="468">
          <cell r="P468" t="str">
            <v>2.3.8.03.01</v>
          </cell>
        </row>
        <row r="469">
          <cell r="P469" t="str">
            <v>2.3.8.03.02</v>
          </cell>
        </row>
        <row r="470">
          <cell r="P470" t="str">
            <v>2.3.8.03.03</v>
          </cell>
        </row>
        <row r="471">
          <cell r="P471" t="str">
            <v>NO* 2.3.8.04</v>
          </cell>
        </row>
        <row r="472">
          <cell r="P472" t="str">
            <v>2.3.8.04.01</v>
          </cell>
        </row>
        <row r="473">
          <cell r="P473" t="str">
            <v>2.3.8.04.02</v>
          </cell>
        </row>
        <row r="474">
          <cell r="P474" t="str">
            <v>2.3.8.04.03</v>
          </cell>
        </row>
        <row r="475">
          <cell r="P475" t="str">
            <v>2.3.8.04.04</v>
          </cell>
        </row>
        <row r="476">
          <cell r="P476" t="str">
            <v>NO* 2.3.8.05</v>
          </cell>
        </row>
        <row r="477">
          <cell r="P477" t="str">
            <v>NO* 2.3.8.05.01</v>
          </cell>
        </row>
        <row r="478">
          <cell r="P478" t="str">
            <v>2.3.8.05.01.001</v>
          </cell>
        </row>
      </sheetData>
      <sheetData sheetId="1"/>
      <sheetData sheetId="2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eño"/>
      <sheetName val="Interve"/>
      <sheetName val="EPP Consultoria"/>
      <sheetName val="% EyD"/>
      <sheetName val="% Int"/>
      <sheetName val="$BASE"/>
      <sheetName val="F.M."/>
      <sheetName val="ANALISIS COSTOS"/>
      <sheetName val="FLUJO DE CAJA"/>
      <sheetName val="Licencia"/>
      <sheetName val="#¡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SES"/>
      <sheetName val="RES COSTOS SES"/>
      <sheetName val="INVERSION"/>
      <sheetName val="COSTOS AT"/>
      <sheetName val="COSTOS MTyBT"/>
      <sheetName val="COSTOS SES AT"/>
      <sheetName val="COSTOS DE OBRAS LINEAS"/>
      <sheetName val="COSTOS OBRAS SES"/>
      <sheetName val="COSTOSREDMT"/>
      <sheetName val="EXPSES"/>
      <sheetName val="EXPRED"/>
      <sheetName val="ACT LINEAS"/>
      <sheetName val="ACTSESAT-AT"/>
      <sheetName val="ACT.SES"/>
      <sheetName val="SUBEST."/>
      <sheetName val="ACTREDES"/>
      <sheetName val="INVMLS"/>
      <sheetName val="INVMLSCORR"/>
      <sheetName val="OTROS PROYECTOS M.T"/>
      <sheetName val="OTROS PROYECTOS A.T"/>
      <sheetName val="Hoja4"/>
      <sheetName val="Hoja3"/>
      <sheetName val="NOTASSES"/>
      <sheetName val="OBRAS_SES"/>
      <sheetName val="RES_COSTOS_SES"/>
      <sheetName val="COSTOS_AT"/>
      <sheetName val="COSTOS_MTyBT"/>
      <sheetName val="COSTOS_SES_AT"/>
      <sheetName val="COSTOS_DE_OBRAS_LINEAS"/>
      <sheetName val="COSTOS_OBRAS_SES"/>
      <sheetName val="ACT_LINEAS"/>
      <sheetName val="ACT_SES"/>
      <sheetName val="SUBEST_"/>
      <sheetName val="OTROS_PROYECTOS_M_T"/>
      <sheetName val="OTROS_PROYECTOS_A_T"/>
      <sheetName val="BASE"/>
      <sheetName val="TARIFAS"/>
      <sheetName val="SUB APU"/>
      <sheetName val="OBRAS_SES1"/>
      <sheetName val="RES_COSTOS_SES1"/>
      <sheetName val="COSTOS_AT1"/>
      <sheetName val="COSTOS_MTyBT1"/>
      <sheetName val="COSTOS_SES_AT1"/>
      <sheetName val="COSTOS_DE_OBRAS_LINEAS1"/>
      <sheetName val="COSTOS_OBRAS_SES1"/>
      <sheetName val="ACT_LINEAS1"/>
      <sheetName val="ACT_SES1"/>
      <sheetName val="SUBEST_1"/>
      <sheetName val="OTROS_PROYECTOS_M_T1"/>
      <sheetName val="OTROS_PROYECTOS_A_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2.1"/>
      <sheetName val="cuad2.2"/>
      <sheetName val="cuad2.3"/>
      <sheetName val="cuad2.4"/>
      <sheetName val="c2.5y2.6"/>
      <sheetName val="Hoja4"/>
      <sheetName val="Hoja1"/>
      <sheetName val="Cambio redes"/>
      <sheetName val="Cambio A.P"/>
      <sheetName val="Cambio por ajustes"/>
      <sheetName val="Instalación redes"/>
      <sheetName val="Instalación A.P"/>
      <sheetName val="Instalación por ajustes"/>
      <sheetName val="LUMINARIAS CAMBIO1999"/>
      <sheetName val="LUMINARIAS CAMBIO2000"/>
      <sheetName val="LUMINARIAS CAMBIO2001"/>
      <sheetName val="LUMINARIAS CAMBIO2002"/>
      <sheetName val="LUMINARIAS INST1999"/>
      <sheetName val="LUMINARIAS INST2000"/>
      <sheetName val="LUMINARIAS INST2001"/>
      <sheetName val="LUMINARIAS INST2002"/>
      <sheetName val="LUMINARIAS RETIRO 1999-2002"/>
      <sheetName val="RESUMEN LUMINARIAS"/>
      <sheetName val="REMUNERACIÓN LUMINARIAS"/>
      <sheetName val="REMUNERACIÓN POSTERÍA Y REDES"/>
      <sheetName val="REMUNERACIÓN TRAFOS"/>
      <sheetName val="RESUMEN REMUNERACIÓN"/>
      <sheetName val="c2_5y2_6"/>
      <sheetName val="cuad2_1"/>
      <sheetName val="cuad2_2"/>
      <sheetName val="cuad2_3"/>
      <sheetName val="cuad2_4"/>
      <sheetName val="c2_5y2_61"/>
      <sheetName val="Cambio_redes"/>
      <sheetName val="Cambio_A_P"/>
      <sheetName val="Cambio_por_ajustes"/>
      <sheetName val="Instalación_redes"/>
      <sheetName val="Instalación_A_P"/>
      <sheetName val="Instalación_por_ajustes"/>
      <sheetName val="LUMINARIAS_CAMBIO1999"/>
      <sheetName val="LUMINARIAS_CAMBIO2000"/>
      <sheetName val="LUMINARIAS_CAMBIO2001"/>
      <sheetName val="LUMINARIAS_CAMBIO2002"/>
      <sheetName val="LUMINARIAS_INST1999"/>
      <sheetName val="LUMINARIAS_INST2000"/>
      <sheetName val="LUMINARIAS_INST2001"/>
      <sheetName val="LUMINARIAS_INST2002"/>
      <sheetName val="LUMINARIAS_RETIRO_1999-2002"/>
      <sheetName val="RESUMEN_LUMINARIAS"/>
      <sheetName val="REMUNERACIÓN_LUMINARIAS"/>
      <sheetName val="REMUNERACIÓN_POSTERÍA_Y_REDES"/>
      <sheetName val="REMUNERACIÓN_TRAFOS"/>
      <sheetName val="RESUMEN_REMUNERACIÓN"/>
      <sheetName val="TARIFAS"/>
      <sheetName val="Cuadrillas"/>
      <sheetName val="Equ"/>
      <sheetName val="Trans"/>
      <sheetName val="Mat"/>
      <sheetName val="Salarios"/>
      <sheetName val="PRESUPUESTO"/>
      <sheetName val="2,2,6,1 Pilotes 0,30"/>
      <sheetName val="OBRAS SES"/>
      <sheetName val="cuad2_11"/>
      <sheetName val="cuad2_21"/>
      <sheetName val="cuad2_31"/>
      <sheetName val="cuad2_41"/>
      <sheetName val="c2_5y2_62"/>
      <sheetName val="Cambio_redes1"/>
      <sheetName val="Cambio_A_P1"/>
      <sheetName val="Cambio_por_ajustes1"/>
      <sheetName val="Instalación_redes1"/>
      <sheetName val="Instalación_A_P1"/>
      <sheetName val="Instalación_por_ajustes1"/>
      <sheetName val="LUMINARIAS_CAMBIO19991"/>
      <sheetName val="LUMINARIAS_CAMBIO20001"/>
      <sheetName val="LUMINARIAS_CAMBIO20011"/>
      <sheetName val="LUMINARIAS_CAMBIO20021"/>
      <sheetName val="LUMINARIAS_INST19991"/>
      <sheetName val="LUMINARIAS_INST20001"/>
      <sheetName val="LUMINARIAS_INST20011"/>
      <sheetName val="LUMINARIAS_INST20021"/>
      <sheetName val="LUMINARIAS_RETIRO_1999-20021"/>
      <sheetName val="RESUMEN_LUMINARIAS1"/>
      <sheetName val="REMUNERACIÓN_LUMINARIAS1"/>
      <sheetName val="REMUNERACIÓN_POSTERÍA_Y_REDES1"/>
      <sheetName val="REMUNERACIÓN_TRAFOS1"/>
      <sheetName val="RESUMEN_REMUNERACIÓN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64F9C-677E-4D90-A183-2E9E357E61A2}">
  <sheetPr>
    <tabColor theme="0"/>
  </sheetPr>
  <dimension ref="A1:T811"/>
  <sheetViews>
    <sheetView tabSelected="1" topLeftCell="C19" zoomScale="66" zoomScaleNormal="66" zoomScaleSheetLayoutView="75" workbookViewId="0">
      <selection activeCell="Q12" sqref="Q12"/>
    </sheetView>
  </sheetViews>
  <sheetFormatPr baseColWidth="10" defaultColWidth="14.42578125" defaultRowHeight="15" customHeight="1" x14ac:dyDescent="0.25"/>
  <cols>
    <col min="1" max="1" width="2.7109375" style="24" customWidth="1"/>
    <col min="2" max="2" width="2.42578125" style="24" customWidth="1"/>
    <col min="3" max="3" width="13" style="24" bestFit="1" customWidth="1"/>
    <col min="4" max="4" width="71.7109375" style="24" customWidth="1"/>
    <col min="5" max="8" width="14.5703125" style="24" customWidth="1"/>
    <col min="9" max="9" width="14.5703125" style="39" customWidth="1"/>
    <col min="10" max="10" width="14.5703125" style="24" customWidth="1"/>
    <col min="11" max="11" width="15.42578125" style="24" customWidth="1"/>
    <col min="12" max="12" width="27.5703125" style="24" customWidth="1"/>
    <col min="13" max="13" width="14.28515625" style="24" customWidth="1"/>
    <col min="14" max="14" width="37.28515625" style="24" customWidth="1"/>
    <col min="15" max="15" width="2.140625" style="24" customWidth="1"/>
    <col min="16" max="16" width="10.7109375" style="24" customWidth="1"/>
    <col min="17" max="17" width="23.28515625" style="24" customWidth="1"/>
    <col min="18" max="20" width="10.7109375" style="24" customWidth="1"/>
    <col min="21" max="16384" width="14.42578125" style="24"/>
  </cols>
  <sheetData>
    <row r="1" spans="2:20" ht="18" customHeight="1" thickBot="1" x14ac:dyDescent="0.3">
      <c r="D1" s="25"/>
      <c r="E1" s="25"/>
      <c r="F1" s="25"/>
      <c r="G1" s="25"/>
      <c r="H1" s="25"/>
      <c r="I1" s="28"/>
      <c r="J1" s="25"/>
      <c r="L1" s="26"/>
      <c r="M1" s="26"/>
    </row>
    <row r="2" spans="2:20" ht="32.25" customHeight="1" thickTop="1" x14ac:dyDescent="0.25">
      <c r="B2" s="29"/>
      <c r="C2" s="64" t="s">
        <v>0</v>
      </c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30"/>
    </row>
    <row r="3" spans="2:20" ht="37.5" customHeight="1" x14ac:dyDescent="0.3">
      <c r="B3" s="31"/>
      <c r="C3" s="64" t="s">
        <v>57</v>
      </c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32"/>
    </row>
    <row r="4" spans="2:20" ht="39.75" customHeight="1" x14ac:dyDescent="0.25">
      <c r="B4" s="33"/>
      <c r="C4" s="67" t="s">
        <v>56</v>
      </c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32"/>
    </row>
    <row r="5" spans="2:20" ht="96.75" customHeight="1" x14ac:dyDescent="0.25">
      <c r="B5" s="33"/>
      <c r="C5" s="69" t="s">
        <v>58</v>
      </c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32"/>
    </row>
    <row r="6" spans="2:20" ht="30" customHeight="1" x14ac:dyDescent="0.25">
      <c r="B6" s="34"/>
      <c r="C6" s="71" t="s">
        <v>1</v>
      </c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</row>
    <row r="7" spans="2:20" ht="7.5" customHeight="1" x14ac:dyDescent="0.25">
      <c r="B7" s="34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</row>
    <row r="8" spans="2:20" ht="45" customHeight="1" x14ac:dyDescent="0.25">
      <c r="B8" s="34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</row>
    <row r="9" spans="2:20" ht="30" customHeight="1" x14ac:dyDescent="0.25">
      <c r="B9" s="34"/>
      <c r="C9" s="74" t="s">
        <v>54</v>
      </c>
      <c r="D9" s="74"/>
      <c r="E9" s="74"/>
      <c r="F9" s="74"/>
      <c r="G9" s="74"/>
      <c r="H9" s="74"/>
      <c r="I9" s="74"/>
      <c r="J9" s="74"/>
      <c r="K9" s="74"/>
      <c r="L9" s="74"/>
      <c r="M9" s="74"/>
      <c r="N9" s="50">
        <v>1750905</v>
      </c>
    </row>
    <row r="10" spans="2:20" ht="30" customHeight="1" x14ac:dyDescent="0.25">
      <c r="B10" s="34"/>
      <c r="C10" s="75" t="s">
        <v>2</v>
      </c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50">
        <v>4096</v>
      </c>
    </row>
    <row r="11" spans="2:20" ht="61.9" customHeight="1" x14ac:dyDescent="0.25">
      <c r="B11" s="34"/>
      <c r="C11" s="51"/>
      <c r="D11" s="73" t="s">
        <v>55</v>
      </c>
      <c r="E11" s="73"/>
      <c r="F11" s="73"/>
      <c r="G11" s="73"/>
      <c r="H11" s="73"/>
      <c r="I11" s="73"/>
      <c r="J11" s="73"/>
      <c r="K11" s="73"/>
      <c r="L11" s="73"/>
      <c r="M11" s="73"/>
      <c r="N11" s="73"/>
    </row>
    <row r="12" spans="2:20" ht="35.450000000000003" customHeight="1" x14ac:dyDescent="0.25">
      <c r="C12" s="77" t="s">
        <v>59</v>
      </c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P12" s="27"/>
      <c r="Q12" s="27"/>
      <c r="R12" s="27"/>
      <c r="S12" s="27"/>
      <c r="T12" s="27"/>
    </row>
    <row r="13" spans="2:20" ht="189" customHeight="1" x14ac:dyDescent="0.25">
      <c r="C13" s="42" t="s">
        <v>3</v>
      </c>
      <c r="D13" s="42" t="s">
        <v>4</v>
      </c>
      <c r="E13" s="43" t="s">
        <v>5</v>
      </c>
      <c r="F13" s="43" t="s">
        <v>6</v>
      </c>
      <c r="G13" s="43" t="s">
        <v>7</v>
      </c>
      <c r="H13" s="43" t="s">
        <v>8</v>
      </c>
      <c r="I13" s="43" t="s">
        <v>9</v>
      </c>
      <c r="J13" s="43" t="s">
        <v>10</v>
      </c>
      <c r="K13" s="43" t="s">
        <v>11</v>
      </c>
      <c r="L13" s="44" t="s">
        <v>12</v>
      </c>
      <c r="M13" s="43" t="s">
        <v>13</v>
      </c>
      <c r="N13" s="55" t="s">
        <v>14</v>
      </c>
      <c r="P13" s="27"/>
      <c r="Q13" s="27"/>
      <c r="R13" s="27"/>
      <c r="S13" s="27"/>
      <c r="T13" s="27"/>
    </row>
    <row r="14" spans="2:20" ht="30.75" customHeight="1" x14ac:dyDescent="0.25">
      <c r="C14" s="48">
        <v>1</v>
      </c>
      <c r="D14" s="35" t="s">
        <v>15</v>
      </c>
      <c r="E14" s="48">
        <v>10.210000000000001</v>
      </c>
      <c r="F14" s="48">
        <v>3</v>
      </c>
      <c r="G14" s="36">
        <v>0.08</v>
      </c>
      <c r="H14" s="36">
        <v>1</v>
      </c>
      <c r="I14" s="49">
        <v>25</v>
      </c>
      <c r="J14" s="48">
        <v>24</v>
      </c>
      <c r="K14" s="48">
        <v>24</v>
      </c>
      <c r="L14" s="37">
        <f>ROUND(((($N$9*E14)+($N$10*F14))*(1+G14)*H14)/30*I14/J14*K14,0)</f>
        <v>16100125</v>
      </c>
      <c r="M14" s="41">
        <v>238</v>
      </c>
      <c r="N14" s="52">
        <f>ROUND(L14*M14,0)</f>
        <v>3831829750</v>
      </c>
      <c r="P14" s="27"/>
      <c r="Q14" s="46"/>
      <c r="R14" s="40"/>
      <c r="S14" s="27"/>
      <c r="T14" s="27"/>
    </row>
    <row r="15" spans="2:20" ht="39" customHeight="1" x14ac:dyDescent="0.25">
      <c r="C15" s="78" t="s">
        <v>16</v>
      </c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54">
        <f>SUM(N14:N14)</f>
        <v>3831829750</v>
      </c>
    </row>
    <row r="16" spans="2:20" ht="39" customHeight="1" x14ac:dyDescent="0.25">
      <c r="C16" s="77" t="s">
        <v>61</v>
      </c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</row>
    <row r="17" spans="1:17" ht="167.25" customHeight="1" x14ac:dyDescent="0.25">
      <c r="C17" s="42" t="s">
        <v>3</v>
      </c>
      <c r="D17" s="42" t="s">
        <v>4</v>
      </c>
      <c r="E17" s="43" t="s">
        <v>5</v>
      </c>
      <c r="F17" s="43" t="s">
        <v>6</v>
      </c>
      <c r="G17" s="43" t="s">
        <v>7</v>
      </c>
      <c r="H17" s="43" t="s">
        <v>8</v>
      </c>
      <c r="I17" s="43" t="s">
        <v>9</v>
      </c>
      <c r="J17" s="43" t="s">
        <v>10</v>
      </c>
      <c r="K17" s="43" t="s">
        <v>11</v>
      </c>
      <c r="L17" s="44" t="s">
        <v>12</v>
      </c>
      <c r="M17" s="43" t="s">
        <v>13</v>
      </c>
      <c r="N17" s="55" t="s">
        <v>14</v>
      </c>
      <c r="Q17" s="47"/>
    </row>
    <row r="18" spans="1:17" ht="39" customHeight="1" x14ac:dyDescent="0.25">
      <c r="C18" s="48">
        <v>1</v>
      </c>
      <c r="D18" s="35" t="s">
        <v>15</v>
      </c>
      <c r="E18" s="48">
        <v>10.210000000000001</v>
      </c>
      <c r="F18" s="48">
        <v>3</v>
      </c>
      <c r="G18" s="36">
        <v>0.08</v>
      </c>
      <c r="H18" s="36">
        <v>1</v>
      </c>
      <c r="I18" s="49">
        <v>30</v>
      </c>
      <c r="J18" s="48">
        <v>24</v>
      </c>
      <c r="K18" s="48">
        <v>24</v>
      </c>
      <c r="L18" s="37">
        <f>ROUND(((($N$9*E18)+($N$10*F18))*(1+G18)*H18)/30*I18/J18*K18,0)</f>
        <v>19320150</v>
      </c>
      <c r="M18" s="41">
        <v>238</v>
      </c>
      <c r="N18" s="52">
        <f>ROUND(L18*M18,0)</f>
        <v>4598195700</v>
      </c>
    </row>
    <row r="19" spans="1:17" ht="39" customHeight="1" x14ac:dyDescent="0.25">
      <c r="C19" s="78" t="s">
        <v>16</v>
      </c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54">
        <f>SUM(N18:N18)</f>
        <v>4598195700</v>
      </c>
      <c r="Q19" s="47"/>
    </row>
    <row r="20" spans="1:17" ht="39" customHeight="1" x14ac:dyDescent="0.25">
      <c r="C20" s="79" t="s">
        <v>60</v>
      </c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53">
        <f>+N15+N19</f>
        <v>8430025450</v>
      </c>
    </row>
    <row r="21" spans="1:17" ht="18" customHeight="1" x14ac:dyDescent="0.25">
      <c r="A21" s="27"/>
      <c r="B21" s="38"/>
      <c r="C21" s="71" t="s">
        <v>17</v>
      </c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27"/>
    </row>
    <row r="22" spans="1:17" ht="48.75" customHeight="1" x14ac:dyDescent="0.25">
      <c r="A22" s="27"/>
      <c r="B22" s="38"/>
      <c r="C22" s="81" t="s">
        <v>18</v>
      </c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56">
        <f>+N20</f>
        <v>8430025450</v>
      </c>
      <c r="O22" s="27"/>
    </row>
    <row r="23" spans="1:17" ht="35.25" customHeight="1" x14ac:dyDescent="0.25">
      <c r="A23" s="27"/>
      <c r="B23" s="38"/>
      <c r="C23" s="81" t="s">
        <v>19</v>
      </c>
      <c r="D23" s="81"/>
      <c r="E23" s="81"/>
      <c r="F23" s="81"/>
      <c r="G23" s="81"/>
      <c r="H23" s="81"/>
      <c r="I23" s="81"/>
      <c r="J23" s="81"/>
      <c r="K23" s="45" t="s">
        <v>20</v>
      </c>
      <c r="L23" s="82">
        <v>0.1</v>
      </c>
      <c r="M23" s="82"/>
      <c r="N23" s="56">
        <f>ROUND(N22*L23,0)</f>
        <v>843002545</v>
      </c>
      <c r="O23" s="27"/>
    </row>
    <row r="24" spans="1:17" ht="36.75" customHeight="1" x14ac:dyDescent="0.25">
      <c r="A24" s="27"/>
      <c r="B24" s="38"/>
      <c r="C24" s="83" t="s">
        <v>21</v>
      </c>
      <c r="D24" s="84"/>
      <c r="E24" s="84"/>
      <c r="F24" s="84"/>
      <c r="G24" s="84"/>
      <c r="H24" s="84"/>
      <c r="I24" s="84"/>
      <c r="J24" s="84"/>
      <c r="K24" s="84"/>
      <c r="L24" s="85" t="s">
        <v>22</v>
      </c>
      <c r="M24" s="85"/>
      <c r="N24" s="56">
        <f>ROUND(N22*10%,0)</f>
        <v>843002545</v>
      </c>
      <c r="O24" s="27"/>
    </row>
    <row r="25" spans="1:17" ht="42.75" customHeight="1" x14ac:dyDescent="0.25">
      <c r="A25" s="27"/>
      <c r="B25" s="38"/>
      <c r="C25" s="84"/>
      <c r="D25" s="84"/>
      <c r="E25" s="84"/>
      <c r="F25" s="84"/>
      <c r="G25" s="84"/>
      <c r="H25" s="84"/>
      <c r="I25" s="84"/>
      <c r="J25" s="84"/>
      <c r="K25" s="84"/>
      <c r="L25" s="85" t="s">
        <v>23</v>
      </c>
      <c r="M25" s="85"/>
      <c r="N25" s="56">
        <f>ROUND(N24*19%,0)</f>
        <v>160170484</v>
      </c>
      <c r="O25" s="27"/>
    </row>
    <row r="26" spans="1:17" ht="55.5" customHeight="1" x14ac:dyDescent="0.25">
      <c r="A26" s="27"/>
      <c r="B26" s="38"/>
      <c r="C26" s="76" t="s">
        <v>62</v>
      </c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57">
        <f>ROUND(+N25+N22,0)</f>
        <v>8590195934</v>
      </c>
      <c r="O26" s="27"/>
    </row>
    <row r="27" spans="1:17" ht="18" customHeight="1" x14ac:dyDescent="0.25">
      <c r="D27" s="25"/>
      <c r="E27" s="25"/>
      <c r="F27" s="25"/>
      <c r="G27" s="25"/>
      <c r="H27" s="25"/>
      <c r="I27" s="28"/>
      <c r="J27" s="25"/>
      <c r="L27" s="26"/>
      <c r="M27" s="26"/>
    </row>
    <row r="28" spans="1:17" ht="18" customHeight="1" x14ac:dyDescent="0.25">
      <c r="D28" s="25"/>
      <c r="E28" s="25"/>
      <c r="F28" s="25"/>
      <c r="G28" s="25"/>
      <c r="H28" s="25"/>
      <c r="I28" s="28"/>
      <c r="J28" s="25"/>
      <c r="L28" s="26"/>
      <c r="M28" s="26"/>
    </row>
    <row r="29" spans="1:17" ht="18" customHeight="1" x14ac:dyDescent="0.25">
      <c r="D29" s="25"/>
      <c r="E29" s="25"/>
      <c r="F29" s="25"/>
      <c r="G29" s="25"/>
      <c r="H29" s="25"/>
      <c r="I29" s="28"/>
      <c r="J29" s="25"/>
      <c r="L29" s="26"/>
      <c r="M29" s="26"/>
      <c r="N29" s="58"/>
    </row>
    <row r="30" spans="1:17" ht="87" customHeight="1" x14ac:dyDescent="0.25">
      <c r="D30" s="25"/>
      <c r="E30" s="25"/>
      <c r="F30" s="25"/>
      <c r="G30" s="25"/>
      <c r="H30" s="25"/>
      <c r="I30" s="28"/>
      <c r="J30" s="25"/>
      <c r="L30" s="26"/>
      <c r="M30" s="26"/>
      <c r="N30" s="58"/>
    </row>
    <row r="31" spans="1:17" ht="18" customHeight="1" x14ac:dyDescent="0.25">
      <c r="D31" s="25"/>
      <c r="E31" s="25"/>
      <c r="F31" s="25"/>
      <c r="G31" s="25"/>
      <c r="H31" s="25"/>
      <c r="I31" s="28"/>
      <c r="J31" s="25"/>
      <c r="L31" s="26"/>
      <c r="M31" s="26"/>
      <c r="N31" s="58"/>
    </row>
    <row r="32" spans="1:17" ht="18" customHeight="1" x14ac:dyDescent="0.25">
      <c r="D32" s="25"/>
      <c r="E32" s="25"/>
      <c r="F32" s="25"/>
      <c r="G32" s="25"/>
      <c r="H32" s="25"/>
      <c r="I32" s="28"/>
      <c r="J32" s="25"/>
      <c r="L32" s="26"/>
      <c r="M32" s="26"/>
      <c r="N32" s="58"/>
    </row>
    <row r="33" spans="4:14" ht="18" customHeight="1" x14ac:dyDescent="0.25">
      <c r="D33" s="25"/>
      <c r="E33" s="25"/>
      <c r="F33" s="25"/>
      <c r="G33" s="25"/>
      <c r="H33" s="25"/>
      <c r="I33" s="28"/>
      <c r="J33" s="25"/>
      <c r="L33" s="61"/>
      <c r="M33" s="26"/>
      <c r="N33" s="63"/>
    </row>
    <row r="34" spans="4:14" ht="18" customHeight="1" x14ac:dyDescent="0.25">
      <c r="D34" s="25"/>
      <c r="E34" s="25"/>
      <c r="F34" s="25"/>
      <c r="G34" s="25"/>
      <c r="H34" s="25"/>
      <c r="I34" s="28"/>
      <c r="J34" s="59"/>
      <c r="L34" s="62"/>
      <c r="M34" s="26"/>
      <c r="N34" s="58"/>
    </row>
    <row r="35" spans="4:14" ht="18" customHeight="1" x14ac:dyDescent="0.25">
      <c r="D35" s="25"/>
      <c r="E35" s="25"/>
      <c r="F35" s="25"/>
      <c r="G35" s="25"/>
      <c r="H35" s="25"/>
      <c r="I35" s="28"/>
      <c r="J35" s="25"/>
      <c r="L35" s="26"/>
      <c r="M35" s="26"/>
    </row>
    <row r="36" spans="4:14" ht="18" customHeight="1" x14ac:dyDescent="0.25">
      <c r="D36" s="25"/>
      <c r="E36" s="25"/>
      <c r="F36" s="25"/>
      <c r="G36" s="25"/>
      <c r="H36" s="25"/>
      <c r="I36" s="28"/>
      <c r="J36" s="25"/>
      <c r="L36" s="26"/>
      <c r="M36" s="26"/>
    </row>
    <row r="37" spans="4:14" ht="18" customHeight="1" x14ac:dyDescent="0.25">
      <c r="D37" s="25"/>
      <c r="E37" s="25"/>
      <c r="F37" s="25"/>
      <c r="G37" s="25"/>
      <c r="H37" s="25"/>
      <c r="I37" s="28"/>
      <c r="J37" s="60"/>
      <c r="L37" s="26"/>
      <c r="M37" s="26"/>
    </row>
    <row r="38" spans="4:14" ht="18" customHeight="1" x14ac:dyDescent="0.25">
      <c r="D38" s="25"/>
      <c r="E38" s="25"/>
      <c r="F38" s="25"/>
      <c r="G38" s="25"/>
      <c r="H38" s="25"/>
      <c r="I38" s="28"/>
      <c r="J38" s="25"/>
      <c r="L38" s="26"/>
      <c r="M38" s="26"/>
    </row>
    <row r="39" spans="4:14" ht="18" customHeight="1" x14ac:dyDescent="0.25">
      <c r="D39" s="25"/>
      <c r="E39" s="25"/>
      <c r="F39" s="25"/>
      <c r="G39" s="25"/>
      <c r="H39" s="25"/>
      <c r="I39" s="28"/>
      <c r="J39" s="25"/>
      <c r="L39" s="26"/>
      <c r="M39" s="26"/>
    </row>
    <row r="40" spans="4:14" ht="18" customHeight="1" x14ac:dyDescent="0.25">
      <c r="D40" s="25"/>
      <c r="E40" s="25"/>
      <c r="F40" s="25"/>
      <c r="G40" s="25"/>
      <c r="H40" s="25"/>
      <c r="I40" s="28"/>
      <c r="J40" s="25"/>
      <c r="L40" s="26"/>
      <c r="M40" s="26"/>
    </row>
    <row r="41" spans="4:14" ht="18" customHeight="1" x14ac:dyDescent="0.25">
      <c r="D41" s="25"/>
      <c r="E41" s="25"/>
      <c r="F41" s="25"/>
      <c r="G41" s="25"/>
      <c r="H41" s="25"/>
      <c r="I41" s="28"/>
      <c r="J41" s="25"/>
      <c r="L41" s="26"/>
      <c r="M41" s="26"/>
    </row>
    <row r="42" spans="4:14" ht="18" customHeight="1" x14ac:dyDescent="0.25">
      <c r="D42" s="25"/>
      <c r="E42" s="25"/>
      <c r="F42" s="25"/>
      <c r="G42" s="25"/>
      <c r="H42" s="25"/>
      <c r="I42" s="28"/>
      <c r="J42" s="25"/>
      <c r="L42" s="26"/>
      <c r="M42" s="26"/>
    </row>
    <row r="43" spans="4:14" ht="18" customHeight="1" x14ac:dyDescent="0.25">
      <c r="D43" s="25"/>
      <c r="E43" s="25"/>
      <c r="F43" s="25"/>
      <c r="G43" s="25"/>
      <c r="H43" s="25"/>
      <c r="I43" s="28"/>
      <c r="J43" s="25"/>
      <c r="L43" s="26"/>
      <c r="M43" s="26"/>
    </row>
    <row r="44" spans="4:14" ht="18" customHeight="1" x14ac:dyDescent="0.25">
      <c r="D44" s="25"/>
      <c r="E44" s="25"/>
      <c r="F44" s="25"/>
      <c r="G44" s="25"/>
      <c r="H44" s="25"/>
      <c r="I44" s="28"/>
      <c r="J44" s="25"/>
      <c r="L44" s="26"/>
      <c r="M44" s="26"/>
    </row>
    <row r="45" spans="4:14" ht="18" customHeight="1" x14ac:dyDescent="0.25">
      <c r="D45" s="25"/>
      <c r="E45" s="25"/>
      <c r="F45" s="25"/>
      <c r="G45" s="25"/>
      <c r="H45" s="25"/>
      <c r="I45" s="28"/>
      <c r="J45" s="25"/>
      <c r="L45" s="26"/>
      <c r="M45" s="26"/>
    </row>
    <row r="46" spans="4:14" ht="18" customHeight="1" x14ac:dyDescent="0.25">
      <c r="D46" s="25"/>
      <c r="E46" s="25"/>
      <c r="F46" s="25"/>
      <c r="G46" s="25"/>
      <c r="H46" s="25"/>
      <c r="I46" s="28"/>
      <c r="J46" s="25"/>
      <c r="L46" s="26"/>
      <c r="M46" s="26"/>
    </row>
    <row r="47" spans="4:14" ht="18" customHeight="1" x14ac:dyDescent="0.25">
      <c r="D47" s="25"/>
      <c r="E47" s="25"/>
      <c r="F47" s="25"/>
      <c r="G47" s="25"/>
      <c r="H47" s="25"/>
      <c r="I47" s="28"/>
      <c r="J47" s="25"/>
      <c r="L47" s="26"/>
      <c r="M47" s="26"/>
    </row>
    <row r="48" spans="4:14" ht="18" customHeight="1" x14ac:dyDescent="0.25">
      <c r="D48" s="25"/>
      <c r="E48" s="25"/>
      <c r="F48" s="25"/>
      <c r="G48" s="25"/>
      <c r="H48" s="25"/>
      <c r="I48" s="28"/>
      <c r="J48" s="25"/>
      <c r="L48" s="26"/>
      <c r="M48" s="26"/>
    </row>
    <row r="49" spans="4:13" ht="18" customHeight="1" x14ac:dyDescent="0.25">
      <c r="D49" s="25"/>
      <c r="E49" s="25"/>
      <c r="F49" s="25"/>
      <c r="G49" s="25"/>
      <c r="H49" s="25"/>
      <c r="I49" s="28"/>
      <c r="J49" s="25"/>
      <c r="L49" s="26"/>
      <c r="M49" s="26"/>
    </row>
    <row r="50" spans="4:13" ht="18" customHeight="1" x14ac:dyDescent="0.25">
      <c r="D50" s="25"/>
      <c r="E50" s="25"/>
      <c r="F50" s="25"/>
      <c r="G50" s="25"/>
      <c r="H50" s="25"/>
      <c r="I50" s="28"/>
      <c r="J50" s="25"/>
      <c r="L50" s="26"/>
      <c r="M50" s="26"/>
    </row>
    <row r="51" spans="4:13" ht="18" customHeight="1" x14ac:dyDescent="0.25">
      <c r="D51" s="25"/>
      <c r="E51" s="25"/>
      <c r="F51" s="25"/>
      <c r="G51" s="25"/>
      <c r="H51" s="25"/>
      <c r="I51" s="28"/>
      <c r="J51" s="25"/>
      <c r="L51" s="26"/>
      <c r="M51" s="26"/>
    </row>
    <row r="52" spans="4:13" ht="18" customHeight="1" x14ac:dyDescent="0.25">
      <c r="D52" s="25"/>
      <c r="E52" s="25"/>
      <c r="F52" s="25"/>
      <c r="G52" s="25"/>
      <c r="H52" s="25"/>
      <c r="I52" s="28"/>
      <c r="J52" s="25"/>
      <c r="L52" s="26"/>
      <c r="M52" s="26"/>
    </row>
    <row r="53" spans="4:13" ht="18" customHeight="1" x14ac:dyDescent="0.25">
      <c r="D53" s="25"/>
      <c r="E53" s="25"/>
      <c r="F53" s="25"/>
      <c r="G53" s="25"/>
      <c r="H53" s="25"/>
      <c r="I53" s="28"/>
      <c r="J53" s="25"/>
      <c r="L53" s="26"/>
      <c r="M53" s="26"/>
    </row>
    <row r="54" spans="4:13" ht="18" customHeight="1" x14ac:dyDescent="0.25">
      <c r="D54" s="25"/>
      <c r="E54" s="25"/>
      <c r="F54" s="25"/>
      <c r="G54" s="25"/>
      <c r="H54" s="25"/>
      <c r="I54" s="28"/>
      <c r="J54" s="25"/>
      <c r="L54" s="26"/>
      <c r="M54" s="26"/>
    </row>
    <row r="55" spans="4:13" ht="18" customHeight="1" x14ac:dyDescent="0.25">
      <c r="D55" s="25"/>
      <c r="E55" s="25"/>
      <c r="F55" s="25"/>
      <c r="G55" s="25"/>
      <c r="H55" s="25"/>
      <c r="I55" s="28"/>
      <c r="J55" s="25"/>
      <c r="L55" s="26"/>
      <c r="M55" s="26"/>
    </row>
    <row r="56" spans="4:13" ht="18" customHeight="1" x14ac:dyDescent="0.25">
      <c r="D56" s="25"/>
      <c r="E56" s="25"/>
      <c r="F56" s="25"/>
      <c r="G56" s="25"/>
      <c r="H56" s="25"/>
      <c r="I56" s="28"/>
      <c r="J56" s="25"/>
      <c r="L56" s="26"/>
      <c r="M56" s="26"/>
    </row>
    <row r="57" spans="4:13" ht="18" customHeight="1" x14ac:dyDescent="0.25">
      <c r="D57" s="25"/>
      <c r="E57" s="25"/>
      <c r="F57" s="25"/>
      <c r="G57" s="25"/>
      <c r="H57" s="25"/>
      <c r="I57" s="28"/>
      <c r="J57" s="25"/>
      <c r="L57" s="26"/>
      <c r="M57" s="26"/>
    </row>
    <row r="58" spans="4:13" ht="18" customHeight="1" x14ac:dyDescent="0.25">
      <c r="D58" s="25"/>
      <c r="E58" s="25"/>
      <c r="F58" s="25"/>
      <c r="G58" s="25"/>
      <c r="H58" s="25"/>
      <c r="I58" s="28"/>
      <c r="J58" s="25"/>
      <c r="L58" s="26"/>
      <c r="M58" s="26"/>
    </row>
    <row r="59" spans="4:13" ht="18" customHeight="1" x14ac:dyDescent="0.25">
      <c r="D59" s="25"/>
      <c r="E59" s="25"/>
      <c r="F59" s="25"/>
      <c r="G59" s="25"/>
      <c r="H59" s="25"/>
      <c r="I59" s="28"/>
      <c r="J59" s="25"/>
      <c r="L59" s="26"/>
      <c r="M59" s="26"/>
    </row>
    <row r="60" spans="4:13" ht="18" customHeight="1" x14ac:dyDescent="0.25">
      <c r="D60" s="25"/>
      <c r="E60" s="25"/>
      <c r="F60" s="25"/>
      <c r="G60" s="25"/>
      <c r="H60" s="25"/>
      <c r="I60" s="28"/>
      <c r="J60" s="25"/>
      <c r="L60" s="26"/>
      <c r="M60" s="26"/>
    </row>
    <row r="61" spans="4:13" ht="18" customHeight="1" x14ac:dyDescent="0.25">
      <c r="D61" s="25"/>
      <c r="E61" s="25"/>
      <c r="F61" s="25"/>
      <c r="G61" s="25"/>
      <c r="H61" s="25"/>
      <c r="I61" s="28"/>
      <c r="J61" s="25"/>
      <c r="L61" s="26"/>
      <c r="M61" s="26"/>
    </row>
    <row r="62" spans="4:13" ht="18" customHeight="1" x14ac:dyDescent="0.25">
      <c r="D62" s="25"/>
      <c r="E62" s="25"/>
      <c r="F62" s="25"/>
      <c r="G62" s="25"/>
      <c r="H62" s="25"/>
      <c r="I62" s="28"/>
      <c r="J62" s="25"/>
      <c r="L62" s="26"/>
      <c r="M62" s="26"/>
    </row>
    <row r="63" spans="4:13" ht="18" customHeight="1" x14ac:dyDescent="0.25">
      <c r="D63" s="25"/>
      <c r="E63" s="25"/>
      <c r="F63" s="25"/>
      <c r="G63" s="25"/>
      <c r="H63" s="25"/>
      <c r="I63" s="28"/>
      <c r="J63" s="25"/>
      <c r="L63" s="26"/>
      <c r="M63" s="26"/>
    </row>
    <row r="64" spans="4:13" ht="18" customHeight="1" x14ac:dyDescent="0.25">
      <c r="D64" s="25"/>
      <c r="E64" s="25"/>
      <c r="F64" s="25"/>
      <c r="G64" s="25"/>
      <c r="H64" s="25"/>
      <c r="I64" s="28"/>
      <c r="J64" s="25"/>
      <c r="L64" s="26"/>
      <c r="M64" s="26"/>
    </row>
    <row r="65" spans="4:13" ht="18" customHeight="1" x14ac:dyDescent="0.25">
      <c r="D65" s="25"/>
      <c r="E65" s="25"/>
      <c r="F65" s="25"/>
      <c r="G65" s="25"/>
      <c r="H65" s="25"/>
      <c r="I65" s="28"/>
      <c r="J65" s="25"/>
      <c r="L65" s="26"/>
      <c r="M65" s="26"/>
    </row>
    <row r="66" spans="4:13" ht="18" customHeight="1" x14ac:dyDescent="0.25">
      <c r="D66" s="25"/>
      <c r="E66" s="25"/>
      <c r="F66" s="25"/>
      <c r="G66" s="25"/>
      <c r="H66" s="25"/>
      <c r="I66" s="28"/>
      <c r="J66" s="25"/>
      <c r="L66" s="26"/>
      <c r="M66" s="26"/>
    </row>
    <row r="67" spans="4:13" ht="18" customHeight="1" x14ac:dyDescent="0.25">
      <c r="D67" s="25"/>
      <c r="E67" s="25"/>
      <c r="F67" s="25"/>
      <c r="G67" s="25"/>
      <c r="H67" s="25"/>
      <c r="I67" s="28"/>
      <c r="J67" s="25"/>
      <c r="L67" s="26"/>
      <c r="M67" s="26"/>
    </row>
    <row r="68" spans="4:13" ht="18" customHeight="1" x14ac:dyDescent="0.25">
      <c r="D68" s="25"/>
      <c r="E68" s="25"/>
      <c r="F68" s="25"/>
      <c r="G68" s="25"/>
      <c r="H68" s="25"/>
      <c r="I68" s="28"/>
      <c r="J68" s="25"/>
      <c r="L68" s="26"/>
      <c r="M68" s="26"/>
    </row>
    <row r="69" spans="4:13" ht="18" customHeight="1" x14ac:dyDescent="0.25">
      <c r="D69" s="25"/>
      <c r="E69" s="25"/>
      <c r="F69" s="25"/>
      <c r="G69" s="25"/>
      <c r="H69" s="25"/>
      <c r="I69" s="28"/>
      <c r="J69" s="25"/>
      <c r="L69" s="26"/>
      <c r="M69" s="26"/>
    </row>
    <row r="70" spans="4:13" ht="18" customHeight="1" x14ac:dyDescent="0.25">
      <c r="D70" s="25"/>
      <c r="E70" s="25"/>
      <c r="F70" s="25"/>
      <c r="G70" s="25"/>
      <c r="H70" s="25"/>
      <c r="I70" s="28"/>
      <c r="J70" s="25"/>
      <c r="L70" s="26"/>
      <c r="M70" s="26"/>
    </row>
    <row r="71" spans="4:13" ht="18" customHeight="1" x14ac:dyDescent="0.25">
      <c r="D71" s="25"/>
      <c r="E71" s="25"/>
      <c r="F71" s="25"/>
      <c r="G71" s="25"/>
      <c r="H71" s="25"/>
      <c r="I71" s="28"/>
      <c r="J71" s="25"/>
      <c r="L71" s="26"/>
      <c r="M71" s="26"/>
    </row>
    <row r="72" spans="4:13" ht="18" customHeight="1" x14ac:dyDescent="0.25">
      <c r="D72" s="25"/>
      <c r="E72" s="25"/>
      <c r="F72" s="25"/>
      <c r="G72" s="25"/>
      <c r="H72" s="25"/>
      <c r="I72" s="28"/>
      <c r="J72" s="25"/>
      <c r="L72" s="26"/>
      <c r="M72" s="26"/>
    </row>
    <row r="73" spans="4:13" ht="18" customHeight="1" x14ac:dyDescent="0.25">
      <c r="D73" s="25"/>
      <c r="E73" s="25"/>
      <c r="F73" s="25"/>
      <c r="G73" s="25"/>
      <c r="H73" s="25"/>
      <c r="I73" s="28"/>
      <c r="J73" s="25"/>
      <c r="L73" s="26"/>
      <c r="M73" s="26"/>
    </row>
    <row r="74" spans="4:13" ht="18" customHeight="1" x14ac:dyDescent="0.25">
      <c r="D74" s="25"/>
      <c r="E74" s="25"/>
      <c r="F74" s="25"/>
      <c r="G74" s="25"/>
      <c r="H74" s="25"/>
      <c r="I74" s="28"/>
      <c r="J74" s="25"/>
      <c r="L74" s="26"/>
      <c r="M74" s="26"/>
    </row>
    <row r="75" spans="4:13" ht="18" customHeight="1" x14ac:dyDescent="0.25">
      <c r="D75" s="25"/>
      <c r="E75" s="25"/>
      <c r="F75" s="25"/>
      <c r="G75" s="25"/>
      <c r="H75" s="25"/>
      <c r="I75" s="28"/>
      <c r="J75" s="25"/>
      <c r="L75" s="26"/>
      <c r="M75" s="26"/>
    </row>
    <row r="76" spans="4:13" ht="18" customHeight="1" x14ac:dyDescent="0.25">
      <c r="D76" s="25"/>
      <c r="E76" s="25"/>
      <c r="F76" s="25"/>
      <c r="G76" s="25"/>
      <c r="H76" s="25"/>
      <c r="I76" s="28"/>
      <c r="J76" s="25"/>
      <c r="L76" s="26"/>
      <c r="M76" s="26"/>
    </row>
    <row r="77" spans="4:13" ht="18" customHeight="1" x14ac:dyDescent="0.25">
      <c r="D77" s="25"/>
      <c r="E77" s="25"/>
      <c r="F77" s="25"/>
      <c r="G77" s="25"/>
      <c r="H77" s="25"/>
      <c r="I77" s="28"/>
      <c r="J77" s="25"/>
      <c r="L77" s="26"/>
      <c r="M77" s="26"/>
    </row>
    <row r="78" spans="4:13" ht="18" customHeight="1" x14ac:dyDescent="0.25">
      <c r="D78" s="25"/>
      <c r="E78" s="25"/>
      <c r="F78" s="25"/>
      <c r="G78" s="25"/>
      <c r="H78" s="25"/>
      <c r="I78" s="28"/>
      <c r="J78" s="25"/>
      <c r="L78" s="26"/>
      <c r="M78" s="26"/>
    </row>
    <row r="79" spans="4:13" ht="18" customHeight="1" x14ac:dyDescent="0.25">
      <c r="D79" s="25"/>
      <c r="E79" s="25"/>
      <c r="F79" s="25"/>
      <c r="G79" s="25"/>
      <c r="H79" s="25"/>
      <c r="I79" s="28"/>
      <c r="J79" s="25"/>
      <c r="L79" s="26"/>
      <c r="M79" s="26"/>
    </row>
    <row r="80" spans="4:13" ht="18" customHeight="1" x14ac:dyDescent="0.25">
      <c r="D80" s="25"/>
      <c r="E80" s="25"/>
      <c r="F80" s="25"/>
      <c r="G80" s="25"/>
      <c r="H80" s="25"/>
      <c r="I80" s="28"/>
      <c r="J80" s="25"/>
      <c r="L80" s="26"/>
      <c r="M80" s="26"/>
    </row>
    <row r="81" spans="4:13" ht="18" customHeight="1" x14ac:dyDescent="0.25">
      <c r="D81" s="25"/>
      <c r="E81" s="25"/>
      <c r="F81" s="25"/>
      <c r="G81" s="25"/>
      <c r="H81" s="25"/>
      <c r="I81" s="28"/>
      <c r="J81" s="25"/>
      <c r="L81" s="26"/>
      <c r="M81" s="26"/>
    </row>
    <row r="82" spans="4:13" ht="18" customHeight="1" x14ac:dyDescent="0.25">
      <c r="D82" s="25"/>
      <c r="E82" s="25"/>
      <c r="F82" s="25"/>
      <c r="G82" s="25"/>
      <c r="H82" s="25"/>
      <c r="I82" s="28"/>
      <c r="J82" s="25"/>
      <c r="L82" s="26"/>
      <c r="M82" s="26"/>
    </row>
    <row r="83" spans="4:13" ht="18" customHeight="1" x14ac:dyDescent="0.25">
      <c r="D83" s="25"/>
      <c r="E83" s="25"/>
      <c r="F83" s="25"/>
      <c r="G83" s="25"/>
      <c r="H83" s="25"/>
      <c r="I83" s="28"/>
      <c r="J83" s="25"/>
      <c r="L83" s="26"/>
      <c r="M83" s="26"/>
    </row>
    <row r="84" spans="4:13" ht="18" customHeight="1" x14ac:dyDescent="0.25">
      <c r="D84" s="25"/>
      <c r="E84" s="25"/>
      <c r="F84" s="25"/>
      <c r="G84" s="25"/>
      <c r="H84" s="25"/>
      <c r="I84" s="28"/>
      <c r="J84" s="25"/>
      <c r="L84" s="26"/>
      <c r="M84" s="26"/>
    </row>
    <row r="85" spans="4:13" ht="18" customHeight="1" x14ac:dyDescent="0.25">
      <c r="D85" s="25"/>
      <c r="E85" s="25"/>
      <c r="F85" s="25"/>
      <c r="G85" s="25"/>
      <c r="H85" s="25"/>
      <c r="I85" s="28"/>
      <c r="J85" s="25"/>
      <c r="L85" s="26"/>
      <c r="M85" s="26"/>
    </row>
    <row r="86" spans="4:13" ht="18" customHeight="1" x14ac:dyDescent="0.25">
      <c r="D86" s="25"/>
      <c r="E86" s="25"/>
      <c r="F86" s="25"/>
      <c r="G86" s="25"/>
      <c r="H86" s="25"/>
      <c r="I86" s="28"/>
      <c r="J86" s="25"/>
      <c r="L86" s="26"/>
      <c r="M86" s="26"/>
    </row>
    <row r="87" spans="4:13" ht="18" customHeight="1" x14ac:dyDescent="0.25">
      <c r="D87" s="25"/>
      <c r="E87" s="25"/>
      <c r="F87" s="25"/>
      <c r="G87" s="25"/>
      <c r="H87" s="25"/>
      <c r="I87" s="28"/>
      <c r="J87" s="25"/>
      <c r="L87" s="26"/>
      <c r="M87" s="26"/>
    </row>
    <row r="88" spans="4:13" ht="18" customHeight="1" x14ac:dyDescent="0.25">
      <c r="D88" s="25"/>
      <c r="E88" s="25"/>
      <c r="F88" s="25"/>
      <c r="G88" s="25"/>
      <c r="H88" s="25"/>
      <c r="I88" s="28"/>
      <c r="J88" s="25"/>
      <c r="L88" s="26"/>
      <c r="M88" s="26"/>
    </row>
    <row r="89" spans="4:13" ht="18" customHeight="1" x14ac:dyDescent="0.25">
      <c r="D89" s="25"/>
      <c r="E89" s="25"/>
      <c r="F89" s="25"/>
      <c r="G89" s="25"/>
      <c r="H89" s="25"/>
      <c r="I89" s="28"/>
      <c r="J89" s="25"/>
      <c r="L89" s="26"/>
      <c r="M89" s="26"/>
    </row>
    <row r="90" spans="4:13" ht="18" customHeight="1" x14ac:dyDescent="0.25">
      <c r="D90" s="25"/>
      <c r="E90" s="25"/>
      <c r="F90" s="25"/>
      <c r="G90" s="25"/>
      <c r="H90" s="25"/>
      <c r="I90" s="28"/>
      <c r="J90" s="25"/>
      <c r="L90" s="26"/>
      <c r="M90" s="26"/>
    </row>
    <row r="91" spans="4:13" ht="18" customHeight="1" x14ac:dyDescent="0.25">
      <c r="D91" s="25"/>
      <c r="E91" s="25"/>
      <c r="F91" s="25"/>
      <c r="G91" s="25"/>
      <c r="H91" s="25"/>
      <c r="I91" s="28"/>
      <c r="J91" s="25"/>
      <c r="L91" s="26"/>
      <c r="M91" s="26"/>
    </row>
    <row r="92" spans="4:13" ht="18" customHeight="1" x14ac:dyDescent="0.25">
      <c r="D92" s="25"/>
      <c r="E92" s="25"/>
      <c r="F92" s="25"/>
      <c r="G92" s="25"/>
      <c r="H92" s="25"/>
      <c r="I92" s="28"/>
      <c r="J92" s="25"/>
      <c r="L92" s="26"/>
      <c r="M92" s="26"/>
    </row>
    <row r="93" spans="4:13" ht="18" customHeight="1" x14ac:dyDescent="0.25">
      <c r="D93" s="25"/>
      <c r="E93" s="25"/>
      <c r="F93" s="25"/>
      <c r="G93" s="25"/>
      <c r="H93" s="25"/>
      <c r="I93" s="28"/>
      <c r="J93" s="25"/>
      <c r="L93" s="26"/>
      <c r="M93" s="26"/>
    </row>
    <row r="94" spans="4:13" ht="18" customHeight="1" x14ac:dyDescent="0.25">
      <c r="D94" s="25"/>
      <c r="E94" s="25"/>
      <c r="F94" s="25"/>
      <c r="G94" s="25"/>
      <c r="H94" s="25"/>
      <c r="I94" s="28"/>
      <c r="J94" s="25"/>
      <c r="L94" s="26"/>
      <c r="M94" s="26"/>
    </row>
    <row r="95" spans="4:13" ht="18" customHeight="1" x14ac:dyDescent="0.25">
      <c r="D95" s="25"/>
      <c r="E95" s="25"/>
      <c r="F95" s="25"/>
      <c r="G95" s="25"/>
      <c r="H95" s="25"/>
      <c r="I95" s="28"/>
      <c r="J95" s="25"/>
      <c r="L95" s="26"/>
      <c r="M95" s="26"/>
    </row>
    <row r="96" spans="4:13" ht="18" customHeight="1" x14ac:dyDescent="0.25">
      <c r="D96" s="25"/>
      <c r="E96" s="25"/>
      <c r="F96" s="25"/>
      <c r="G96" s="25"/>
      <c r="H96" s="25"/>
      <c r="I96" s="28"/>
      <c r="J96" s="25"/>
      <c r="L96" s="26"/>
      <c r="M96" s="26"/>
    </row>
    <row r="97" spans="4:13" ht="18" customHeight="1" x14ac:dyDescent="0.25">
      <c r="D97" s="25"/>
      <c r="E97" s="25"/>
      <c r="F97" s="25"/>
      <c r="G97" s="25"/>
      <c r="H97" s="25"/>
      <c r="I97" s="28"/>
      <c r="J97" s="25"/>
      <c r="L97" s="26"/>
      <c r="M97" s="26"/>
    </row>
    <row r="98" spans="4:13" ht="18" customHeight="1" x14ac:dyDescent="0.25">
      <c r="D98" s="25"/>
      <c r="E98" s="25"/>
      <c r="F98" s="25"/>
      <c r="G98" s="25"/>
      <c r="H98" s="25"/>
      <c r="I98" s="28"/>
      <c r="J98" s="25"/>
      <c r="L98" s="26"/>
      <c r="M98" s="26"/>
    </row>
    <row r="99" spans="4:13" ht="18" customHeight="1" x14ac:dyDescent="0.25">
      <c r="D99" s="25"/>
      <c r="E99" s="25"/>
      <c r="F99" s="25"/>
      <c r="G99" s="25"/>
      <c r="H99" s="25"/>
      <c r="I99" s="28"/>
      <c r="J99" s="25"/>
      <c r="L99" s="26"/>
      <c r="M99" s="26"/>
    </row>
    <row r="100" spans="4:13" ht="18" customHeight="1" x14ac:dyDescent="0.25">
      <c r="D100" s="25"/>
      <c r="E100" s="25"/>
      <c r="F100" s="25"/>
      <c r="G100" s="25"/>
      <c r="H100" s="25"/>
      <c r="I100" s="28"/>
      <c r="J100" s="25"/>
      <c r="L100" s="26"/>
      <c r="M100" s="26"/>
    </row>
    <row r="101" spans="4:13" ht="18" customHeight="1" x14ac:dyDescent="0.25">
      <c r="D101" s="25"/>
      <c r="E101" s="25"/>
      <c r="F101" s="25"/>
      <c r="G101" s="25"/>
      <c r="H101" s="25"/>
      <c r="I101" s="28"/>
      <c r="J101" s="25"/>
      <c r="L101" s="26"/>
      <c r="M101" s="26"/>
    </row>
    <row r="102" spans="4:13" ht="18" customHeight="1" x14ac:dyDescent="0.25">
      <c r="D102" s="25"/>
      <c r="E102" s="25"/>
      <c r="F102" s="25"/>
      <c r="G102" s="25"/>
      <c r="H102" s="25"/>
      <c r="I102" s="28"/>
      <c r="J102" s="25"/>
      <c r="L102" s="26"/>
      <c r="M102" s="26"/>
    </row>
    <row r="103" spans="4:13" ht="18" customHeight="1" x14ac:dyDescent="0.25">
      <c r="D103" s="25"/>
      <c r="E103" s="25"/>
      <c r="F103" s="25"/>
      <c r="G103" s="25"/>
      <c r="H103" s="25"/>
      <c r="I103" s="28"/>
      <c r="J103" s="25"/>
      <c r="L103" s="26"/>
      <c r="M103" s="26"/>
    </row>
    <row r="104" spans="4:13" ht="18" customHeight="1" x14ac:dyDescent="0.25">
      <c r="D104" s="25"/>
      <c r="E104" s="25"/>
      <c r="F104" s="25"/>
      <c r="G104" s="25"/>
      <c r="H104" s="25"/>
      <c r="I104" s="28"/>
      <c r="J104" s="25"/>
      <c r="L104" s="26"/>
      <c r="M104" s="26"/>
    </row>
    <row r="105" spans="4:13" ht="18" customHeight="1" x14ac:dyDescent="0.25">
      <c r="D105" s="25"/>
      <c r="E105" s="25"/>
      <c r="F105" s="25"/>
      <c r="G105" s="25"/>
      <c r="H105" s="25"/>
      <c r="I105" s="28"/>
      <c r="J105" s="25"/>
      <c r="L105" s="26"/>
      <c r="M105" s="26"/>
    </row>
    <row r="106" spans="4:13" ht="18" customHeight="1" x14ac:dyDescent="0.25">
      <c r="D106" s="25"/>
      <c r="E106" s="25"/>
      <c r="F106" s="25"/>
      <c r="G106" s="25"/>
      <c r="H106" s="25"/>
      <c r="I106" s="28"/>
      <c r="J106" s="25"/>
      <c r="L106" s="26"/>
      <c r="M106" s="26"/>
    </row>
    <row r="107" spans="4:13" ht="18" customHeight="1" x14ac:dyDescent="0.25">
      <c r="D107" s="25"/>
      <c r="E107" s="25"/>
      <c r="F107" s="25"/>
      <c r="G107" s="25"/>
      <c r="H107" s="25"/>
      <c r="I107" s="28"/>
      <c r="J107" s="25"/>
      <c r="L107" s="26"/>
      <c r="M107" s="26"/>
    </row>
    <row r="108" spans="4:13" ht="18" customHeight="1" x14ac:dyDescent="0.25">
      <c r="D108" s="25"/>
      <c r="E108" s="25"/>
      <c r="F108" s="25"/>
      <c r="G108" s="25"/>
      <c r="H108" s="25"/>
      <c r="I108" s="28"/>
      <c r="J108" s="25"/>
      <c r="L108" s="26"/>
      <c r="M108" s="26"/>
    </row>
    <row r="109" spans="4:13" ht="18" customHeight="1" x14ac:dyDescent="0.25">
      <c r="D109" s="25"/>
      <c r="E109" s="25"/>
      <c r="F109" s="25"/>
      <c r="G109" s="25"/>
      <c r="H109" s="25"/>
      <c r="I109" s="28"/>
      <c r="J109" s="25"/>
      <c r="L109" s="26"/>
      <c r="M109" s="26"/>
    </row>
    <row r="110" spans="4:13" ht="18" customHeight="1" x14ac:dyDescent="0.25">
      <c r="D110" s="25"/>
      <c r="E110" s="25"/>
      <c r="F110" s="25"/>
      <c r="G110" s="25"/>
      <c r="H110" s="25"/>
      <c r="I110" s="28"/>
      <c r="J110" s="25"/>
      <c r="L110" s="26"/>
      <c r="M110" s="26"/>
    </row>
    <row r="111" spans="4:13" ht="18" customHeight="1" x14ac:dyDescent="0.25">
      <c r="D111" s="25"/>
      <c r="E111" s="25"/>
      <c r="F111" s="25"/>
      <c r="G111" s="25"/>
      <c r="H111" s="25"/>
      <c r="I111" s="28"/>
      <c r="J111" s="25"/>
      <c r="L111" s="26"/>
      <c r="M111" s="26"/>
    </row>
    <row r="112" spans="4:13" ht="18" customHeight="1" x14ac:dyDescent="0.25">
      <c r="D112" s="25"/>
      <c r="E112" s="25"/>
      <c r="F112" s="25"/>
      <c r="G112" s="25"/>
      <c r="H112" s="25"/>
      <c r="I112" s="28"/>
      <c r="J112" s="25"/>
      <c r="L112" s="26"/>
      <c r="M112" s="26"/>
    </row>
    <row r="113" spans="4:13" ht="18" customHeight="1" x14ac:dyDescent="0.25">
      <c r="D113" s="25"/>
      <c r="E113" s="25"/>
      <c r="F113" s="25"/>
      <c r="G113" s="25"/>
      <c r="H113" s="25"/>
      <c r="I113" s="28"/>
      <c r="J113" s="25"/>
      <c r="L113" s="26"/>
      <c r="M113" s="26"/>
    </row>
    <row r="114" spans="4:13" ht="18" customHeight="1" x14ac:dyDescent="0.25">
      <c r="D114" s="25"/>
      <c r="E114" s="25"/>
      <c r="F114" s="25"/>
      <c r="G114" s="25"/>
      <c r="H114" s="25"/>
      <c r="I114" s="28"/>
      <c r="J114" s="25"/>
      <c r="L114" s="26"/>
      <c r="M114" s="26"/>
    </row>
    <row r="115" spans="4:13" ht="18" customHeight="1" x14ac:dyDescent="0.25">
      <c r="D115" s="25"/>
      <c r="E115" s="25"/>
      <c r="F115" s="25"/>
      <c r="G115" s="25"/>
      <c r="H115" s="25"/>
      <c r="I115" s="28"/>
      <c r="J115" s="25"/>
      <c r="L115" s="26"/>
      <c r="M115" s="26"/>
    </row>
    <row r="116" spans="4:13" ht="18" customHeight="1" x14ac:dyDescent="0.25">
      <c r="D116" s="25"/>
      <c r="E116" s="25"/>
      <c r="F116" s="25"/>
      <c r="G116" s="25"/>
      <c r="H116" s="25"/>
      <c r="I116" s="28"/>
      <c r="J116" s="25"/>
      <c r="L116" s="26"/>
      <c r="M116" s="26"/>
    </row>
    <row r="117" spans="4:13" ht="18" customHeight="1" x14ac:dyDescent="0.25">
      <c r="D117" s="25"/>
      <c r="E117" s="25"/>
      <c r="F117" s="25"/>
      <c r="G117" s="25"/>
      <c r="H117" s="25"/>
      <c r="I117" s="28"/>
      <c r="J117" s="25"/>
      <c r="L117" s="26"/>
      <c r="M117" s="26"/>
    </row>
    <row r="118" spans="4:13" ht="18" customHeight="1" x14ac:dyDescent="0.25">
      <c r="D118" s="25"/>
      <c r="E118" s="25"/>
      <c r="F118" s="25"/>
      <c r="G118" s="25"/>
      <c r="H118" s="25"/>
      <c r="I118" s="28"/>
      <c r="J118" s="25"/>
      <c r="L118" s="26"/>
      <c r="M118" s="26"/>
    </row>
    <row r="119" spans="4:13" ht="18" customHeight="1" x14ac:dyDescent="0.25">
      <c r="D119" s="25"/>
      <c r="E119" s="25"/>
      <c r="F119" s="25"/>
      <c r="G119" s="25"/>
      <c r="H119" s="25"/>
      <c r="I119" s="28"/>
      <c r="J119" s="25"/>
      <c r="L119" s="26"/>
      <c r="M119" s="26"/>
    </row>
    <row r="120" spans="4:13" ht="18" customHeight="1" x14ac:dyDescent="0.25">
      <c r="D120" s="25"/>
      <c r="E120" s="25"/>
      <c r="F120" s="25"/>
      <c r="G120" s="25"/>
      <c r="H120" s="25"/>
      <c r="I120" s="28"/>
      <c r="J120" s="25"/>
      <c r="L120" s="26"/>
      <c r="M120" s="26"/>
    </row>
    <row r="121" spans="4:13" ht="18" customHeight="1" x14ac:dyDescent="0.25">
      <c r="D121" s="25"/>
      <c r="E121" s="25"/>
      <c r="F121" s="25"/>
      <c r="G121" s="25"/>
      <c r="H121" s="25"/>
      <c r="I121" s="28"/>
      <c r="J121" s="25"/>
      <c r="L121" s="26"/>
      <c r="M121" s="26"/>
    </row>
    <row r="122" spans="4:13" ht="18" customHeight="1" x14ac:dyDescent="0.25">
      <c r="D122" s="25"/>
      <c r="E122" s="25"/>
      <c r="F122" s="25"/>
      <c r="G122" s="25"/>
      <c r="H122" s="25"/>
      <c r="I122" s="28"/>
      <c r="J122" s="25"/>
      <c r="L122" s="26"/>
      <c r="M122" s="26"/>
    </row>
    <row r="123" spans="4:13" ht="18" customHeight="1" x14ac:dyDescent="0.25">
      <c r="D123" s="25"/>
      <c r="E123" s="25"/>
      <c r="F123" s="25"/>
      <c r="G123" s="25"/>
      <c r="H123" s="25"/>
      <c r="I123" s="28"/>
      <c r="J123" s="25"/>
      <c r="L123" s="26"/>
      <c r="M123" s="26"/>
    </row>
    <row r="124" spans="4:13" ht="18" customHeight="1" x14ac:dyDescent="0.25">
      <c r="D124" s="25"/>
      <c r="E124" s="25"/>
      <c r="F124" s="25"/>
      <c r="G124" s="25"/>
      <c r="H124" s="25"/>
      <c r="I124" s="28"/>
      <c r="J124" s="25"/>
      <c r="L124" s="26"/>
      <c r="M124" s="26"/>
    </row>
    <row r="125" spans="4:13" ht="18" customHeight="1" x14ac:dyDescent="0.25">
      <c r="D125" s="25"/>
      <c r="E125" s="25"/>
      <c r="F125" s="25"/>
      <c r="G125" s="25"/>
      <c r="H125" s="25"/>
      <c r="I125" s="28"/>
      <c r="J125" s="25"/>
      <c r="L125" s="26"/>
      <c r="M125" s="26"/>
    </row>
    <row r="126" spans="4:13" ht="18" customHeight="1" x14ac:dyDescent="0.25">
      <c r="D126" s="25"/>
      <c r="E126" s="25"/>
      <c r="F126" s="25"/>
      <c r="G126" s="25"/>
      <c r="H126" s="25"/>
      <c r="I126" s="28"/>
      <c r="J126" s="25"/>
      <c r="L126" s="26"/>
      <c r="M126" s="26"/>
    </row>
    <row r="127" spans="4:13" ht="18" customHeight="1" x14ac:dyDescent="0.25">
      <c r="D127" s="25"/>
      <c r="E127" s="25"/>
      <c r="F127" s="25"/>
      <c r="G127" s="25"/>
      <c r="H127" s="25"/>
      <c r="I127" s="28"/>
      <c r="J127" s="25"/>
      <c r="L127" s="26"/>
      <c r="M127" s="26"/>
    </row>
    <row r="128" spans="4:13" ht="18" customHeight="1" x14ac:dyDescent="0.25">
      <c r="D128" s="25"/>
      <c r="E128" s="25"/>
      <c r="F128" s="25"/>
      <c r="G128" s="25"/>
      <c r="H128" s="25"/>
      <c r="I128" s="28"/>
      <c r="J128" s="25"/>
      <c r="L128" s="26"/>
      <c r="M128" s="26"/>
    </row>
    <row r="129" spans="4:13" ht="18" customHeight="1" x14ac:dyDescent="0.25">
      <c r="D129" s="25"/>
      <c r="E129" s="25"/>
      <c r="F129" s="25"/>
      <c r="G129" s="25"/>
      <c r="H129" s="25"/>
      <c r="I129" s="28"/>
      <c r="J129" s="25"/>
      <c r="L129" s="26"/>
      <c r="M129" s="26"/>
    </row>
    <row r="130" spans="4:13" ht="18" customHeight="1" x14ac:dyDescent="0.25">
      <c r="D130" s="25"/>
      <c r="E130" s="25"/>
      <c r="F130" s="25"/>
      <c r="G130" s="25"/>
      <c r="H130" s="25"/>
      <c r="I130" s="28"/>
      <c r="J130" s="25"/>
      <c r="L130" s="26"/>
      <c r="M130" s="26"/>
    </row>
    <row r="131" spans="4:13" ht="18" customHeight="1" x14ac:dyDescent="0.25">
      <c r="D131" s="25"/>
      <c r="E131" s="25"/>
      <c r="F131" s="25"/>
      <c r="G131" s="25"/>
      <c r="H131" s="25"/>
      <c r="I131" s="28"/>
      <c r="J131" s="25"/>
      <c r="L131" s="26"/>
      <c r="M131" s="26"/>
    </row>
    <row r="132" spans="4:13" ht="18" customHeight="1" x14ac:dyDescent="0.25">
      <c r="D132" s="25"/>
      <c r="E132" s="25"/>
      <c r="F132" s="25"/>
      <c r="G132" s="25"/>
      <c r="H132" s="25"/>
      <c r="I132" s="28"/>
      <c r="J132" s="25"/>
      <c r="L132" s="26"/>
      <c r="M132" s="26"/>
    </row>
    <row r="133" spans="4:13" ht="18" customHeight="1" x14ac:dyDescent="0.25">
      <c r="D133" s="25"/>
      <c r="E133" s="25"/>
      <c r="F133" s="25"/>
      <c r="G133" s="25"/>
      <c r="H133" s="25"/>
      <c r="I133" s="28"/>
      <c r="J133" s="25"/>
      <c r="L133" s="26"/>
      <c r="M133" s="26"/>
    </row>
    <row r="134" spans="4:13" ht="18" customHeight="1" x14ac:dyDescent="0.25">
      <c r="D134" s="25"/>
      <c r="E134" s="25"/>
      <c r="F134" s="25"/>
      <c r="G134" s="25"/>
      <c r="H134" s="25"/>
      <c r="I134" s="28"/>
      <c r="J134" s="25"/>
      <c r="L134" s="26"/>
      <c r="M134" s="26"/>
    </row>
    <row r="135" spans="4:13" ht="18" customHeight="1" x14ac:dyDescent="0.25">
      <c r="D135" s="25"/>
      <c r="E135" s="25"/>
      <c r="F135" s="25"/>
      <c r="G135" s="25"/>
      <c r="H135" s="25"/>
      <c r="I135" s="28"/>
      <c r="J135" s="25"/>
      <c r="L135" s="26"/>
      <c r="M135" s="26"/>
    </row>
    <row r="136" spans="4:13" ht="18" customHeight="1" x14ac:dyDescent="0.25">
      <c r="D136" s="25"/>
      <c r="E136" s="25"/>
      <c r="F136" s="25"/>
      <c r="G136" s="25"/>
      <c r="H136" s="25"/>
      <c r="I136" s="28"/>
      <c r="J136" s="25"/>
      <c r="L136" s="26"/>
      <c r="M136" s="26"/>
    </row>
    <row r="137" spans="4:13" ht="18" customHeight="1" x14ac:dyDescent="0.25">
      <c r="D137" s="25"/>
      <c r="E137" s="25"/>
      <c r="F137" s="25"/>
      <c r="G137" s="25"/>
      <c r="H137" s="25"/>
      <c r="I137" s="28"/>
      <c r="J137" s="25"/>
      <c r="L137" s="26"/>
      <c r="M137" s="26"/>
    </row>
    <row r="138" spans="4:13" ht="18" customHeight="1" x14ac:dyDescent="0.25">
      <c r="D138" s="25"/>
      <c r="E138" s="25"/>
      <c r="F138" s="25"/>
      <c r="G138" s="25"/>
      <c r="H138" s="25"/>
      <c r="I138" s="28"/>
      <c r="J138" s="25"/>
      <c r="L138" s="26"/>
      <c r="M138" s="26"/>
    </row>
    <row r="139" spans="4:13" ht="18" customHeight="1" x14ac:dyDescent="0.25">
      <c r="D139" s="25"/>
      <c r="E139" s="25"/>
      <c r="F139" s="25"/>
      <c r="G139" s="25"/>
      <c r="H139" s="25"/>
      <c r="I139" s="28"/>
      <c r="J139" s="25"/>
      <c r="L139" s="26"/>
      <c r="M139" s="26"/>
    </row>
    <row r="140" spans="4:13" ht="18" customHeight="1" x14ac:dyDescent="0.25">
      <c r="D140" s="25"/>
      <c r="E140" s="25"/>
      <c r="F140" s="25"/>
      <c r="G140" s="25"/>
      <c r="H140" s="25"/>
      <c r="I140" s="28"/>
      <c r="J140" s="25"/>
      <c r="L140" s="26"/>
      <c r="M140" s="26"/>
    </row>
    <row r="141" spans="4:13" ht="18" customHeight="1" x14ac:dyDescent="0.25">
      <c r="D141" s="25"/>
      <c r="E141" s="25"/>
      <c r="F141" s="25"/>
      <c r="G141" s="25"/>
      <c r="H141" s="25"/>
      <c r="I141" s="28"/>
      <c r="J141" s="25"/>
      <c r="L141" s="26"/>
      <c r="M141" s="26"/>
    </row>
    <row r="142" spans="4:13" ht="18" customHeight="1" x14ac:dyDescent="0.25">
      <c r="D142" s="25"/>
      <c r="E142" s="25"/>
      <c r="F142" s="25"/>
      <c r="G142" s="25"/>
      <c r="H142" s="25"/>
      <c r="I142" s="28"/>
      <c r="J142" s="25"/>
      <c r="L142" s="26"/>
      <c r="M142" s="26"/>
    </row>
    <row r="143" spans="4:13" ht="18" customHeight="1" x14ac:dyDescent="0.25">
      <c r="D143" s="25"/>
      <c r="E143" s="25"/>
      <c r="F143" s="25"/>
      <c r="G143" s="25"/>
      <c r="H143" s="25"/>
      <c r="I143" s="28"/>
      <c r="J143" s="25"/>
      <c r="L143" s="26"/>
      <c r="M143" s="26"/>
    </row>
    <row r="144" spans="4:13" ht="18" customHeight="1" x14ac:dyDescent="0.25">
      <c r="D144" s="25"/>
      <c r="E144" s="25"/>
      <c r="F144" s="25"/>
      <c r="G144" s="25"/>
      <c r="H144" s="25"/>
      <c r="I144" s="28"/>
      <c r="J144" s="25"/>
      <c r="L144" s="26"/>
      <c r="M144" s="26"/>
    </row>
    <row r="145" spans="4:13" ht="18" customHeight="1" x14ac:dyDescent="0.25">
      <c r="D145" s="25"/>
      <c r="E145" s="25"/>
      <c r="F145" s="25"/>
      <c r="G145" s="25"/>
      <c r="H145" s="25"/>
      <c r="I145" s="28"/>
      <c r="J145" s="25"/>
      <c r="L145" s="26"/>
      <c r="M145" s="26"/>
    </row>
    <row r="146" spans="4:13" ht="18" customHeight="1" x14ac:dyDescent="0.25">
      <c r="D146" s="25"/>
      <c r="E146" s="25"/>
      <c r="F146" s="25"/>
      <c r="G146" s="25"/>
      <c r="H146" s="25"/>
      <c r="I146" s="28"/>
      <c r="J146" s="25"/>
      <c r="L146" s="26"/>
      <c r="M146" s="26"/>
    </row>
    <row r="147" spans="4:13" ht="18" customHeight="1" x14ac:dyDescent="0.25">
      <c r="D147" s="25"/>
      <c r="E147" s="25"/>
      <c r="F147" s="25"/>
      <c r="G147" s="25"/>
      <c r="H147" s="25"/>
      <c r="I147" s="28"/>
      <c r="J147" s="25"/>
      <c r="L147" s="26"/>
      <c r="M147" s="26"/>
    </row>
    <row r="148" spans="4:13" ht="18" customHeight="1" x14ac:dyDescent="0.25">
      <c r="D148" s="25"/>
      <c r="E148" s="25"/>
      <c r="F148" s="25"/>
      <c r="G148" s="25"/>
      <c r="H148" s="25"/>
      <c r="I148" s="28"/>
      <c r="J148" s="25"/>
      <c r="L148" s="26"/>
      <c r="M148" s="26"/>
    </row>
    <row r="149" spans="4:13" ht="18" customHeight="1" x14ac:dyDescent="0.25">
      <c r="D149" s="25"/>
      <c r="E149" s="25"/>
      <c r="F149" s="25"/>
      <c r="G149" s="25"/>
      <c r="H149" s="25"/>
      <c r="I149" s="28"/>
      <c r="J149" s="25"/>
      <c r="L149" s="26"/>
      <c r="M149" s="26"/>
    </row>
    <row r="150" spans="4:13" ht="18" customHeight="1" x14ac:dyDescent="0.25">
      <c r="D150" s="25"/>
      <c r="E150" s="25"/>
      <c r="F150" s="25"/>
      <c r="G150" s="25"/>
      <c r="H150" s="25"/>
      <c r="I150" s="28"/>
      <c r="J150" s="25"/>
      <c r="L150" s="26"/>
      <c r="M150" s="26"/>
    </row>
    <row r="151" spans="4:13" ht="18" customHeight="1" x14ac:dyDescent="0.25">
      <c r="D151" s="25"/>
      <c r="E151" s="25"/>
      <c r="F151" s="25"/>
      <c r="G151" s="25"/>
      <c r="H151" s="25"/>
      <c r="I151" s="28"/>
      <c r="J151" s="25"/>
      <c r="L151" s="26"/>
      <c r="M151" s="26"/>
    </row>
    <row r="152" spans="4:13" ht="18" customHeight="1" x14ac:dyDescent="0.25">
      <c r="D152" s="25"/>
      <c r="E152" s="25"/>
      <c r="F152" s="25"/>
      <c r="G152" s="25"/>
      <c r="H152" s="25"/>
      <c r="I152" s="28"/>
      <c r="J152" s="25"/>
      <c r="L152" s="26"/>
      <c r="M152" s="26"/>
    </row>
    <row r="153" spans="4:13" ht="18" customHeight="1" x14ac:dyDescent="0.25">
      <c r="D153" s="25"/>
      <c r="E153" s="25"/>
      <c r="F153" s="25"/>
      <c r="G153" s="25"/>
      <c r="H153" s="25"/>
      <c r="I153" s="28"/>
      <c r="J153" s="25"/>
      <c r="L153" s="26"/>
      <c r="M153" s="26"/>
    </row>
    <row r="154" spans="4:13" ht="18" customHeight="1" x14ac:dyDescent="0.25">
      <c r="D154" s="25"/>
      <c r="E154" s="25"/>
      <c r="F154" s="25"/>
      <c r="G154" s="25"/>
      <c r="H154" s="25"/>
      <c r="I154" s="28"/>
      <c r="J154" s="25"/>
      <c r="L154" s="26"/>
      <c r="M154" s="26"/>
    </row>
    <row r="155" spans="4:13" ht="18" customHeight="1" x14ac:dyDescent="0.25">
      <c r="D155" s="25"/>
      <c r="E155" s="25"/>
      <c r="F155" s="25"/>
      <c r="G155" s="25"/>
      <c r="H155" s="25"/>
      <c r="I155" s="28"/>
      <c r="J155" s="25"/>
      <c r="L155" s="26"/>
      <c r="M155" s="26"/>
    </row>
    <row r="156" spans="4:13" ht="18" customHeight="1" x14ac:dyDescent="0.25">
      <c r="D156" s="25"/>
      <c r="E156" s="25"/>
      <c r="F156" s="25"/>
      <c r="G156" s="25"/>
      <c r="H156" s="25"/>
      <c r="I156" s="28"/>
      <c r="J156" s="25"/>
      <c r="L156" s="26"/>
      <c r="M156" s="26"/>
    </row>
    <row r="157" spans="4:13" ht="18" customHeight="1" x14ac:dyDescent="0.25">
      <c r="D157" s="25"/>
      <c r="E157" s="25"/>
      <c r="F157" s="25"/>
      <c r="G157" s="25"/>
      <c r="H157" s="25"/>
      <c r="I157" s="28"/>
      <c r="J157" s="25"/>
      <c r="L157" s="26"/>
      <c r="M157" s="26"/>
    </row>
    <row r="158" spans="4:13" ht="18" customHeight="1" x14ac:dyDescent="0.25">
      <c r="D158" s="25"/>
      <c r="E158" s="25"/>
      <c r="F158" s="25"/>
      <c r="G158" s="25"/>
      <c r="H158" s="25"/>
      <c r="I158" s="28"/>
      <c r="J158" s="25"/>
      <c r="L158" s="26"/>
      <c r="M158" s="26"/>
    </row>
    <row r="159" spans="4:13" ht="18" customHeight="1" x14ac:dyDescent="0.25">
      <c r="D159" s="25"/>
      <c r="E159" s="25"/>
      <c r="F159" s="25"/>
      <c r="G159" s="25"/>
      <c r="H159" s="25"/>
      <c r="I159" s="28"/>
      <c r="J159" s="25"/>
      <c r="L159" s="26"/>
      <c r="M159" s="26"/>
    </row>
    <row r="160" spans="4:13" ht="18" customHeight="1" x14ac:dyDescent="0.25">
      <c r="D160" s="25"/>
      <c r="E160" s="25"/>
      <c r="F160" s="25"/>
      <c r="G160" s="25"/>
      <c r="H160" s="25"/>
      <c r="I160" s="28"/>
      <c r="J160" s="25"/>
      <c r="L160" s="26"/>
      <c r="M160" s="26"/>
    </row>
    <row r="161" spans="4:13" ht="18" customHeight="1" x14ac:dyDescent="0.25">
      <c r="D161" s="25"/>
      <c r="E161" s="25"/>
      <c r="F161" s="25"/>
      <c r="G161" s="25"/>
      <c r="H161" s="25"/>
      <c r="I161" s="28"/>
      <c r="J161" s="25"/>
      <c r="L161" s="26"/>
      <c r="M161" s="26"/>
    </row>
    <row r="162" spans="4:13" ht="18" customHeight="1" x14ac:dyDescent="0.25">
      <c r="D162" s="25"/>
      <c r="E162" s="25"/>
      <c r="F162" s="25"/>
      <c r="G162" s="25"/>
      <c r="H162" s="25"/>
      <c r="I162" s="28"/>
      <c r="J162" s="25"/>
      <c r="L162" s="26"/>
      <c r="M162" s="26"/>
    </row>
    <row r="163" spans="4:13" ht="18" customHeight="1" x14ac:dyDescent="0.25">
      <c r="D163" s="25"/>
      <c r="E163" s="25"/>
      <c r="F163" s="25"/>
      <c r="G163" s="25"/>
      <c r="H163" s="25"/>
      <c r="I163" s="28"/>
      <c r="J163" s="25"/>
      <c r="L163" s="26"/>
      <c r="M163" s="26"/>
    </row>
    <row r="164" spans="4:13" ht="18" customHeight="1" x14ac:dyDescent="0.25">
      <c r="D164" s="25"/>
      <c r="E164" s="25"/>
      <c r="F164" s="25"/>
      <c r="G164" s="25"/>
      <c r="H164" s="25"/>
      <c r="I164" s="28"/>
      <c r="J164" s="25"/>
      <c r="L164" s="26"/>
      <c r="M164" s="26"/>
    </row>
    <row r="165" spans="4:13" ht="18" customHeight="1" x14ac:dyDescent="0.25">
      <c r="D165" s="25"/>
      <c r="E165" s="25"/>
      <c r="F165" s="25"/>
      <c r="G165" s="25"/>
      <c r="H165" s="25"/>
      <c r="I165" s="28"/>
      <c r="J165" s="25"/>
      <c r="L165" s="26"/>
      <c r="M165" s="26"/>
    </row>
    <row r="166" spans="4:13" ht="18" customHeight="1" x14ac:dyDescent="0.25">
      <c r="D166" s="25"/>
      <c r="E166" s="25"/>
      <c r="F166" s="25"/>
      <c r="G166" s="25"/>
      <c r="H166" s="25"/>
      <c r="I166" s="28"/>
      <c r="J166" s="25"/>
      <c r="L166" s="26"/>
      <c r="M166" s="26"/>
    </row>
    <row r="167" spans="4:13" ht="18" customHeight="1" x14ac:dyDescent="0.25">
      <c r="D167" s="25"/>
      <c r="E167" s="25"/>
      <c r="F167" s="25"/>
      <c r="G167" s="25"/>
      <c r="H167" s="25"/>
      <c r="I167" s="28"/>
      <c r="J167" s="25"/>
      <c r="L167" s="26"/>
      <c r="M167" s="26"/>
    </row>
    <row r="168" spans="4:13" ht="18" customHeight="1" x14ac:dyDescent="0.25">
      <c r="D168" s="25"/>
      <c r="E168" s="25"/>
      <c r="F168" s="25"/>
      <c r="G168" s="25"/>
      <c r="H168" s="25"/>
      <c r="I168" s="28"/>
      <c r="J168" s="25"/>
      <c r="L168" s="26"/>
      <c r="M168" s="26"/>
    </row>
    <row r="169" spans="4:13" ht="18" customHeight="1" x14ac:dyDescent="0.25">
      <c r="D169" s="25"/>
      <c r="E169" s="25"/>
      <c r="F169" s="25"/>
      <c r="G169" s="25"/>
      <c r="H169" s="25"/>
      <c r="I169" s="28"/>
      <c r="J169" s="25"/>
      <c r="L169" s="26"/>
      <c r="M169" s="26"/>
    </row>
    <row r="170" spans="4:13" ht="18" customHeight="1" x14ac:dyDescent="0.25">
      <c r="D170" s="25"/>
      <c r="E170" s="25"/>
      <c r="F170" s="25"/>
      <c r="G170" s="25"/>
      <c r="H170" s="25"/>
      <c r="I170" s="28"/>
      <c r="J170" s="25"/>
      <c r="L170" s="26"/>
      <c r="M170" s="26"/>
    </row>
    <row r="171" spans="4:13" ht="18" customHeight="1" x14ac:dyDescent="0.25">
      <c r="D171" s="25"/>
      <c r="E171" s="25"/>
      <c r="F171" s="25"/>
      <c r="G171" s="25"/>
      <c r="H171" s="25"/>
      <c r="I171" s="28"/>
      <c r="J171" s="25"/>
      <c r="L171" s="26"/>
      <c r="M171" s="26"/>
    </row>
    <row r="172" spans="4:13" ht="18" customHeight="1" x14ac:dyDescent="0.25">
      <c r="D172" s="25"/>
      <c r="E172" s="25"/>
      <c r="F172" s="25"/>
      <c r="G172" s="25"/>
      <c r="H172" s="25"/>
      <c r="I172" s="28"/>
      <c r="J172" s="25"/>
      <c r="L172" s="26"/>
      <c r="M172" s="26"/>
    </row>
    <row r="173" spans="4:13" ht="18" customHeight="1" x14ac:dyDescent="0.25">
      <c r="D173" s="25"/>
      <c r="E173" s="25"/>
      <c r="F173" s="25"/>
      <c r="G173" s="25"/>
      <c r="H173" s="25"/>
      <c r="I173" s="28"/>
      <c r="J173" s="25"/>
      <c r="L173" s="26"/>
      <c r="M173" s="26"/>
    </row>
    <row r="174" spans="4:13" ht="18" customHeight="1" x14ac:dyDescent="0.25">
      <c r="D174" s="25"/>
      <c r="E174" s="25"/>
      <c r="F174" s="25"/>
      <c r="G174" s="25"/>
      <c r="H174" s="25"/>
      <c r="I174" s="28"/>
      <c r="J174" s="25"/>
      <c r="L174" s="26"/>
      <c r="M174" s="26"/>
    </row>
    <row r="175" spans="4:13" ht="18" customHeight="1" x14ac:dyDescent="0.25">
      <c r="D175" s="25"/>
      <c r="E175" s="25"/>
      <c r="F175" s="25"/>
      <c r="G175" s="25"/>
      <c r="H175" s="25"/>
      <c r="I175" s="28"/>
      <c r="J175" s="25"/>
      <c r="L175" s="26"/>
      <c r="M175" s="26"/>
    </row>
    <row r="176" spans="4:13" ht="18" customHeight="1" x14ac:dyDescent="0.25">
      <c r="D176" s="25"/>
      <c r="E176" s="25"/>
      <c r="F176" s="25"/>
      <c r="G176" s="25"/>
      <c r="H176" s="25"/>
      <c r="I176" s="28"/>
      <c r="J176" s="25"/>
      <c r="L176" s="26"/>
      <c r="M176" s="26"/>
    </row>
    <row r="177" spans="4:13" ht="18" customHeight="1" x14ac:dyDescent="0.25">
      <c r="D177" s="25"/>
      <c r="E177" s="25"/>
      <c r="F177" s="25"/>
      <c r="G177" s="25"/>
      <c r="H177" s="25"/>
      <c r="I177" s="28"/>
      <c r="J177" s="25"/>
      <c r="L177" s="26"/>
      <c r="M177" s="26"/>
    </row>
    <row r="178" spans="4:13" ht="18" customHeight="1" x14ac:dyDescent="0.25">
      <c r="D178" s="25"/>
      <c r="E178" s="25"/>
      <c r="F178" s="25"/>
      <c r="G178" s="25"/>
      <c r="H178" s="25"/>
      <c r="I178" s="28"/>
      <c r="J178" s="25"/>
      <c r="L178" s="26"/>
      <c r="M178" s="26"/>
    </row>
    <row r="179" spans="4:13" ht="18" customHeight="1" x14ac:dyDescent="0.25">
      <c r="D179" s="25"/>
      <c r="E179" s="25"/>
      <c r="F179" s="25"/>
      <c r="G179" s="25"/>
      <c r="H179" s="25"/>
      <c r="I179" s="28"/>
      <c r="J179" s="25"/>
      <c r="L179" s="26"/>
      <c r="M179" s="26"/>
    </row>
    <row r="180" spans="4:13" ht="18" customHeight="1" x14ac:dyDescent="0.25">
      <c r="D180" s="25"/>
      <c r="E180" s="25"/>
      <c r="F180" s="25"/>
      <c r="G180" s="25"/>
      <c r="H180" s="25"/>
      <c r="I180" s="28"/>
      <c r="J180" s="25"/>
      <c r="L180" s="26"/>
      <c r="M180" s="26"/>
    </row>
    <row r="181" spans="4:13" ht="18" customHeight="1" x14ac:dyDescent="0.25">
      <c r="D181" s="25"/>
      <c r="E181" s="25"/>
      <c r="F181" s="25"/>
      <c r="G181" s="25"/>
      <c r="H181" s="25"/>
      <c r="I181" s="28"/>
      <c r="J181" s="25"/>
      <c r="L181" s="26"/>
      <c r="M181" s="26"/>
    </row>
    <row r="182" spans="4:13" ht="18" customHeight="1" x14ac:dyDescent="0.25">
      <c r="D182" s="25"/>
      <c r="E182" s="25"/>
      <c r="F182" s="25"/>
      <c r="G182" s="25"/>
      <c r="H182" s="25"/>
      <c r="I182" s="28"/>
      <c r="J182" s="25"/>
      <c r="L182" s="26"/>
      <c r="M182" s="26"/>
    </row>
    <row r="183" spans="4:13" ht="18" customHeight="1" x14ac:dyDescent="0.25">
      <c r="D183" s="25"/>
      <c r="E183" s="25"/>
      <c r="F183" s="25"/>
      <c r="G183" s="25"/>
      <c r="H183" s="25"/>
      <c r="I183" s="28"/>
      <c r="J183" s="25"/>
      <c r="L183" s="26"/>
      <c r="M183" s="26"/>
    </row>
    <row r="184" spans="4:13" ht="18" customHeight="1" x14ac:dyDescent="0.25">
      <c r="D184" s="25"/>
      <c r="E184" s="25"/>
      <c r="F184" s="25"/>
      <c r="G184" s="25"/>
      <c r="H184" s="25"/>
      <c r="I184" s="28"/>
      <c r="J184" s="25"/>
      <c r="L184" s="26"/>
      <c r="M184" s="26"/>
    </row>
    <row r="185" spans="4:13" ht="18" customHeight="1" x14ac:dyDescent="0.25">
      <c r="D185" s="25"/>
      <c r="E185" s="25"/>
      <c r="F185" s="25"/>
      <c r="G185" s="25"/>
      <c r="H185" s="25"/>
      <c r="I185" s="28"/>
      <c r="J185" s="25"/>
      <c r="L185" s="26"/>
      <c r="M185" s="26"/>
    </row>
    <row r="186" spans="4:13" ht="18" customHeight="1" x14ac:dyDescent="0.25">
      <c r="D186" s="25"/>
      <c r="E186" s="25"/>
      <c r="F186" s="25"/>
      <c r="G186" s="25"/>
      <c r="H186" s="25"/>
      <c r="I186" s="28"/>
      <c r="J186" s="25"/>
      <c r="L186" s="26"/>
      <c r="M186" s="26"/>
    </row>
    <row r="187" spans="4:13" ht="18" customHeight="1" x14ac:dyDescent="0.25">
      <c r="D187" s="25"/>
      <c r="E187" s="25"/>
      <c r="F187" s="25"/>
      <c r="G187" s="25"/>
      <c r="H187" s="25"/>
      <c r="I187" s="28"/>
      <c r="J187" s="25"/>
      <c r="L187" s="26"/>
      <c r="M187" s="26"/>
    </row>
    <row r="188" spans="4:13" ht="18" customHeight="1" x14ac:dyDescent="0.25">
      <c r="D188" s="25"/>
      <c r="E188" s="25"/>
      <c r="F188" s="25"/>
      <c r="G188" s="25"/>
      <c r="H188" s="25"/>
      <c r="I188" s="28"/>
      <c r="J188" s="25"/>
      <c r="L188" s="26"/>
      <c r="M188" s="26"/>
    </row>
    <row r="189" spans="4:13" ht="18" customHeight="1" x14ac:dyDescent="0.25">
      <c r="D189" s="25"/>
      <c r="E189" s="25"/>
      <c r="F189" s="25"/>
      <c r="G189" s="25"/>
      <c r="H189" s="25"/>
      <c r="I189" s="28"/>
      <c r="J189" s="25"/>
      <c r="L189" s="26"/>
      <c r="M189" s="26"/>
    </row>
    <row r="190" spans="4:13" ht="18" customHeight="1" x14ac:dyDescent="0.25">
      <c r="D190" s="25"/>
      <c r="E190" s="25"/>
      <c r="F190" s="25"/>
      <c r="G190" s="25"/>
      <c r="H190" s="25"/>
      <c r="I190" s="28"/>
      <c r="J190" s="25"/>
      <c r="L190" s="26"/>
      <c r="M190" s="26"/>
    </row>
    <row r="191" spans="4:13" ht="18" customHeight="1" x14ac:dyDescent="0.25">
      <c r="D191" s="25"/>
      <c r="E191" s="25"/>
      <c r="F191" s="25"/>
      <c r="G191" s="25"/>
      <c r="H191" s="25"/>
      <c r="I191" s="28"/>
      <c r="J191" s="25"/>
      <c r="L191" s="26"/>
      <c r="M191" s="26"/>
    </row>
    <row r="192" spans="4:13" ht="18" customHeight="1" x14ac:dyDescent="0.25">
      <c r="D192" s="25"/>
      <c r="E192" s="25"/>
      <c r="F192" s="25"/>
      <c r="G192" s="25"/>
      <c r="H192" s="25"/>
      <c r="I192" s="28"/>
      <c r="J192" s="25"/>
      <c r="L192" s="26"/>
      <c r="M192" s="26"/>
    </row>
    <row r="193" spans="4:13" ht="18" customHeight="1" x14ac:dyDescent="0.25">
      <c r="D193" s="25"/>
      <c r="E193" s="25"/>
      <c r="F193" s="25"/>
      <c r="G193" s="25"/>
      <c r="H193" s="25"/>
      <c r="I193" s="28"/>
      <c r="J193" s="25"/>
      <c r="L193" s="26"/>
      <c r="M193" s="26"/>
    </row>
    <row r="194" spans="4:13" ht="18" customHeight="1" x14ac:dyDescent="0.25">
      <c r="D194" s="25"/>
      <c r="E194" s="25"/>
      <c r="F194" s="25"/>
      <c r="G194" s="25"/>
      <c r="H194" s="25"/>
      <c r="I194" s="28"/>
      <c r="J194" s="25"/>
      <c r="L194" s="26"/>
      <c r="M194" s="26"/>
    </row>
    <row r="195" spans="4:13" ht="18" customHeight="1" x14ac:dyDescent="0.25">
      <c r="D195" s="25"/>
      <c r="E195" s="25"/>
      <c r="F195" s="25"/>
      <c r="G195" s="25"/>
      <c r="H195" s="25"/>
      <c r="I195" s="28"/>
      <c r="J195" s="25"/>
      <c r="L195" s="26"/>
      <c r="M195" s="26"/>
    </row>
    <row r="196" spans="4:13" ht="18" customHeight="1" x14ac:dyDescent="0.25">
      <c r="D196" s="25"/>
      <c r="E196" s="25"/>
      <c r="F196" s="25"/>
      <c r="G196" s="25"/>
      <c r="H196" s="25"/>
      <c r="I196" s="28"/>
      <c r="J196" s="25"/>
      <c r="L196" s="26"/>
      <c r="M196" s="26"/>
    </row>
    <row r="197" spans="4:13" ht="18" customHeight="1" x14ac:dyDescent="0.25">
      <c r="D197" s="25"/>
      <c r="E197" s="25"/>
      <c r="F197" s="25"/>
      <c r="G197" s="25"/>
      <c r="H197" s="25"/>
      <c r="I197" s="28"/>
      <c r="J197" s="25"/>
      <c r="L197" s="26"/>
      <c r="M197" s="26"/>
    </row>
    <row r="198" spans="4:13" ht="18" customHeight="1" x14ac:dyDescent="0.25">
      <c r="D198" s="25"/>
      <c r="E198" s="25"/>
      <c r="F198" s="25"/>
      <c r="G198" s="25"/>
      <c r="H198" s="25"/>
      <c r="I198" s="28"/>
      <c r="J198" s="25"/>
      <c r="L198" s="26"/>
      <c r="M198" s="26"/>
    </row>
    <row r="199" spans="4:13" ht="18" customHeight="1" x14ac:dyDescent="0.25">
      <c r="D199" s="25"/>
      <c r="E199" s="25"/>
      <c r="F199" s="25"/>
      <c r="G199" s="25"/>
      <c r="H199" s="25"/>
      <c r="I199" s="28"/>
      <c r="J199" s="25"/>
      <c r="L199" s="26"/>
      <c r="M199" s="26"/>
    </row>
    <row r="200" spans="4:13" ht="18" customHeight="1" x14ac:dyDescent="0.25">
      <c r="D200" s="25"/>
      <c r="E200" s="25"/>
      <c r="F200" s="25"/>
      <c r="G200" s="25"/>
      <c r="H200" s="25"/>
      <c r="I200" s="28"/>
      <c r="J200" s="25"/>
      <c r="L200" s="26"/>
      <c r="M200" s="26"/>
    </row>
    <row r="201" spans="4:13" ht="18" customHeight="1" x14ac:dyDescent="0.25">
      <c r="D201" s="25"/>
      <c r="E201" s="25"/>
      <c r="F201" s="25"/>
      <c r="G201" s="25"/>
      <c r="H201" s="25"/>
      <c r="I201" s="28"/>
      <c r="J201" s="25"/>
      <c r="L201" s="26"/>
      <c r="M201" s="26"/>
    </row>
    <row r="202" spans="4:13" ht="18" customHeight="1" x14ac:dyDescent="0.25">
      <c r="D202" s="25"/>
      <c r="E202" s="25"/>
      <c r="F202" s="25"/>
      <c r="G202" s="25"/>
      <c r="H202" s="25"/>
      <c r="I202" s="28"/>
      <c r="J202" s="25"/>
      <c r="L202" s="26"/>
      <c r="M202" s="26"/>
    </row>
    <row r="203" spans="4:13" ht="18" customHeight="1" x14ac:dyDescent="0.25">
      <c r="D203" s="25"/>
      <c r="E203" s="25"/>
      <c r="F203" s="25"/>
      <c r="G203" s="25"/>
      <c r="H203" s="25"/>
      <c r="I203" s="28"/>
      <c r="J203" s="25"/>
      <c r="L203" s="26"/>
      <c r="M203" s="26"/>
    </row>
    <row r="204" spans="4:13" ht="18" customHeight="1" x14ac:dyDescent="0.25">
      <c r="D204" s="25"/>
      <c r="E204" s="25"/>
      <c r="F204" s="25"/>
      <c r="G204" s="25"/>
      <c r="H204" s="25"/>
      <c r="I204" s="28"/>
      <c r="J204" s="25"/>
      <c r="L204" s="26"/>
      <c r="M204" s="26"/>
    </row>
    <row r="205" spans="4:13" ht="18" customHeight="1" x14ac:dyDescent="0.25">
      <c r="D205" s="25"/>
      <c r="E205" s="25"/>
      <c r="F205" s="25"/>
      <c r="G205" s="25"/>
      <c r="H205" s="25"/>
      <c r="I205" s="28"/>
      <c r="J205" s="25"/>
      <c r="L205" s="26"/>
      <c r="M205" s="26"/>
    </row>
    <row r="206" spans="4:13" ht="18" customHeight="1" x14ac:dyDescent="0.25">
      <c r="D206" s="25"/>
      <c r="E206" s="25"/>
      <c r="F206" s="25"/>
      <c r="G206" s="25"/>
      <c r="H206" s="25"/>
      <c r="I206" s="28"/>
      <c r="J206" s="25"/>
      <c r="L206" s="26"/>
      <c r="M206" s="26"/>
    </row>
    <row r="207" spans="4:13" ht="18" customHeight="1" x14ac:dyDescent="0.25">
      <c r="D207" s="25"/>
      <c r="E207" s="25"/>
      <c r="F207" s="25"/>
      <c r="G207" s="25"/>
      <c r="H207" s="25"/>
      <c r="I207" s="28"/>
      <c r="J207" s="25"/>
      <c r="L207" s="26"/>
      <c r="M207" s="26"/>
    </row>
    <row r="208" spans="4:13" ht="18" customHeight="1" x14ac:dyDescent="0.25">
      <c r="D208" s="25"/>
      <c r="E208" s="25"/>
      <c r="F208" s="25"/>
      <c r="G208" s="25"/>
      <c r="H208" s="25"/>
      <c r="I208" s="28"/>
      <c r="J208" s="25"/>
      <c r="L208" s="26"/>
      <c r="M208" s="26"/>
    </row>
    <row r="209" spans="4:13" ht="18" customHeight="1" x14ac:dyDescent="0.25">
      <c r="D209" s="25"/>
      <c r="E209" s="25"/>
      <c r="F209" s="25"/>
      <c r="G209" s="25"/>
      <c r="H209" s="25"/>
      <c r="I209" s="28"/>
      <c r="J209" s="25"/>
      <c r="L209" s="26"/>
      <c r="M209" s="26"/>
    </row>
    <row r="210" spans="4:13" ht="18" customHeight="1" x14ac:dyDescent="0.25">
      <c r="D210" s="25"/>
      <c r="E210" s="25"/>
      <c r="F210" s="25"/>
      <c r="G210" s="25"/>
      <c r="H210" s="25"/>
      <c r="I210" s="28"/>
      <c r="J210" s="25"/>
      <c r="L210" s="26"/>
      <c r="M210" s="26"/>
    </row>
    <row r="211" spans="4:13" ht="18" customHeight="1" x14ac:dyDescent="0.25">
      <c r="D211" s="25"/>
      <c r="E211" s="25"/>
      <c r="F211" s="25"/>
      <c r="G211" s="25"/>
      <c r="H211" s="25"/>
      <c r="I211" s="28"/>
      <c r="J211" s="25"/>
      <c r="L211" s="26"/>
      <c r="M211" s="26"/>
    </row>
    <row r="212" spans="4:13" ht="18" customHeight="1" x14ac:dyDescent="0.25">
      <c r="D212" s="25"/>
      <c r="E212" s="25"/>
      <c r="F212" s="25"/>
      <c r="G212" s="25"/>
      <c r="H212" s="25"/>
      <c r="I212" s="28"/>
      <c r="J212" s="25"/>
      <c r="L212" s="26"/>
      <c r="M212" s="26"/>
    </row>
    <row r="213" spans="4:13" ht="18" customHeight="1" x14ac:dyDescent="0.25">
      <c r="D213" s="25"/>
      <c r="E213" s="25"/>
      <c r="F213" s="25"/>
      <c r="G213" s="25"/>
      <c r="H213" s="25"/>
      <c r="I213" s="28"/>
      <c r="J213" s="25"/>
      <c r="L213" s="26"/>
      <c r="M213" s="26"/>
    </row>
    <row r="214" spans="4:13" ht="18" customHeight="1" x14ac:dyDescent="0.25">
      <c r="D214" s="25"/>
      <c r="E214" s="25"/>
      <c r="F214" s="25"/>
      <c r="G214" s="25"/>
      <c r="H214" s="25"/>
      <c r="I214" s="28"/>
      <c r="J214" s="25"/>
      <c r="L214" s="26"/>
      <c r="M214" s="26"/>
    </row>
    <row r="215" spans="4:13" ht="18" customHeight="1" x14ac:dyDescent="0.25">
      <c r="D215" s="25"/>
      <c r="E215" s="25"/>
      <c r="F215" s="25"/>
      <c r="G215" s="25"/>
      <c r="H215" s="25"/>
      <c r="I215" s="28"/>
      <c r="J215" s="25"/>
      <c r="L215" s="26"/>
      <c r="M215" s="26"/>
    </row>
    <row r="216" spans="4:13" ht="18" customHeight="1" x14ac:dyDescent="0.25">
      <c r="D216" s="25"/>
      <c r="E216" s="25"/>
      <c r="F216" s="25"/>
      <c r="G216" s="25"/>
      <c r="H216" s="25"/>
      <c r="I216" s="28"/>
      <c r="J216" s="25"/>
      <c r="L216" s="26"/>
      <c r="M216" s="26"/>
    </row>
    <row r="217" spans="4:13" ht="18" customHeight="1" x14ac:dyDescent="0.25">
      <c r="D217" s="25"/>
      <c r="E217" s="25"/>
      <c r="F217" s="25"/>
      <c r="G217" s="25"/>
      <c r="H217" s="25"/>
      <c r="I217" s="28"/>
      <c r="J217" s="25"/>
      <c r="L217" s="26"/>
      <c r="M217" s="26"/>
    </row>
    <row r="218" spans="4:13" ht="18" customHeight="1" x14ac:dyDescent="0.25">
      <c r="D218" s="25"/>
      <c r="E218" s="25"/>
      <c r="F218" s="25"/>
      <c r="G218" s="25"/>
      <c r="H218" s="25"/>
      <c r="I218" s="28"/>
      <c r="J218" s="25"/>
      <c r="L218" s="26"/>
      <c r="M218" s="26"/>
    </row>
    <row r="219" spans="4:13" ht="18" customHeight="1" x14ac:dyDescent="0.25">
      <c r="D219" s="25"/>
      <c r="E219" s="25"/>
      <c r="F219" s="25"/>
      <c r="G219" s="25"/>
      <c r="H219" s="25"/>
      <c r="I219" s="28"/>
      <c r="J219" s="25"/>
      <c r="L219" s="26"/>
      <c r="M219" s="26"/>
    </row>
    <row r="220" spans="4:13" ht="18" customHeight="1" x14ac:dyDescent="0.25">
      <c r="D220" s="25"/>
      <c r="E220" s="25"/>
      <c r="F220" s="25"/>
      <c r="G220" s="25"/>
      <c r="H220" s="25"/>
      <c r="I220" s="28"/>
      <c r="J220" s="25"/>
      <c r="L220" s="26"/>
      <c r="M220" s="26"/>
    </row>
    <row r="221" spans="4:13" ht="18" customHeight="1" x14ac:dyDescent="0.25">
      <c r="D221" s="25"/>
      <c r="E221" s="25"/>
      <c r="F221" s="25"/>
      <c r="G221" s="25"/>
      <c r="H221" s="25"/>
      <c r="I221" s="28"/>
      <c r="J221" s="25"/>
      <c r="L221" s="26"/>
      <c r="M221" s="26"/>
    </row>
    <row r="222" spans="4:13" ht="18" customHeight="1" x14ac:dyDescent="0.25">
      <c r="D222" s="25"/>
      <c r="E222" s="25"/>
      <c r="F222" s="25"/>
      <c r="G222" s="25"/>
      <c r="H222" s="25"/>
      <c r="I222" s="28"/>
      <c r="J222" s="25"/>
      <c r="L222" s="26"/>
      <c r="M222" s="26"/>
    </row>
    <row r="223" spans="4:13" ht="18" customHeight="1" x14ac:dyDescent="0.25">
      <c r="D223" s="25"/>
      <c r="E223" s="25"/>
      <c r="F223" s="25"/>
      <c r="G223" s="25"/>
      <c r="H223" s="25"/>
      <c r="I223" s="28"/>
      <c r="J223" s="25"/>
      <c r="L223" s="26"/>
      <c r="M223" s="26"/>
    </row>
    <row r="224" spans="4:13" ht="18" customHeight="1" x14ac:dyDescent="0.25">
      <c r="D224" s="25"/>
      <c r="E224" s="25"/>
      <c r="F224" s="25"/>
      <c r="G224" s="25"/>
      <c r="H224" s="25"/>
      <c r="I224" s="28"/>
      <c r="J224" s="25"/>
      <c r="L224" s="26"/>
      <c r="M224" s="26"/>
    </row>
    <row r="225" spans="4:13" ht="18" customHeight="1" x14ac:dyDescent="0.25">
      <c r="D225" s="25"/>
      <c r="E225" s="25"/>
      <c r="F225" s="25"/>
      <c r="G225" s="25"/>
      <c r="H225" s="25"/>
      <c r="I225" s="28"/>
      <c r="J225" s="25"/>
      <c r="L225" s="26"/>
      <c r="M225" s="26"/>
    </row>
    <row r="226" spans="4:13" ht="18" customHeight="1" x14ac:dyDescent="0.25">
      <c r="D226" s="25"/>
      <c r="E226" s="25"/>
      <c r="F226" s="25"/>
      <c r="G226" s="25"/>
      <c r="H226" s="25"/>
      <c r="I226" s="28"/>
      <c r="J226" s="25"/>
      <c r="L226" s="26"/>
      <c r="M226" s="26"/>
    </row>
    <row r="227" spans="4:13" ht="18" customHeight="1" x14ac:dyDescent="0.25">
      <c r="D227" s="25"/>
      <c r="E227" s="25"/>
      <c r="F227" s="25"/>
      <c r="G227" s="25"/>
      <c r="H227" s="25"/>
      <c r="I227" s="28"/>
      <c r="J227" s="25"/>
      <c r="L227" s="26"/>
      <c r="M227" s="26"/>
    </row>
    <row r="228" spans="4:13" ht="18" customHeight="1" x14ac:dyDescent="0.25">
      <c r="D228" s="25"/>
      <c r="E228" s="25"/>
      <c r="F228" s="25"/>
      <c r="G228" s="25"/>
      <c r="H228" s="25"/>
      <c r="I228" s="28"/>
      <c r="J228" s="25"/>
      <c r="L228" s="26"/>
      <c r="M228" s="26"/>
    </row>
    <row r="229" spans="4:13" ht="18" customHeight="1" x14ac:dyDescent="0.25">
      <c r="D229" s="25"/>
      <c r="E229" s="25"/>
      <c r="F229" s="25"/>
      <c r="G229" s="25"/>
      <c r="H229" s="25"/>
      <c r="I229" s="28"/>
      <c r="J229" s="25"/>
      <c r="L229" s="26"/>
      <c r="M229" s="26"/>
    </row>
    <row r="230" spans="4:13" ht="18" customHeight="1" x14ac:dyDescent="0.25">
      <c r="D230" s="25"/>
      <c r="E230" s="25"/>
      <c r="F230" s="25"/>
      <c r="G230" s="25"/>
      <c r="H230" s="25"/>
      <c r="I230" s="28"/>
      <c r="J230" s="25"/>
      <c r="L230" s="26"/>
      <c r="M230" s="26"/>
    </row>
    <row r="231" spans="4:13" ht="18" customHeight="1" x14ac:dyDescent="0.25">
      <c r="D231" s="25"/>
      <c r="E231" s="25"/>
      <c r="F231" s="25"/>
      <c r="G231" s="25"/>
      <c r="H231" s="25"/>
      <c r="I231" s="28"/>
      <c r="J231" s="25"/>
      <c r="L231" s="26"/>
      <c r="M231" s="26"/>
    </row>
    <row r="232" spans="4:13" ht="18" customHeight="1" x14ac:dyDescent="0.25">
      <c r="D232" s="25"/>
      <c r="E232" s="25"/>
      <c r="F232" s="25"/>
      <c r="G232" s="25"/>
      <c r="H232" s="25"/>
      <c r="I232" s="28"/>
      <c r="J232" s="25"/>
      <c r="L232" s="26"/>
      <c r="M232" s="26"/>
    </row>
    <row r="233" spans="4:13" ht="18" customHeight="1" x14ac:dyDescent="0.25">
      <c r="D233" s="25"/>
      <c r="E233" s="25"/>
      <c r="F233" s="25"/>
      <c r="G233" s="25"/>
      <c r="H233" s="25"/>
      <c r="I233" s="28"/>
      <c r="J233" s="25"/>
      <c r="L233" s="26"/>
      <c r="M233" s="26"/>
    </row>
    <row r="234" spans="4:13" ht="18" customHeight="1" x14ac:dyDescent="0.25">
      <c r="D234" s="25"/>
      <c r="E234" s="25"/>
      <c r="F234" s="25"/>
      <c r="G234" s="25"/>
      <c r="H234" s="25"/>
      <c r="I234" s="28"/>
      <c r="J234" s="25"/>
      <c r="L234" s="26"/>
      <c r="M234" s="26"/>
    </row>
    <row r="235" spans="4:13" ht="18" customHeight="1" x14ac:dyDescent="0.25">
      <c r="D235" s="25"/>
      <c r="E235" s="25"/>
      <c r="F235" s="25"/>
      <c r="G235" s="25"/>
      <c r="H235" s="25"/>
      <c r="I235" s="28"/>
      <c r="J235" s="25"/>
      <c r="L235" s="26"/>
      <c r="M235" s="26"/>
    </row>
    <row r="236" spans="4:13" ht="18" customHeight="1" x14ac:dyDescent="0.25">
      <c r="D236" s="25"/>
      <c r="E236" s="25"/>
      <c r="F236" s="25"/>
      <c r="G236" s="25"/>
      <c r="H236" s="25"/>
      <c r="I236" s="28"/>
      <c r="J236" s="25"/>
      <c r="L236" s="26"/>
      <c r="M236" s="26"/>
    </row>
    <row r="237" spans="4:13" ht="18" customHeight="1" x14ac:dyDescent="0.25">
      <c r="D237" s="25"/>
      <c r="E237" s="25"/>
      <c r="F237" s="25"/>
      <c r="G237" s="25"/>
      <c r="H237" s="25"/>
      <c r="I237" s="28"/>
      <c r="J237" s="25"/>
      <c r="L237" s="26"/>
      <c r="M237" s="26"/>
    </row>
    <row r="238" spans="4:13" ht="18" customHeight="1" x14ac:dyDescent="0.25">
      <c r="D238" s="25"/>
      <c r="E238" s="25"/>
      <c r="F238" s="25"/>
      <c r="G238" s="25"/>
      <c r="H238" s="25"/>
      <c r="I238" s="28"/>
      <c r="J238" s="25"/>
      <c r="L238" s="26"/>
      <c r="M238" s="26"/>
    </row>
    <row r="239" spans="4:13" ht="18" customHeight="1" x14ac:dyDescent="0.25">
      <c r="D239" s="25"/>
      <c r="E239" s="25"/>
      <c r="F239" s="25"/>
      <c r="G239" s="25"/>
      <c r="H239" s="25"/>
      <c r="I239" s="28"/>
      <c r="J239" s="25"/>
      <c r="L239" s="26"/>
      <c r="M239" s="26"/>
    </row>
    <row r="240" spans="4:13" ht="18" customHeight="1" x14ac:dyDescent="0.25">
      <c r="D240" s="25"/>
      <c r="E240" s="25"/>
      <c r="F240" s="25"/>
      <c r="G240" s="25"/>
      <c r="H240" s="25"/>
      <c r="I240" s="28"/>
      <c r="J240" s="25"/>
      <c r="L240" s="26"/>
      <c r="M240" s="26"/>
    </row>
    <row r="241" spans="4:13" ht="18" customHeight="1" x14ac:dyDescent="0.25">
      <c r="D241" s="25"/>
      <c r="E241" s="25"/>
      <c r="F241" s="25"/>
      <c r="G241" s="25"/>
      <c r="H241" s="25"/>
      <c r="I241" s="28"/>
      <c r="J241" s="25"/>
      <c r="L241" s="26"/>
      <c r="M241" s="26"/>
    </row>
    <row r="242" spans="4:13" ht="18" customHeight="1" x14ac:dyDescent="0.25">
      <c r="D242" s="25"/>
      <c r="E242" s="25"/>
      <c r="F242" s="25"/>
      <c r="G242" s="25"/>
      <c r="H242" s="25"/>
      <c r="I242" s="28"/>
      <c r="J242" s="25"/>
      <c r="L242" s="26"/>
      <c r="M242" s="26"/>
    </row>
    <row r="243" spans="4:13" ht="18" customHeight="1" x14ac:dyDescent="0.25">
      <c r="D243" s="25"/>
      <c r="E243" s="25"/>
      <c r="F243" s="25"/>
      <c r="G243" s="25"/>
      <c r="H243" s="25"/>
      <c r="I243" s="28"/>
      <c r="J243" s="25"/>
      <c r="L243" s="26"/>
      <c r="M243" s="26"/>
    </row>
    <row r="244" spans="4:13" ht="18" customHeight="1" x14ac:dyDescent="0.25">
      <c r="D244" s="25"/>
      <c r="E244" s="25"/>
      <c r="F244" s="25"/>
      <c r="G244" s="25"/>
      <c r="H244" s="25"/>
      <c r="I244" s="28"/>
      <c r="J244" s="25"/>
      <c r="L244" s="26"/>
      <c r="M244" s="26"/>
    </row>
    <row r="245" spans="4:13" ht="18" customHeight="1" x14ac:dyDescent="0.25">
      <c r="D245" s="25"/>
      <c r="E245" s="25"/>
      <c r="F245" s="25"/>
      <c r="G245" s="25"/>
      <c r="H245" s="25"/>
      <c r="I245" s="28"/>
      <c r="J245" s="25"/>
      <c r="L245" s="26"/>
      <c r="M245" s="26"/>
    </row>
    <row r="246" spans="4:13" ht="18" customHeight="1" x14ac:dyDescent="0.25">
      <c r="D246" s="25"/>
      <c r="E246" s="25"/>
      <c r="F246" s="25"/>
      <c r="G246" s="25"/>
      <c r="H246" s="25"/>
      <c r="I246" s="28"/>
      <c r="J246" s="25"/>
      <c r="L246" s="26"/>
      <c r="M246" s="26"/>
    </row>
    <row r="247" spans="4:13" ht="18" customHeight="1" x14ac:dyDescent="0.25">
      <c r="D247" s="25"/>
      <c r="E247" s="25"/>
      <c r="F247" s="25"/>
      <c r="G247" s="25"/>
      <c r="H247" s="25"/>
      <c r="I247" s="28"/>
      <c r="J247" s="25"/>
      <c r="L247" s="26"/>
      <c r="M247" s="26"/>
    </row>
    <row r="248" spans="4:13" ht="18" customHeight="1" x14ac:dyDescent="0.25">
      <c r="D248" s="25"/>
      <c r="E248" s="25"/>
      <c r="F248" s="25"/>
      <c r="G248" s="25"/>
      <c r="H248" s="25"/>
      <c r="I248" s="28"/>
      <c r="J248" s="25"/>
      <c r="L248" s="26"/>
      <c r="M248" s="26"/>
    </row>
    <row r="249" spans="4:13" ht="18" customHeight="1" x14ac:dyDescent="0.25">
      <c r="D249" s="25"/>
      <c r="E249" s="25"/>
      <c r="F249" s="25"/>
      <c r="G249" s="25"/>
      <c r="H249" s="25"/>
      <c r="I249" s="28"/>
      <c r="J249" s="25"/>
      <c r="L249" s="26"/>
      <c r="M249" s="26"/>
    </row>
    <row r="250" spans="4:13" ht="18" customHeight="1" x14ac:dyDescent="0.25">
      <c r="D250" s="25"/>
      <c r="E250" s="25"/>
      <c r="F250" s="25"/>
      <c r="G250" s="25"/>
      <c r="H250" s="25"/>
      <c r="I250" s="28"/>
      <c r="J250" s="25"/>
      <c r="L250" s="26"/>
      <c r="M250" s="26"/>
    </row>
    <row r="251" spans="4:13" ht="18" customHeight="1" x14ac:dyDescent="0.25">
      <c r="D251" s="25"/>
      <c r="E251" s="25"/>
      <c r="F251" s="25"/>
      <c r="G251" s="25"/>
      <c r="H251" s="25"/>
      <c r="I251" s="28"/>
      <c r="J251" s="25"/>
      <c r="L251" s="26"/>
      <c r="M251" s="26"/>
    </row>
    <row r="252" spans="4:13" ht="18" customHeight="1" x14ac:dyDescent="0.25">
      <c r="D252" s="25"/>
      <c r="E252" s="25"/>
      <c r="F252" s="25"/>
      <c r="G252" s="25"/>
      <c r="H252" s="25"/>
      <c r="I252" s="28"/>
      <c r="J252" s="25"/>
      <c r="L252" s="26"/>
      <c r="M252" s="26"/>
    </row>
    <row r="253" spans="4:13" ht="18" customHeight="1" x14ac:dyDescent="0.25">
      <c r="D253" s="25"/>
      <c r="E253" s="25"/>
      <c r="F253" s="25"/>
      <c r="G253" s="25"/>
      <c r="H253" s="25"/>
      <c r="I253" s="28"/>
      <c r="J253" s="25"/>
      <c r="L253" s="26"/>
      <c r="M253" s="26"/>
    </row>
    <row r="254" spans="4:13" ht="18" customHeight="1" x14ac:dyDescent="0.25">
      <c r="D254" s="25"/>
      <c r="E254" s="25"/>
      <c r="F254" s="25"/>
      <c r="G254" s="25"/>
      <c r="H254" s="25"/>
      <c r="I254" s="28"/>
      <c r="J254" s="25"/>
      <c r="L254" s="26"/>
      <c r="M254" s="26"/>
    </row>
    <row r="255" spans="4:13" ht="18" customHeight="1" x14ac:dyDescent="0.25">
      <c r="D255" s="25"/>
      <c r="E255" s="25"/>
      <c r="F255" s="25"/>
      <c r="G255" s="25"/>
      <c r="H255" s="25"/>
      <c r="I255" s="28"/>
      <c r="J255" s="25"/>
      <c r="L255" s="26"/>
      <c r="M255" s="26"/>
    </row>
    <row r="256" spans="4:13" ht="18" customHeight="1" x14ac:dyDescent="0.25">
      <c r="D256" s="25"/>
      <c r="E256" s="25"/>
      <c r="F256" s="25"/>
      <c r="G256" s="25"/>
      <c r="H256" s="25"/>
      <c r="I256" s="28"/>
      <c r="J256" s="25"/>
      <c r="L256" s="26"/>
      <c r="M256" s="26"/>
    </row>
    <row r="257" spans="4:13" ht="18" customHeight="1" x14ac:dyDescent="0.25">
      <c r="D257" s="25"/>
      <c r="E257" s="25"/>
      <c r="F257" s="25"/>
      <c r="G257" s="25"/>
      <c r="H257" s="25"/>
      <c r="I257" s="28"/>
      <c r="J257" s="25"/>
      <c r="L257" s="26"/>
      <c r="M257" s="26"/>
    </row>
    <row r="258" spans="4:13" ht="18" customHeight="1" x14ac:dyDescent="0.25">
      <c r="D258" s="25"/>
      <c r="E258" s="25"/>
      <c r="F258" s="25"/>
      <c r="G258" s="25"/>
      <c r="H258" s="25"/>
      <c r="I258" s="28"/>
      <c r="J258" s="25"/>
      <c r="L258" s="26"/>
      <c r="M258" s="26"/>
    </row>
    <row r="259" spans="4:13" ht="18" customHeight="1" x14ac:dyDescent="0.25">
      <c r="D259" s="25"/>
      <c r="E259" s="25"/>
      <c r="F259" s="25"/>
      <c r="G259" s="25"/>
      <c r="H259" s="25"/>
      <c r="I259" s="28"/>
      <c r="J259" s="25"/>
      <c r="L259" s="26"/>
      <c r="M259" s="26"/>
    </row>
    <row r="260" spans="4:13" ht="18" customHeight="1" x14ac:dyDescent="0.25">
      <c r="D260" s="25"/>
      <c r="E260" s="25"/>
      <c r="F260" s="25"/>
      <c r="G260" s="25"/>
      <c r="H260" s="25"/>
      <c r="I260" s="28"/>
      <c r="J260" s="25"/>
      <c r="L260" s="26"/>
      <c r="M260" s="26"/>
    </row>
    <row r="261" spans="4:13" ht="18" customHeight="1" x14ac:dyDescent="0.25">
      <c r="D261" s="25"/>
      <c r="E261" s="25"/>
      <c r="F261" s="25"/>
      <c r="G261" s="25"/>
      <c r="H261" s="25"/>
      <c r="I261" s="28"/>
      <c r="J261" s="25"/>
      <c r="L261" s="26"/>
      <c r="M261" s="26"/>
    </row>
    <row r="262" spans="4:13" ht="18" customHeight="1" x14ac:dyDescent="0.25">
      <c r="D262" s="25"/>
      <c r="E262" s="25"/>
      <c r="F262" s="25"/>
      <c r="G262" s="25"/>
      <c r="H262" s="25"/>
      <c r="I262" s="28"/>
      <c r="J262" s="25"/>
      <c r="L262" s="26"/>
      <c r="M262" s="26"/>
    </row>
    <row r="263" spans="4:13" ht="18" customHeight="1" x14ac:dyDescent="0.25">
      <c r="D263" s="25"/>
      <c r="E263" s="25"/>
      <c r="F263" s="25"/>
      <c r="G263" s="25"/>
      <c r="H263" s="25"/>
      <c r="I263" s="28"/>
      <c r="J263" s="25"/>
      <c r="L263" s="26"/>
      <c r="M263" s="26"/>
    </row>
    <row r="264" spans="4:13" ht="18" customHeight="1" x14ac:dyDescent="0.25">
      <c r="D264" s="25"/>
      <c r="E264" s="25"/>
      <c r="F264" s="25"/>
      <c r="G264" s="25"/>
      <c r="H264" s="25"/>
      <c r="I264" s="28"/>
      <c r="J264" s="25"/>
      <c r="L264" s="26"/>
      <c r="M264" s="26"/>
    </row>
    <row r="265" spans="4:13" ht="18" customHeight="1" x14ac:dyDescent="0.25">
      <c r="D265" s="25"/>
      <c r="E265" s="25"/>
      <c r="F265" s="25"/>
      <c r="G265" s="25"/>
      <c r="H265" s="25"/>
      <c r="I265" s="28"/>
      <c r="J265" s="25"/>
      <c r="L265" s="26"/>
      <c r="M265" s="26"/>
    </row>
    <row r="266" spans="4:13" ht="18" customHeight="1" x14ac:dyDescent="0.25">
      <c r="D266" s="25"/>
      <c r="E266" s="25"/>
      <c r="F266" s="25"/>
      <c r="G266" s="25"/>
      <c r="H266" s="25"/>
      <c r="I266" s="28"/>
      <c r="J266" s="25"/>
      <c r="L266" s="26"/>
      <c r="M266" s="26"/>
    </row>
    <row r="267" spans="4:13" ht="18" customHeight="1" x14ac:dyDescent="0.25">
      <c r="D267" s="25"/>
      <c r="E267" s="25"/>
      <c r="F267" s="25"/>
      <c r="G267" s="25"/>
      <c r="H267" s="25"/>
      <c r="I267" s="28"/>
      <c r="J267" s="25"/>
      <c r="L267" s="26"/>
      <c r="M267" s="26"/>
    </row>
    <row r="268" spans="4:13" ht="18" customHeight="1" x14ac:dyDescent="0.25">
      <c r="D268" s="25"/>
      <c r="E268" s="25"/>
      <c r="F268" s="25"/>
      <c r="G268" s="25"/>
      <c r="H268" s="25"/>
      <c r="I268" s="28"/>
      <c r="J268" s="25"/>
      <c r="L268" s="26"/>
      <c r="M268" s="26"/>
    </row>
    <row r="269" spans="4:13" ht="18" customHeight="1" x14ac:dyDescent="0.25">
      <c r="D269" s="25"/>
      <c r="E269" s="25"/>
      <c r="F269" s="25"/>
      <c r="G269" s="25"/>
      <c r="H269" s="25"/>
      <c r="I269" s="28"/>
      <c r="J269" s="25"/>
      <c r="L269" s="26"/>
      <c r="M269" s="26"/>
    </row>
    <row r="270" spans="4:13" ht="18" customHeight="1" x14ac:dyDescent="0.25">
      <c r="D270" s="25"/>
      <c r="E270" s="25"/>
      <c r="F270" s="25"/>
      <c r="G270" s="25"/>
      <c r="H270" s="25"/>
      <c r="I270" s="28"/>
      <c r="J270" s="25"/>
      <c r="L270" s="26"/>
      <c r="M270" s="26"/>
    </row>
    <row r="271" spans="4:13" ht="18" customHeight="1" x14ac:dyDescent="0.25">
      <c r="D271" s="25"/>
      <c r="E271" s="25"/>
      <c r="F271" s="25"/>
      <c r="G271" s="25"/>
      <c r="H271" s="25"/>
      <c r="I271" s="28"/>
      <c r="J271" s="25"/>
      <c r="L271" s="26"/>
      <c r="M271" s="26"/>
    </row>
    <row r="272" spans="4:13" ht="18" customHeight="1" x14ac:dyDescent="0.25">
      <c r="D272" s="25"/>
      <c r="E272" s="25"/>
      <c r="F272" s="25"/>
      <c r="G272" s="25"/>
      <c r="H272" s="25"/>
      <c r="I272" s="28"/>
      <c r="J272" s="25"/>
      <c r="L272" s="26"/>
      <c r="M272" s="26"/>
    </row>
    <row r="273" spans="4:13" ht="18" customHeight="1" x14ac:dyDescent="0.25">
      <c r="D273" s="25"/>
      <c r="E273" s="25"/>
      <c r="F273" s="25"/>
      <c r="G273" s="25"/>
      <c r="H273" s="25"/>
      <c r="I273" s="28"/>
      <c r="J273" s="25"/>
      <c r="L273" s="26"/>
      <c r="M273" s="26"/>
    </row>
    <row r="274" spans="4:13" ht="18" customHeight="1" x14ac:dyDescent="0.25">
      <c r="D274" s="25"/>
      <c r="E274" s="25"/>
      <c r="F274" s="25"/>
      <c r="G274" s="25"/>
      <c r="H274" s="25"/>
      <c r="I274" s="28"/>
      <c r="J274" s="25"/>
      <c r="L274" s="26"/>
      <c r="M274" s="26"/>
    </row>
    <row r="275" spans="4:13" ht="18" customHeight="1" x14ac:dyDescent="0.25">
      <c r="D275" s="25"/>
      <c r="E275" s="25"/>
      <c r="F275" s="25"/>
      <c r="G275" s="25"/>
      <c r="H275" s="25"/>
      <c r="I275" s="28"/>
      <c r="J275" s="25"/>
      <c r="L275" s="26"/>
      <c r="M275" s="26"/>
    </row>
    <row r="276" spans="4:13" ht="18" customHeight="1" x14ac:dyDescent="0.25">
      <c r="D276" s="25"/>
      <c r="E276" s="25"/>
      <c r="F276" s="25"/>
      <c r="G276" s="25"/>
      <c r="H276" s="25"/>
      <c r="I276" s="28"/>
      <c r="J276" s="25"/>
      <c r="L276" s="26"/>
      <c r="M276" s="26"/>
    </row>
    <row r="277" spans="4:13" ht="18" customHeight="1" x14ac:dyDescent="0.25">
      <c r="D277" s="25"/>
      <c r="E277" s="25"/>
      <c r="F277" s="25"/>
      <c r="G277" s="25"/>
      <c r="H277" s="25"/>
      <c r="I277" s="28"/>
      <c r="J277" s="25"/>
      <c r="L277" s="26"/>
      <c r="M277" s="26"/>
    </row>
    <row r="278" spans="4:13" ht="18" customHeight="1" x14ac:dyDescent="0.25">
      <c r="D278" s="25"/>
      <c r="E278" s="25"/>
      <c r="F278" s="25"/>
      <c r="G278" s="25"/>
      <c r="H278" s="25"/>
      <c r="I278" s="28"/>
      <c r="J278" s="25"/>
      <c r="L278" s="26"/>
      <c r="M278" s="26"/>
    </row>
    <row r="279" spans="4:13" ht="18" customHeight="1" x14ac:dyDescent="0.25">
      <c r="D279" s="25"/>
      <c r="E279" s="25"/>
      <c r="F279" s="25"/>
      <c r="G279" s="25"/>
      <c r="H279" s="25"/>
      <c r="I279" s="28"/>
      <c r="J279" s="25"/>
      <c r="L279" s="26"/>
      <c r="M279" s="26"/>
    </row>
    <row r="280" spans="4:13" ht="18" customHeight="1" x14ac:dyDescent="0.25">
      <c r="D280" s="25"/>
      <c r="E280" s="25"/>
      <c r="F280" s="25"/>
      <c r="G280" s="25"/>
      <c r="H280" s="25"/>
      <c r="I280" s="28"/>
      <c r="J280" s="25"/>
      <c r="L280" s="26"/>
      <c r="M280" s="26"/>
    </row>
    <row r="281" spans="4:13" ht="18" customHeight="1" x14ac:dyDescent="0.25">
      <c r="D281" s="25"/>
      <c r="E281" s="25"/>
      <c r="F281" s="25"/>
      <c r="G281" s="25"/>
      <c r="H281" s="25"/>
      <c r="I281" s="28"/>
      <c r="J281" s="25"/>
      <c r="L281" s="26"/>
      <c r="M281" s="26"/>
    </row>
    <row r="282" spans="4:13" ht="18" customHeight="1" x14ac:dyDescent="0.25">
      <c r="D282" s="25"/>
      <c r="E282" s="25"/>
      <c r="F282" s="25"/>
      <c r="G282" s="25"/>
      <c r="H282" s="25"/>
      <c r="I282" s="28"/>
      <c r="J282" s="25"/>
      <c r="L282" s="26"/>
      <c r="M282" s="26"/>
    </row>
    <row r="283" spans="4:13" ht="18" customHeight="1" x14ac:dyDescent="0.25">
      <c r="D283" s="25"/>
      <c r="E283" s="25"/>
      <c r="F283" s="25"/>
      <c r="G283" s="25"/>
      <c r="H283" s="25"/>
      <c r="I283" s="28"/>
      <c r="J283" s="25"/>
      <c r="L283" s="26"/>
      <c r="M283" s="26"/>
    </row>
    <row r="284" spans="4:13" ht="18" customHeight="1" x14ac:dyDescent="0.25">
      <c r="D284" s="25"/>
      <c r="E284" s="25"/>
      <c r="F284" s="25"/>
      <c r="G284" s="25"/>
      <c r="H284" s="25"/>
      <c r="I284" s="28"/>
      <c r="J284" s="25"/>
      <c r="L284" s="26"/>
      <c r="M284" s="26"/>
    </row>
    <row r="285" spans="4:13" ht="18" customHeight="1" x14ac:dyDescent="0.25">
      <c r="D285" s="25"/>
      <c r="E285" s="25"/>
      <c r="F285" s="25"/>
      <c r="G285" s="25"/>
      <c r="H285" s="25"/>
      <c r="I285" s="28"/>
      <c r="J285" s="25"/>
      <c r="L285" s="26"/>
      <c r="M285" s="26"/>
    </row>
    <row r="286" spans="4:13" ht="18" customHeight="1" x14ac:dyDescent="0.25">
      <c r="D286" s="25"/>
      <c r="E286" s="25"/>
      <c r="F286" s="25"/>
      <c r="G286" s="25"/>
      <c r="H286" s="25"/>
      <c r="I286" s="28"/>
      <c r="J286" s="25"/>
      <c r="L286" s="26"/>
      <c r="M286" s="26"/>
    </row>
    <row r="287" spans="4:13" ht="18" customHeight="1" x14ac:dyDescent="0.25">
      <c r="D287" s="25"/>
      <c r="E287" s="25"/>
      <c r="F287" s="25"/>
      <c r="G287" s="25"/>
      <c r="H287" s="25"/>
      <c r="I287" s="28"/>
      <c r="J287" s="25"/>
      <c r="L287" s="26"/>
      <c r="M287" s="26"/>
    </row>
    <row r="288" spans="4:13" ht="18" customHeight="1" x14ac:dyDescent="0.25">
      <c r="D288" s="25"/>
      <c r="E288" s="25"/>
      <c r="F288" s="25"/>
      <c r="G288" s="25"/>
      <c r="H288" s="25"/>
      <c r="I288" s="28"/>
      <c r="J288" s="25"/>
      <c r="L288" s="26"/>
      <c r="M288" s="26"/>
    </row>
    <row r="289" spans="4:13" ht="18" customHeight="1" x14ac:dyDescent="0.25">
      <c r="D289" s="25"/>
      <c r="E289" s="25"/>
      <c r="F289" s="25"/>
      <c r="G289" s="25"/>
      <c r="H289" s="25"/>
      <c r="I289" s="28"/>
      <c r="J289" s="25"/>
      <c r="L289" s="26"/>
      <c r="M289" s="26"/>
    </row>
    <row r="290" spans="4:13" ht="18" customHeight="1" x14ac:dyDescent="0.25">
      <c r="D290" s="25"/>
      <c r="E290" s="25"/>
      <c r="F290" s="25"/>
      <c r="G290" s="25"/>
      <c r="H290" s="25"/>
      <c r="I290" s="28"/>
      <c r="J290" s="25"/>
      <c r="L290" s="26"/>
      <c r="M290" s="26"/>
    </row>
    <row r="291" spans="4:13" ht="18" customHeight="1" x14ac:dyDescent="0.25">
      <c r="D291" s="25"/>
      <c r="E291" s="25"/>
      <c r="F291" s="25"/>
      <c r="G291" s="25"/>
      <c r="H291" s="25"/>
      <c r="I291" s="28"/>
      <c r="J291" s="25"/>
      <c r="L291" s="26"/>
      <c r="M291" s="26"/>
    </row>
    <row r="292" spans="4:13" ht="18" customHeight="1" x14ac:dyDescent="0.25">
      <c r="D292" s="25"/>
      <c r="E292" s="25"/>
      <c r="F292" s="25"/>
      <c r="G292" s="25"/>
      <c r="H292" s="25"/>
      <c r="I292" s="28"/>
      <c r="J292" s="25"/>
      <c r="L292" s="26"/>
      <c r="M292" s="26"/>
    </row>
    <row r="293" spans="4:13" ht="18" customHeight="1" x14ac:dyDescent="0.25">
      <c r="D293" s="25"/>
      <c r="E293" s="25"/>
      <c r="F293" s="25"/>
      <c r="G293" s="25"/>
      <c r="H293" s="25"/>
      <c r="I293" s="28"/>
      <c r="J293" s="25"/>
      <c r="L293" s="26"/>
      <c r="M293" s="26"/>
    </row>
    <row r="294" spans="4:13" ht="18" customHeight="1" x14ac:dyDescent="0.25">
      <c r="D294" s="25"/>
      <c r="E294" s="25"/>
      <c r="F294" s="25"/>
      <c r="G294" s="25"/>
      <c r="H294" s="25"/>
      <c r="I294" s="28"/>
      <c r="J294" s="25"/>
      <c r="L294" s="26"/>
      <c r="M294" s="26"/>
    </row>
    <row r="295" spans="4:13" ht="18" customHeight="1" x14ac:dyDescent="0.25">
      <c r="D295" s="25"/>
      <c r="E295" s="25"/>
      <c r="F295" s="25"/>
      <c r="G295" s="25"/>
      <c r="H295" s="25"/>
      <c r="I295" s="28"/>
      <c r="J295" s="25"/>
      <c r="L295" s="26"/>
      <c r="M295" s="26"/>
    </row>
    <row r="296" spans="4:13" ht="18" customHeight="1" x14ac:dyDescent="0.25">
      <c r="D296" s="25"/>
      <c r="E296" s="25"/>
      <c r="F296" s="25"/>
      <c r="G296" s="25"/>
      <c r="H296" s="25"/>
      <c r="I296" s="28"/>
      <c r="J296" s="25"/>
      <c r="L296" s="26"/>
      <c r="M296" s="26"/>
    </row>
    <row r="297" spans="4:13" ht="18" customHeight="1" x14ac:dyDescent="0.25">
      <c r="D297" s="25"/>
      <c r="E297" s="25"/>
      <c r="F297" s="25"/>
      <c r="G297" s="25"/>
      <c r="H297" s="25"/>
      <c r="I297" s="28"/>
      <c r="J297" s="25"/>
      <c r="L297" s="26"/>
      <c r="M297" s="26"/>
    </row>
    <row r="298" spans="4:13" ht="18" customHeight="1" x14ac:dyDescent="0.25">
      <c r="D298" s="25"/>
      <c r="E298" s="25"/>
      <c r="F298" s="25"/>
      <c r="G298" s="25"/>
      <c r="H298" s="25"/>
      <c r="I298" s="28"/>
      <c r="J298" s="25"/>
      <c r="L298" s="26"/>
      <c r="M298" s="26"/>
    </row>
    <row r="299" spans="4:13" ht="18" customHeight="1" x14ac:dyDescent="0.25">
      <c r="D299" s="25"/>
      <c r="E299" s="25"/>
      <c r="F299" s="25"/>
      <c r="G299" s="25"/>
      <c r="H299" s="25"/>
      <c r="I299" s="28"/>
      <c r="J299" s="25"/>
      <c r="L299" s="26"/>
      <c r="M299" s="26"/>
    </row>
    <row r="300" spans="4:13" ht="18" customHeight="1" x14ac:dyDescent="0.25">
      <c r="D300" s="25"/>
      <c r="E300" s="25"/>
      <c r="F300" s="25"/>
      <c r="G300" s="25"/>
      <c r="H300" s="25"/>
      <c r="I300" s="28"/>
      <c r="J300" s="25"/>
      <c r="L300" s="26"/>
      <c r="M300" s="26"/>
    </row>
    <row r="301" spans="4:13" ht="18" customHeight="1" x14ac:dyDescent="0.25">
      <c r="D301" s="25"/>
      <c r="E301" s="25"/>
      <c r="F301" s="25"/>
      <c r="G301" s="25"/>
      <c r="H301" s="25"/>
      <c r="I301" s="28"/>
      <c r="J301" s="25"/>
      <c r="L301" s="26"/>
      <c r="M301" s="26"/>
    </row>
    <row r="302" spans="4:13" ht="18" customHeight="1" x14ac:dyDescent="0.25">
      <c r="D302" s="25"/>
      <c r="E302" s="25"/>
      <c r="F302" s="25"/>
      <c r="G302" s="25"/>
      <c r="H302" s="25"/>
      <c r="I302" s="28"/>
      <c r="J302" s="25"/>
      <c r="L302" s="26"/>
      <c r="M302" s="26"/>
    </row>
    <row r="303" spans="4:13" ht="18" customHeight="1" x14ac:dyDescent="0.25">
      <c r="D303" s="25"/>
      <c r="E303" s="25"/>
      <c r="F303" s="25"/>
      <c r="G303" s="25"/>
      <c r="H303" s="25"/>
      <c r="I303" s="28"/>
      <c r="J303" s="25"/>
      <c r="L303" s="26"/>
      <c r="M303" s="26"/>
    </row>
    <row r="304" spans="4:13" ht="18" customHeight="1" x14ac:dyDescent="0.25">
      <c r="D304" s="25"/>
      <c r="E304" s="25"/>
      <c r="F304" s="25"/>
      <c r="G304" s="25"/>
      <c r="H304" s="25"/>
      <c r="I304" s="28"/>
      <c r="J304" s="25"/>
      <c r="L304" s="26"/>
      <c r="M304" s="26"/>
    </row>
    <row r="305" spans="4:13" ht="18" customHeight="1" x14ac:dyDescent="0.25">
      <c r="D305" s="25"/>
      <c r="E305" s="25"/>
      <c r="F305" s="25"/>
      <c r="G305" s="25"/>
      <c r="H305" s="25"/>
      <c r="I305" s="28"/>
      <c r="J305" s="25"/>
      <c r="L305" s="26"/>
      <c r="M305" s="26"/>
    </row>
    <row r="306" spans="4:13" ht="18" customHeight="1" x14ac:dyDescent="0.25">
      <c r="D306" s="25"/>
      <c r="E306" s="25"/>
      <c r="F306" s="25"/>
      <c r="G306" s="25"/>
      <c r="H306" s="25"/>
      <c r="I306" s="28"/>
      <c r="J306" s="25"/>
      <c r="L306" s="26"/>
      <c r="M306" s="26"/>
    </row>
    <row r="307" spans="4:13" ht="18" customHeight="1" x14ac:dyDescent="0.25">
      <c r="D307" s="25"/>
      <c r="E307" s="25"/>
      <c r="F307" s="25"/>
      <c r="G307" s="25"/>
      <c r="H307" s="25"/>
      <c r="I307" s="28"/>
      <c r="J307" s="25"/>
      <c r="L307" s="26"/>
      <c r="M307" s="26"/>
    </row>
    <row r="308" spans="4:13" ht="18" customHeight="1" x14ac:dyDescent="0.25">
      <c r="D308" s="25"/>
      <c r="E308" s="25"/>
      <c r="F308" s="25"/>
      <c r="G308" s="25"/>
      <c r="H308" s="25"/>
      <c r="I308" s="28"/>
      <c r="J308" s="25"/>
      <c r="L308" s="26"/>
      <c r="M308" s="26"/>
    </row>
    <row r="309" spans="4:13" ht="18" customHeight="1" x14ac:dyDescent="0.25">
      <c r="D309" s="25"/>
      <c r="E309" s="25"/>
      <c r="F309" s="25"/>
      <c r="G309" s="25"/>
      <c r="H309" s="25"/>
      <c r="I309" s="28"/>
      <c r="J309" s="25"/>
      <c r="L309" s="26"/>
      <c r="M309" s="26"/>
    </row>
    <row r="310" spans="4:13" ht="18" customHeight="1" x14ac:dyDescent="0.25">
      <c r="D310" s="25"/>
      <c r="E310" s="25"/>
      <c r="F310" s="25"/>
      <c r="G310" s="25"/>
      <c r="H310" s="25"/>
      <c r="I310" s="28"/>
      <c r="J310" s="25"/>
      <c r="L310" s="26"/>
      <c r="M310" s="26"/>
    </row>
    <row r="311" spans="4:13" ht="18" customHeight="1" x14ac:dyDescent="0.25">
      <c r="D311" s="25"/>
      <c r="E311" s="25"/>
      <c r="F311" s="25"/>
      <c r="G311" s="25"/>
      <c r="H311" s="25"/>
      <c r="I311" s="28"/>
      <c r="J311" s="25"/>
      <c r="L311" s="26"/>
      <c r="M311" s="26"/>
    </row>
    <row r="312" spans="4:13" ht="18" customHeight="1" x14ac:dyDescent="0.25">
      <c r="D312" s="25"/>
      <c r="E312" s="25"/>
      <c r="F312" s="25"/>
      <c r="G312" s="25"/>
      <c r="H312" s="25"/>
      <c r="I312" s="28"/>
      <c r="J312" s="25"/>
      <c r="L312" s="26"/>
      <c r="M312" s="26"/>
    </row>
    <row r="313" spans="4:13" ht="18" customHeight="1" x14ac:dyDescent="0.25">
      <c r="D313" s="25"/>
      <c r="E313" s="25"/>
      <c r="F313" s="25"/>
      <c r="G313" s="25"/>
      <c r="H313" s="25"/>
      <c r="I313" s="28"/>
      <c r="J313" s="25"/>
      <c r="L313" s="26"/>
      <c r="M313" s="26"/>
    </row>
    <row r="314" spans="4:13" ht="18" customHeight="1" x14ac:dyDescent="0.25">
      <c r="D314" s="25"/>
      <c r="E314" s="25"/>
      <c r="F314" s="25"/>
      <c r="G314" s="25"/>
      <c r="H314" s="25"/>
      <c r="I314" s="28"/>
      <c r="J314" s="25"/>
      <c r="L314" s="26"/>
      <c r="M314" s="26"/>
    </row>
    <row r="315" spans="4:13" ht="18" customHeight="1" x14ac:dyDescent="0.25">
      <c r="D315" s="25"/>
      <c r="E315" s="25"/>
      <c r="F315" s="25"/>
      <c r="G315" s="25"/>
      <c r="H315" s="25"/>
      <c r="I315" s="28"/>
      <c r="J315" s="25"/>
      <c r="L315" s="26"/>
      <c r="M315" s="26"/>
    </row>
    <row r="316" spans="4:13" ht="18" customHeight="1" x14ac:dyDescent="0.25">
      <c r="D316" s="25"/>
      <c r="E316" s="25"/>
      <c r="F316" s="25"/>
      <c r="G316" s="25"/>
      <c r="H316" s="25"/>
      <c r="I316" s="28"/>
      <c r="J316" s="25"/>
      <c r="L316" s="26"/>
      <c r="M316" s="26"/>
    </row>
    <row r="317" spans="4:13" ht="18" customHeight="1" x14ac:dyDescent="0.25">
      <c r="D317" s="25"/>
      <c r="E317" s="25"/>
      <c r="F317" s="25"/>
      <c r="G317" s="25"/>
      <c r="H317" s="25"/>
      <c r="I317" s="28"/>
      <c r="J317" s="25"/>
      <c r="L317" s="26"/>
      <c r="M317" s="26"/>
    </row>
    <row r="318" spans="4:13" ht="18" customHeight="1" x14ac:dyDescent="0.25">
      <c r="D318" s="25"/>
      <c r="E318" s="25"/>
      <c r="F318" s="25"/>
      <c r="G318" s="25"/>
      <c r="H318" s="25"/>
      <c r="I318" s="28"/>
      <c r="J318" s="25"/>
      <c r="L318" s="26"/>
      <c r="M318" s="26"/>
    </row>
    <row r="319" spans="4:13" ht="18" customHeight="1" x14ac:dyDescent="0.25">
      <c r="D319" s="25"/>
      <c r="E319" s="25"/>
      <c r="F319" s="25"/>
      <c r="G319" s="25"/>
      <c r="H319" s="25"/>
      <c r="I319" s="28"/>
      <c r="J319" s="25"/>
      <c r="L319" s="26"/>
      <c r="M319" s="26"/>
    </row>
    <row r="320" spans="4:13" ht="18" customHeight="1" x14ac:dyDescent="0.25">
      <c r="D320" s="25"/>
      <c r="E320" s="25"/>
      <c r="F320" s="25"/>
      <c r="G320" s="25"/>
      <c r="H320" s="25"/>
      <c r="I320" s="28"/>
      <c r="J320" s="25"/>
      <c r="L320" s="26"/>
      <c r="M320" s="26"/>
    </row>
    <row r="321" spans="4:13" ht="18" customHeight="1" x14ac:dyDescent="0.25">
      <c r="D321" s="25"/>
      <c r="E321" s="25"/>
      <c r="F321" s="25"/>
      <c r="G321" s="25"/>
      <c r="H321" s="25"/>
      <c r="I321" s="28"/>
      <c r="J321" s="25"/>
      <c r="L321" s="26"/>
      <c r="M321" s="26"/>
    </row>
    <row r="322" spans="4:13" ht="18" customHeight="1" x14ac:dyDescent="0.25">
      <c r="D322" s="25"/>
      <c r="E322" s="25"/>
      <c r="F322" s="25"/>
      <c r="G322" s="25"/>
      <c r="H322" s="25"/>
      <c r="I322" s="28"/>
      <c r="J322" s="25"/>
      <c r="L322" s="26"/>
      <c r="M322" s="26"/>
    </row>
    <row r="323" spans="4:13" ht="18" customHeight="1" x14ac:dyDescent="0.25">
      <c r="D323" s="25"/>
      <c r="E323" s="25"/>
      <c r="F323" s="25"/>
      <c r="G323" s="25"/>
      <c r="H323" s="25"/>
      <c r="I323" s="28"/>
      <c r="J323" s="25"/>
      <c r="L323" s="26"/>
      <c r="M323" s="26"/>
    </row>
    <row r="324" spans="4:13" ht="18" customHeight="1" x14ac:dyDescent="0.25">
      <c r="D324" s="25"/>
      <c r="E324" s="25"/>
      <c r="F324" s="25"/>
      <c r="G324" s="25"/>
      <c r="H324" s="25"/>
      <c r="I324" s="28"/>
      <c r="J324" s="25"/>
      <c r="L324" s="26"/>
      <c r="M324" s="26"/>
    </row>
    <row r="325" spans="4:13" ht="18" customHeight="1" x14ac:dyDescent="0.25">
      <c r="D325" s="25"/>
      <c r="E325" s="25"/>
      <c r="F325" s="25"/>
      <c r="G325" s="25"/>
      <c r="H325" s="25"/>
      <c r="I325" s="28"/>
      <c r="J325" s="25"/>
      <c r="L325" s="26"/>
      <c r="M325" s="26"/>
    </row>
    <row r="326" spans="4:13" ht="18" customHeight="1" x14ac:dyDescent="0.25">
      <c r="D326" s="25"/>
      <c r="E326" s="25"/>
      <c r="F326" s="25"/>
      <c r="G326" s="25"/>
      <c r="H326" s="25"/>
      <c r="I326" s="28"/>
      <c r="J326" s="25"/>
      <c r="L326" s="26"/>
      <c r="M326" s="26"/>
    </row>
    <row r="327" spans="4:13" ht="18" customHeight="1" x14ac:dyDescent="0.25">
      <c r="D327" s="25"/>
      <c r="E327" s="25"/>
      <c r="F327" s="25"/>
      <c r="G327" s="25"/>
      <c r="H327" s="25"/>
      <c r="I327" s="28"/>
      <c r="J327" s="25"/>
      <c r="L327" s="26"/>
      <c r="M327" s="26"/>
    </row>
    <row r="328" spans="4:13" ht="18" customHeight="1" x14ac:dyDescent="0.25">
      <c r="D328" s="25"/>
      <c r="E328" s="25"/>
      <c r="F328" s="25"/>
      <c r="G328" s="25"/>
      <c r="H328" s="25"/>
      <c r="I328" s="28"/>
      <c r="J328" s="25"/>
      <c r="L328" s="26"/>
      <c r="M328" s="26"/>
    </row>
    <row r="329" spans="4:13" ht="18" customHeight="1" x14ac:dyDescent="0.25">
      <c r="D329" s="25"/>
      <c r="E329" s="25"/>
      <c r="F329" s="25"/>
      <c r="G329" s="25"/>
      <c r="H329" s="25"/>
      <c r="I329" s="28"/>
      <c r="J329" s="25"/>
      <c r="L329" s="26"/>
      <c r="M329" s="26"/>
    </row>
    <row r="330" spans="4:13" ht="18" customHeight="1" x14ac:dyDescent="0.25">
      <c r="D330" s="25"/>
      <c r="E330" s="25"/>
      <c r="F330" s="25"/>
      <c r="G330" s="25"/>
      <c r="H330" s="25"/>
      <c r="I330" s="28"/>
      <c r="J330" s="25"/>
      <c r="L330" s="26"/>
      <c r="M330" s="26"/>
    </row>
    <row r="331" spans="4:13" ht="18" customHeight="1" x14ac:dyDescent="0.25">
      <c r="D331" s="25"/>
      <c r="E331" s="25"/>
      <c r="F331" s="25"/>
      <c r="G331" s="25"/>
      <c r="H331" s="25"/>
      <c r="I331" s="28"/>
      <c r="J331" s="25"/>
      <c r="L331" s="26"/>
      <c r="M331" s="26"/>
    </row>
    <row r="332" spans="4:13" ht="18" customHeight="1" x14ac:dyDescent="0.25">
      <c r="D332" s="25"/>
      <c r="E332" s="25"/>
      <c r="F332" s="25"/>
      <c r="G332" s="25"/>
      <c r="H332" s="25"/>
      <c r="I332" s="28"/>
      <c r="J332" s="25"/>
      <c r="L332" s="26"/>
      <c r="M332" s="26"/>
    </row>
    <row r="333" spans="4:13" ht="18" customHeight="1" x14ac:dyDescent="0.25">
      <c r="D333" s="25"/>
      <c r="E333" s="25"/>
      <c r="F333" s="25"/>
      <c r="G333" s="25"/>
      <c r="H333" s="25"/>
      <c r="I333" s="28"/>
      <c r="J333" s="25"/>
      <c r="L333" s="26"/>
      <c r="M333" s="26"/>
    </row>
    <row r="334" spans="4:13" ht="18" customHeight="1" x14ac:dyDescent="0.25">
      <c r="D334" s="25"/>
      <c r="E334" s="25"/>
      <c r="F334" s="25"/>
      <c r="G334" s="25"/>
      <c r="H334" s="25"/>
      <c r="I334" s="28"/>
      <c r="J334" s="25"/>
      <c r="L334" s="26"/>
      <c r="M334" s="26"/>
    </row>
    <row r="335" spans="4:13" ht="18" customHeight="1" x14ac:dyDescent="0.25">
      <c r="D335" s="25"/>
      <c r="E335" s="25"/>
      <c r="F335" s="25"/>
      <c r="G335" s="25"/>
      <c r="H335" s="25"/>
      <c r="I335" s="28"/>
      <c r="J335" s="25"/>
      <c r="L335" s="26"/>
      <c r="M335" s="26"/>
    </row>
    <row r="336" spans="4:13" ht="18" customHeight="1" x14ac:dyDescent="0.25">
      <c r="D336" s="25"/>
      <c r="E336" s="25"/>
      <c r="F336" s="25"/>
      <c r="G336" s="25"/>
      <c r="H336" s="25"/>
      <c r="I336" s="28"/>
      <c r="J336" s="25"/>
      <c r="L336" s="26"/>
      <c r="M336" s="26"/>
    </row>
    <row r="337" spans="4:13" ht="18" customHeight="1" x14ac:dyDescent="0.25">
      <c r="D337" s="25"/>
      <c r="E337" s="25"/>
      <c r="F337" s="25"/>
      <c r="G337" s="25"/>
      <c r="H337" s="25"/>
      <c r="I337" s="28"/>
      <c r="J337" s="25"/>
      <c r="L337" s="26"/>
      <c r="M337" s="26"/>
    </row>
    <row r="338" spans="4:13" ht="18" customHeight="1" x14ac:dyDescent="0.25">
      <c r="D338" s="25"/>
      <c r="E338" s="25"/>
      <c r="F338" s="25"/>
      <c r="G338" s="25"/>
      <c r="H338" s="25"/>
      <c r="I338" s="28"/>
      <c r="J338" s="25"/>
      <c r="L338" s="26"/>
      <c r="M338" s="26"/>
    </row>
    <row r="339" spans="4:13" ht="18" customHeight="1" x14ac:dyDescent="0.25">
      <c r="D339" s="25"/>
      <c r="E339" s="25"/>
      <c r="F339" s="25"/>
      <c r="G339" s="25"/>
      <c r="H339" s="25"/>
      <c r="I339" s="28"/>
      <c r="J339" s="25"/>
      <c r="L339" s="26"/>
      <c r="M339" s="26"/>
    </row>
    <row r="340" spans="4:13" ht="18" customHeight="1" x14ac:dyDescent="0.25">
      <c r="D340" s="25"/>
      <c r="E340" s="25"/>
      <c r="F340" s="25"/>
      <c r="G340" s="25"/>
      <c r="H340" s="25"/>
      <c r="I340" s="28"/>
      <c r="J340" s="25"/>
      <c r="L340" s="26"/>
      <c r="M340" s="26"/>
    </row>
    <row r="341" spans="4:13" ht="18" customHeight="1" x14ac:dyDescent="0.25">
      <c r="D341" s="25"/>
      <c r="E341" s="25"/>
      <c r="F341" s="25"/>
      <c r="G341" s="25"/>
      <c r="H341" s="25"/>
      <c r="I341" s="28"/>
      <c r="J341" s="25"/>
      <c r="L341" s="26"/>
      <c r="M341" s="26"/>
    </row>
    <row r="342" spans="4:13" ht="18" customHeight="1" x14ac:dyDescent="0.25">
      <c r="D342" s="25"/>
      <c r="E342" s="25"/>
      <c r="F342" s="25"/>
      <c r="G342" s="25"/>
      <c r="H342" s="25"/>
      <c r="I342" s="28"/>
      <c r="J342" s="25"/>
      <c r="L342" s="26"/>
      <c r="M342" s="26"/>
    </row>
    <row r="343" spans="4:13" ht="18" customHeight="1" x14ac:dyDescent="0.25">
      <c r="D343" s="25"/>
      <c r="E343" s="25"/>
      <c r="F343" s="25"/>
      <c r="G343" s="25"/>
      <c r="H343" s="25"/>
      <c r="I343" s="28"/>
      <c r="J343" s="25"/>
      <c r="L343" s="26"/>
      <c r="M343" s="26"/>
    </row>
    <row r="344" spans="4:13" ht="18" customHeight="1" x14ac:dyDescent="0.25">
      <c r="D344" s="25"/>
      <c r="E344" s="25"/>
      <c r="F344" s="25"/>
      <c r="G344" s="25"/>
      <c r="H344" s="25"/>
      <c r="I344" s="28"/>
      <c r="J344" s="25"/>
      <c r="L344" s="26"/>
      <c r="M344" s="26"/>
    </row>
    <row r="345" spans="4:13" ht="18" customHeight="1" x14ac:dyDescent="0.25">
      <c r="D345" s="25"/>
      <c r="E345" s="25"/>
      <c r="F345" s="25"/>
      <c r="G345" s="25"/>
      <c r="H345" s="25"/>
      <c r="I345" s="28"/>
      <c r="J345" s="25"/>
      <c r="L345" s="26"/>
      <c r="M345" s="26"/>
    </row>
    <row r="346" spans="4:13" ht="18" customHeight="1" x14ac:dyDescent="0.25">
      <c r="D346" s="25"/>
      <c r="E346" s="25"/>
      <c r="F346" s="25"/>
      <c r="G346" s="25"/>
      <c r="H346" s="25"/>
      <c r="I346" s="28"/>
      <c r="J346" s="25"/>
      <c r="L346" s="26"/>
      <c r="M346" s="26"/>
    </row>
    <row r="347" spans="4:13" ht="18" customHeight="1" x14ac:dyDescent="0.25">
      <c r="D347" s="25"/>
      <c r="E347" s="25"/>
      <c r="F347" s="25"/>
      <c r="G347" s="25"/>
      <c r="H347" s="25"/>
      <c r="I347" s="28"/>
      <c r="J347" s="25"/>
      <c r="L347" s="26"/>
      <c r="M347" s="26"/>
    </row>
    <row r="348" spans="4:13" ht="18" customHeight="1" x14ac:dyDescent="0.25">
      <c r="D348" s="25"/>
      <c r="E348" s="25"/>
      <c r="F348" s="25"/>
      <c r="G348" s="25"/>
      <c r="H348" s="25"/>
      <c r="I348" s="28"/>
      <c r="J348" s="25"/>
      <c r="L348" s="26"/>
      <c r="M348" s="26"/>
    </row>
    <row r="349" spans="4:13" ht="18" customHeight="1" x14ac:dyDescent="0.25">
      <c r="D349" s="25"/>
      <c r="E349" s="25"/>
      <c r="F349" s="25"/>
      <c r="G349" s="25"/>
      <c r="H349" s="25"/>
      <c r="I349" s="28"/>
      <c r="J349" s="25"/>
      <c r="L349" s="26"/>
      <c r="M349" s="26"/>
    </row>
    <row r="350" spans="4:13" ht="18" customHeight="1" x14ac:dyDescent="0.25">
      <c r="D350" s="25"/>
      <c r="E350" s="25"/>
      <c r="F350" s="25"/>
      <c r="G350" s="25"/>
      <c r="H350" s="25"/>
      <c r="I350" s="28"/>
      <c r="J350" s="25"/>
      <c r="L350" s="26"/>
      <c r="M350" s="26"/>
    </row>
    <row r="351" spans="4:13" ht="18" customHeight="1" x14ac:dyDescent="0.25">
      <c r="D351" s="25"/>
      <c r="E351" s="25"/>
      <c r="F351" s="25"/>
      <c r="G351" s="25"/>
      <c r="H351" s="25"/>
      <c r="I351" s="28"/>
      <c r="J351" s="25"/>
      <c r="L351" s="26"/>
      <c r="M351" s="26"/>
    </row>
    <row r="352" spans="4:13" ht="18" customHeight="1" x14ac:dyDescent="0.25">
      <c r="D352" s="25"/>
      <c r="E352" s="25"/>
      <c r="F352" s="25"/>
      <c r="G352" s="25"/>
      <c r="H352" s="25"/>
      <c r="I352" s="28"/>
      <c r="J352" s="25"/>
      <c r="L352" s="26"/>
      <c r="M352" s="26"/>
    </row>
    <row r="353" spans="4:13" ht="18" customHeight="1" x14ac:dyDescent="0.25">
      <c r="D353" s="25"/>
      <c r="E353" s="25"/>
      <c r="F353" s="25"/>
      <c r="G353" s="25"/>
      <c r="H353" s="25"/>
      <c r="I353" s="28"/>
      <c r="J353" s="25"/>
      <c r="L353" s="26"/>
      <c r="M353" s="26"/>
    </row>
    <row r="354" spans="4:13" ht="18" customHeight="1" x14ac:dyDescent="0.25">
      <c r="D354" s="25"/>
      <c r="E354" s="25"/>
      <c r="F354" s="25"/>
      <c r="G354" s="25"/>
      <c r="H354" s="25"/>
      <c r="I354" s="28"/>
      <c r="J354" s="25"/>
      <c r="L354" s="26"/>
      <c r="M354" s="26"/>
    </row>
    <row r="355" spans="4:13" ht="18" customHeight="1" x14ac:dyDescent="0.25">
      <c r="D355" s="25"/>
      <c r="E355" s="25"/>
      <c r="F355" s="25"/>
      <c r="G355" s="25"/>
      <c r="H355" s="25"/>
      <c r="I355" s="28"/>
      <c r="J355" s="25"/>
      <c r="L355" s="26"/>
      <c r="M355" s="26"/>
    </row>
    <row r="356" spans="4:13" ht="18" customHeight="1" x14ac:dyDescent="0.25">
      <c r="D356" s="25"/>
      <c r="E356" s="25"/>
      <c r="F356" s="25"/>
      <c r="G356" s="25"/>
      <c r="H356" s="25"/>
      <c r="I356" s="28"/>
      <c r="J356" s="25"/>
      <c r="L356" s="26"/>
      <c r="M356" s="26"/>
    </row>
    <row r="357" spans="4:13" ht="18" customHeight="1" x14ac:dyDescent="0.25">
      <c r="D357" s="25"/>
      <c r="E357" s="25"/>
      <c r="F357" s="25"/>
      <c r="G357" s="25"/>
      <c r="H357" s="25"/>
      <c r="I357" s="28"/>
      <c r="J357" s="25"/>
      <c r="L357" s="26"/>
      <c r="M357" s="26"/>
    </row>
    <row r="358" spans="4:13" ht="18" customHeight="1" x14ac:dyDescent="0.25">
      <c r="D358" s="25"/>
      <c r="E358" s="25"/>
      <c r="F358" s="25"/>
      <c r="G358" s="25"/>
      <c r="H358" s="25"/>
      <c r="I358" s="28"/>
      <c r="J358" s="25"/>
      <c r="L358" s="26"/>
      <c r="M358" s="26"/>
    </row>
    <row r="359" spans="4:13" ht="18" customHeight="1" x14ac:dyDescent="0.25">
      <c r="D359" s="25"/>
      <c r="E359" s="25"/>
      <c r="F359" s="25"/>
      <c r="G359" s="25"/>
      <c r="H359" s="25"/>
      <c r="I359" s="28"/>
      <c r="J359" s="25"/>
      <c r="L359" s="26"/>
      <c r="M359" s="26"/>
    </row>
    <row r="360" spans="4:13" ht="18" customHeight="1" x14ac:dyDescent="0.25">
      <c r="D360" s="25"/>
      <c r="E360" s="25"/>
      <c r="F360" s="25"/>
      <c r="G360" s="25"/>
      <c r="H360" s="25"/>
      <c r="I360" s="28"/>
      <c r="J360" s="25"/>
      <c r="L360" s="26"/>
      <c r="M360" s="26"/>
    </row>
    <row r="361" spans="4:13" ht="18" customHeight="1" x14ac:dyDescent="0.25">
      <c r="D361" s="25"/>
      <c r="E361" s="25"/>
      <c r="F361" s="25"/>
      <c r="G361" s="25"/>
      <c r="H361" s="25"/>
      <c r="I361" s="28"/>
      <c r="J361" s="25"/>
      <c r="L361" s="26"/>
      <c r="M361" s="26"/>
    </row>
    <row r="362" spans="4:13" ht="18" customHeight="1" x14ac:dyDescent="0.25">
      <c r="D362" s="25"/>
      <c r="E362" s="25"/>
      <c r="F362" s="25"/>
      <c r="G362" s="25"/>
      <c r="H362" s="25"/>
      <c r="I362" s="28"/>
      <c r="J362" s="25"/>
      <c r="L362" s="26"/>
      <c r="M362" s="26"/>
    </row>
    <row r="363" spans="4:13" ht="18" customHeight="1" x14ac:dyDescent="0.25">
      <c r="D363" s="25"/>
      <c r="E363" s="25"/>
      <c r="F363" s="25"/>
      <c r="G363" s="25"/>
      <c r="H363" s="25"/>
      <c r="I363" s="28"/>
      <c r="J363" s="25"/>
      <c r="L363" s="26"/>
      <c r="M363" s="26"/>
    </row>
    <row r="364" spans="4:13" ht="18" customHeight="1" x14ac:dyDescent="0.25">
      <c r="D364" s="25"/>
      <c r="E364" s="25"/>
      <c r="F364" s="25"/>
      <c r="G364" s="25"/>
      <c r="H364" s="25"/>
      <c r="I364" s="28"/>
      <c r="J364" s="25"/>
      <c r="L364" s="26"/>
      <c r="M364" s="26"/>
    </row>
    <row r="365" spans="4:13" ht="18" customHeight="1" x14ac:dyDescent="0.25">
      <c r="D365" s="25"/>
      <c r="E365" s="25"/>
      <c r="F365" s="25"/>
      <c r="G365" s="25"/>
      <c r="H365" s="25"/>
      <c r="I365" s="28"/>
      <c r="J365" s="25"/>
      <c r="L365" s="26"/>
      <c r="M365" s="26"/>
    </row>
    <row r="366" spans="4:13" ht="18" customHeight="1" x14ac:dyDescent="0.25">
      <c r="D366" s="25"/>
      <c r="E366" s="25"/>
      <c r="F366" s="25"/>
      <c r="G366" s="25"/>
      <c r="H366" s="25"/>
      <c r="I366" s="28"/>
      <c r="J366" s="25"/>
      <c r="L366" s="26"/>
      <c r="M366" s="26"/>
    </row>
    <row r="367" spans="4:13" ht="18" customHeight="1" x14ac:dyDescent="0.25">
      <c r="D367" s="25"/>
      <c r="E367" s="25"/>
      <c r="F367" s="25"/>
      <c r="G367" s="25"/>
      <c r="H367" s="25"/>
      <c r="I367" s="28"/>
      <c r="J367" s="25"/>
      <c r="L367" s="26"/>
      <c r="M367" s="26"/>
    </row>
    <row r="368" spans="4:13" ht="18" customHeight="1" x14ac:dyDescent="0.25">
      <c r="D368" s="25"/>
      <c r="E368" s="25"/>
      <c r="F368" s="25"/>
      <c r="G368" s="25"/>
      <c r="H368" s="25"/>
      <c r="I368" s="28"/>
      <c r="J368" s="25"/>
      <c r="L368" s="26"/>
      <c r="M368" s="26"/>
    </row>
    <row r="369" spans="4:13" ht="18" customHeight="1" x14ac:dyDescent="0.25">
      <c r="D369" s="25"/>
      <c r="E369" s="25"/>
      <c r="F369" s="25"/>
      <c r="G369" s="25"/>
      <c r="H369" s="25"/>
      <c r="I369" s="28"/>
      <c r="J369" s="25"/>
      <c r="L369" s="26"/>
      <c r="M369" s="26"/>
    </row>
    <row r="370" spans="4:13" ht="18" customHeight="1" x14ac:dyDescent="0.25">
      <c r="D370" s="25"/>
      <c r="E370" s="25"/>
      <c r="F370" s="25"/>
      <c r="G370" s="25"/>
      <c r="H370" s="25"/>
      <c r="I370" s="28"/>
      <c r="J370" s="25"/>
      <c r="L370" s="26"/>
      <c r="M370" s="26"/>
    </row>
    <row r="371" spans="4:13" ht="18" customHeight="1" x14ac:dyDescent="0.25">
      <c r="D371" s="25"/>
      <c r="E371" s="25"/>
      <c r="F371" s="25"/>
      <c r="G371" s="25"/>
      <c r="H371" s="25"/>
      <c r="I371" s="28"/>
      <c r="J371" s="25"/>
      <c r="L371" s="26"/>
      <c r="M371" s="26"/>
    </row>
    <row r="372" spans="4:13" ht="18" customHeight="1" x14ac:dyDescent="0.25">
      <c r="D372" s="25"/>
      <c r="E372" s="25"/>
      <c r="F372" s="25"/>
      <c r="G372" s="25"/>
      <c r="H372" s="25"/>
      <c r="I372" s="28"/>
      <c r="J372" s="25"/>
      <c r="L372" s="26"/>
      <c r="M372" s="26"/>
    </row>
    <row r="373" spans="4:13" ht="18" customHeight="1" x14ac:dyDescent="0.25">
      <c r="D373" s="25"/>
      <c r="E373" s="25"/>
      <c r="F373" s="25"/>
      <c r="G373" s="25"/>
      <c r="H373" s="25"/>
      <c r="I373" s="28"/>
      <c r="J373" s="25"/>
      <c r="L373" s="26"/>
      <c r="M373" s="26"/>
    </row>
    <row r="374" spans="4:13" ht="18" customHeight="1" x14ac:dyDescent="0.25">
      <c r="D374" s="25"/>
      <c r="E374" s="25"/>
      <c r="F374" s="25"/>
      <c r="G374" s="25"/>
      <c r="H374" s="25"/>
      <c r="I374" s="28"/>
      <c r="J374" s="25"/>
      <c r="L374" s="26"/>
      <c r="M374" s="26"/>
    </row>
    <row r="375" spans="4:13" ht="18" customHeight="1" x14ac:dyDescent="0.25">
      <c r="D375" s="25"/>
      <c r="E375" s="25"/>
      <c r="F375" s="25"/>
      <c r="G375" s="25"/>
      <c r="H375" s="25"/>
      <c r="I375" s="28"/>
      <c r="J375" s="25"/>
      <c r="L375" s="26"/>
      <c r="M375" s="26"/>
    </row>
    <row r="376" spans="4:13" ht="18" customHeight="1" x14ac:dyDescent="0.25">
      <c r="D376" s="25"/>
      <c r="E376" s="25"/>
      <c r="F376" s="25"/>
      <c r="G376" s="25"/>
      <c r="H376" s="25"/>
      <c r="I376" s="28"/>
      <c r="J376" s="25"/>
      <c r="L376" s="26"/>
      <c r="M376" s="26"/>
    </row>
    <row r="377" spans="4:13" ht="18" customHeight="1" x14ac:dyDescent="0.25">
      <c r="D377" s="25"/>
      <c r="E377" s="25"/>
      <c r="F377" s="25"/>
      <c r="G377" s="25"/>
      <c r="H377" s="25"/>
      <c r="I377" s="28"/>
      <c r="J377" s="25"/>
      <c r="L377" s="26"/>
      <c r="M377" s="26"/>
    </row>
    <row r="378" spans="4:13" ht="18" customHeight="1" x14ac:dyDescent="0.25">
      <c r="D378" s="25"/>
      <c r="E378" s="25"/>
      <c r="F378" s="25"/>
      <c r="G378" s="25"/>
      <c r="H378" s="25"/>
      <c r="I378" s="28"/>
      <c r="J378" s="25"/>
      <c r="L378" s="26"/>
      <c r="M378" s="26"/>
    </row>
    <row r="379" spans="4:13" ht="18" customHeight="1" x14ac:dyDescent="0.25">
      <c r="D379" s="25"/>
      <c r="E379" s="25"/>
      <c r="F379" s="25"/>
      <c r="G379" s="25"/>
      <c r="H379" s="25"/>
      <c r="I379" s="28"/>
      <c r="J379" s="25"/>
      <c r="L379" s="26"/>
      <c r="M379" s="26"/>
    </row>
    <row r="380" spans="4:13" ht="18" customHeight="1" x14ac:dyDescent="0.25">
      <c r="D380" s="25"/>
      <c r="E380" s="25"/>
      <c r="F380" s="25"/>
      <c r="G380" s="25"/>
      <c r="H380" s="25"/>
      <c r="I380" s="28"/>
      <c r="J380" s="25"/>
      <c r="L380" s="26"/>
      <c r="M380" s="26"/>
    </row>
    <row r="381" spans="4:13" ht="18" customHeight="1" x14ac:dyDescent="0.25">
      <c r="D381" s="25"/>
      <c r="E381" s="25"/>
      <c r="F381" s="25"/>
      <c r="G381" s="25"/>
      <c r="H381" s="25"/>
      <c r="I381" s="28"/>
      <c r="J381" s="25"/>
      <c r="L381" s="26"/>
      <c r="M381" s="26"/>
    </row>
    <row r="382" spans="4:13" ht="18" customHeight="1" x14ac:dyDescent="0.25">
      <c r="D382" s="25"/>
      <c r="E382" s="25"/>
      <c r="F382" s="25"/>
      <c r="G382" s="25"/>
      <c r="H382" s="25"/>
      <c r="I382" s="28"/>
      <c r="J382" s="25"/>
      <c r="L382" s="26"/>
      <c r="M382" s="26"/>
    </row>
    <row r="383" spans="4:13" ht="18" customHeight="1" x14ac:dyDescent="0.25">
      <c r="D383" s="25"/>
      <c r="E383" s="25"/>
      <c r="F383" s="25"/>
      <c r="G383" s="25"/>
      <c r="H383" s="25"/>
      <c r="I383" s="28"/>
      <c r="J383" s="25"/>
      <c r="L383" s="26"/>
      <c r="M383" s="26"/>
    </row>
    <row r="384" spans="4:13" ht="18" customHeight="1" x14ac:dyDescent="0.25">
      <c r="D384" s="25"/>
      <c r="E384" s="25"/>
      <c r="F384" s="25"/>
      <c r="G384" s="25"/>
      <c r="H384" s="25"/>
      <c r="I384" s="28"/>
      <c r="J384" s="25"/>
      <c r="L384" s="26"/>
      <c r="M384" s="26"/>
    </row>
    <row r="385" spans="4:13" ht="18" customHeight="1" x14ac:dyDescent="0.25">
      <c r="D385" s="25"/>
      <c r="E385" s="25"/>
      <c r="F385" s="25"/>
      <c r="G385" s="25"/>
      <c r="H385" s="25"/>
      <c r="I385" s="28"/>
      <c r="J385" s="25"/>
      <c r="L385" s="26"/>
      <c r="M385" s="26"/>
    </row>
    <row r="386" spans="4:13" ht="18" customHeight="1" x14ac:dyDescent="0.25">
      <c r="D386" s="25"/>
      <c r="E386" s="25"/>
      <c r="F386" s="25"/>
      <c r="G386" s="25"/>
      <c r="H386" s="25"/>
      <c r="I386" s="28"/>
      <c r="J386" s="25"/>
      <c r="L386" s="26"/>
      <c r="M386" s="26"/>
    </row>
    <row r="387" spans="4:13" ht="18" customHeight="1" x14ac:dyDescent="0.25">
      <c r="D387" s="25"/>
      <c r="E387" s="25"/>
      <c r="F387" s="25"/>
      <c r="G387" s="25"/>
      <c r="H387" s="25"/>
      <c r="I387" s="28"/>
      <c r="J387" s="25"/>
      <c r="L387" s="26"/>
      <c r="M387" s="26"/>
    </row>
    <row r="388" spans="4:13" ht="18" customHeight="1" x14ac:dyDescent="0.25">
      <c r="D388" s="25"/>
      <c r="E388" s="25"/>
      <c r="F388" s="25"/>
      <c r="G388" s="25"/>
      <c r="H388" s="25"/>
      <c r="I388" s="28"/>
      <c r="J388" s="25"/>
      <c r="L388" s="26"/>
      <c r="M388" s="26"/>
    </row>
    <row r="389" spans="4:13" ht="18" customHeight="1" x14ac:dyDescent="0.25">
      <c r="D389" s="25"/>
      <c r="E389" s="25"/>
      <c r="F389" s="25"/>
      <c r="G389" s="25"/>
      <c r="H389" s="25"/>
      <c r="I389" s="28"/>
      <c r="J389" s="25"/>
      <c r="L389" s="26"/>
      <c r="M389" s="26"/>
    </row>
    <row r="390" spans="4:13" ht="18" customHeight="1" x14ac:dyDescent="0.25">
      <c r="D390" s="25"/>
      <c r="E390" s="25"/>
      <c r="F390" s="25"/>
      <c r="G390" s="25"/>
      <c r="H390" s="25"/>
      <c r="I390" s="28"/>
      <c r="J390" s="25"/>
      <c r="L390" s="26"/>
      <c r="M390" s="26"/>
    </row>
    <row r="391" spans="4:13" ht="18" customHeight="1" x14ac:dyDescent="0.25">
      <c r="D391" s="25"/>
      <c r="E391" s="25"/>
      <c r="F391" s="25"/>
      <c r="G391" s="25"/>
      <c r="H391" s="25"/>
      <c r="I391" s="28"/>
      <c r="J391" s="25"/>
      <c r="L391" s="26"/>
      <c r="M391" s="26"/>
    </row>
    <row r="392" spans="4:13" ht="18" customHeight="1" x14ac:dyDescent="0.25">
      <c r="D392" s="25"/>
      <c r="E392" s="25"/>
      <c r="F392" s="25"/>
      <c r="G392" s="25"/>
      <c r="H392" s="25"/>
      <c r="I392" s="28"/>
      <c r="J392" s="25"/>
      <c r="L392" s="26"/>
      <c r="M392" s="26"/>
    </row>
    <row r="393" spans="4:13" ht="18" customHeight="1" x14ac:dyDescent="0.25">
      <c r="D393" s="25"/>
      <c r="E393" s="25"/>
      <c r="F393" s="25"/>
      <c r="G393" s="25"/>
      <c r="H393" s="25"/>
      <c r="I393" s="28"/>
      <c r="J393" s="25"/>
      <c r="L393" s="26"/>
      <c r="M393" s="26"/>
    </row>
    <row r="394" spans="4:13" ht="18" customHeight="1" x14ac:dyDescent="0.25">
      <c r="D394" s="25"/>
      <c r="E394" s="25"/>
      <c r="F394" s="25"/>
      <c r="G394" s="25"/>
      <c r="H394" s="25"/>
      <c r="I394" s="28"/>
      <c r="J394" s="25"/>
      <c r="L394" s="26"/>
      <c r="M394" s="26"/>
    </row>
    <row r="395" spans="4:13" ht="18" customHeight="1" x14ac:dyDescent="0.25">
      <c r="D395" s="25"/>
      <c r="E395" s="25"/>
      <c r="F395" s="25"/>
      <c r="G395" s="25"/>
      <c r="H395" s="25"/>
      <c r="I395" s="28"/>
      <c r="J395" s="25"/>
      <c r="L395" s="26"/>
      <c r="M395" s="26"/>
    </row>
    <row r="396" spans="4:13" ht="18" customHeight="1" x14ac:dyDescent="0.25">
      <c r="D396" s="25"/>
      <c r="E396" s="25"/>
      <c r="F396" s="25"/>
      <c r="G396" s="25"/>
      <c r="H396" s="25"/>
      <c r="I396" s="28"/>
      <c r="J396" s="25"/>
      <c r="L396" s="26"/>
      <c r="M396" s="26"/>
    </row>
    <row r="397" spans="4:13" ht="18" customHeight="1" x14ac:dyDescent="0.25">
      <c r="D397" s="25"/>
      <c r="E397" s="25"/>
      <c r="F397" s="25"/>
      <c r="G397" s="25"/>
      <c r="H397" s="25"/>
      <c r="I397" s="28"/>
      <c r="J397" s="25"/>
      <c r="L397" s="26"/>
      <c r="M397" s="26"/>
    </row>
    <row r="398" spans="4:13" ht="18" customHeight="1" x14ac:dyDescent="0.25">
      <c r="D398" s="25"/>
      <c r="E398" s="25"/>
      <c r="F398" s="25"/>
      <c r="G398" s="25"/>
      <c r="H398" s="25"/>
      <c r="I398" s="28"/>
      <c r="J398" s="25"/>
      <c r="L398" s="26"/>
      <c r="M398" s="26"/>
    </row>
    <row r="399" spans="4:13" ht="18" customHeight="1" x14ac:dyDescent="0.25">
      <c r="D399" s="25"/>
      <c r="E399" s="25"/>
      <c r="F399" s="25"/>
      <c r="G399" s="25"/>
      <c r="H399" s="25"/>
      <c r="I399" s="28"/>
      <c r="J399" s="25"/>
      <c r="L399" s="26"/>
      <c r="M399" s="26"/>
    </row>
    <row r="400" spans="4:13" ht="18" customHeight="1" x14ac:dyDescent="0.25">
      <c r="D400" s="25"/>
      <c r="E400" s="25"/>
      <c r="F400" s="25"/>
      <c r="G400" s="25"/>
      <c r="H400" s="25"/>
      <c r="I400" s="28"/>
      <c r="J400" s="25"/>
      <c r="L400" s="26"/>
      <c r="M400" s="26"/>
    </row>
    <row r="401" spans="4:13" ht="18" customHeight="1" x14ac:dyDescent="0.25">
      <c r="D401" s="25"/>
      <c r="E401" s="25"/>
      <c r="F401" s="25"/>
      <c r="G401" s="25"/>
      <c r="H401" s="25"/>
      <c r="I401" s="28"/>
      <c r="J401" s="25"/>
      <c r="L401" s="26"/>
      <c r="M401" s="26"/>
    </row>
    <row r="402" spans="4:13" ht="18" customHeight="1" x14ac:dyDescent="0.25">
      <c r="D402" s="25"/>
      <c r="E402" s="25"/>
      <c r="F402" s="25"/>
      <c r="G402" s="25"/>
      <c r="H402" s="25"/>
      <c r="I402" s="28"/>
      <c r="J402" s="25"/>
      <c r="L402" s="26"/>
      <c r="M402" s="26"/>
    </row>
    <row r="403" spans="4:13" ht="18" customHeight="1" x14ac:dyDescent="0.25">
      <c r="D403" s="25"/>
      <c r="E403" s="25"/>
      <c r="F403" s="25"/>
      <c r="G403" s="25"/>
      <c r="H403" s="25"/>
      <c r="I403" s="28"/>
      <c r="J403" s="25"/>
      <c r="L403" s="26"/>
      <c r="M403" s="26"/>
    </row>
    <row r="404" spans="4:13" ht="18" customHeight="1" x14ac:dyDescent="0.25">
      <c r="D404" s="25"/>
      <c r="E404" s="25"/>
      <c r="F404" s="25"/>
      <c r="G404" s="25"/>
      <c r="H404" s="25"/>
      <c r="I404" s="28"/>
      <c r="J404" s="25"/>
      <c r="L404" s="26"/>
      <c r="M404" s="26"/>
    </row>
    <row r="405" spans="4:13" ht="18" customHeight="1" x14ac:dyDescent="0.25">
      <c r="D405" s="25"/>
      <c r="E405" s="25"/>
      <c r="F405" s="25"/>
      <c r="G405" s="25"/>
      <c r="H405" s="25"/>
      <c r="I405" s="28"/>
      <c r="J405" s="25"/>
      <c r="L405" s="26"/>
      <c r="M405" s="26"/>
    </row>
    <row r="406" spans="4:13" ht="18" customHeight="1" x14ac:dyDescent="0.25">
      <c r="D406" s="25"/>
      <c r="E406" s="25"/>
      <c r="F406" s="25"/>
      <c r="G406" s="25"/>
      <c r="H406" s="25"/>
      <c r="I406" s="28"/>
      <c r="J406" s="25"/>
      <c r="L406" s="26"/>
      <c r="M406" s="26"/>
    </row>
    <row r="407" spans="4:13" ht="18" customHeight="1" x14ac:dyDescent="0.25">
      <c r="D407" s="25"/>
      <c r="E407" s="25"/>
      <c r="F407" s="25"/>
      <c r="G407" s="25"/>
      <c r="H407" s="25"/>
      <c r="I407" s="28"/>
      <c r="J407" s="25"/>
      <c r="L407" s="26"/>
      <c r="M407" s="26"/>
    </row>
    <row r="408" spans="4:13" ht="18" customHeight="1" x14ac:dyDescent="0.25">
      <c r="D408" s="25"/>
      <c r="E408" s="25"/>
      <c r="F408" s="25"/>
      <c r="G408" s="25"/>
      <c r="H408" s="25"/>
      <c r="I408" s="28"/>
      <c r="J408" s="25"/>
      <c r="L408" s="26"/>
      <c r="M408" s="26"/>
    </row>
    <row r="409" spans="4:13" ht="18" customHeight="1" x14ac:dyDescent="0.25">
      <c r="D409" s="25"/>
      <c r="E409" s="25"/>
      <c r="F409" s="25"/>
      <c r="G409" s="25"/>
      <c r="H409" s="25"/>
      <c r="I409" s="28"/>
      <c r="J409" s="25"/>
      <c r="L409" s="26"/>
      <c r="M409" s="26"/>
    </row>
    <row r="410" spans="4:13" ht="18" customHeight="1" x14ac:dyDescent="0.25">
      <c r="D410" s="25"/>
      <c r="E410" s="25"/>
      <c r="F410" s="25"/>
      <c r="G410" s="25"/>
      <c r="H410" s="25"/>
      <c r="I410" s="28"/>
      <c r="J410" s="25"/>
      <c r="L410" s="26"/>
      <c r="M410" s="26"/>
    </row>
    <row r="411" spans="4:13" ht="18" customHeight="1" x14ac:dyDescent="0.25">
      <c r="D411" s="25"/>
      <c r="E411" s="25"/>
      <c r="F411" s="25"/>
      <c r="G411" s="25"/>
      <c r="H411" s="25"/>
      <c r="I411" s="28"/>
      <c r="J411" s="25"/>
      <c r="L411" s="26"/>
      <c r="M411" s="26"/>
    </row>
    <row r="412" spans="4:13" ht="18" customHeight="1" x14ac:dyDescent="0.25">
      <c r="D412" s="25"/>
      <c r="E412" s="25"/>
      <c r="F412" s="25"/>
      <c r="G412" s="25"/>
      <c r="H412" s="25"/>
      <c r="I412" s="28"/>
      <c r="J412" s="25"/>
      <c r="L412" s="26"/>
      <c r="M412" s="26"/>
    </row>
    <row r="413" spans="4:13" ht="18" customHeight="1" x14ac:dyDescent="0.25">
      <c r="D413" s="25"/>
      <c r="E413" s="25"/>
      <c r="F413" s="25"/>
      <c r="G413" s="25"/>
      <c r="H413" s="25"/>
      <c r="I413" s="28"/>
      <c r="J413" s="25"/>
      <c r="L413" s="26"/>
      <c r="M413" s="26"/>
    </row>
    <row r="414" spans="4:13" ht="18" customHeight="1" x14ac:dyDescent="0.25">
      <c r="D414" s="25"/>
      <c r="E414" s="25"/>
      <c r="F414" s="25"/>
      <c r="G414" s="25"/>
      <c r="H414" s="25"/>
      <c r="I414" s="28"/>
      <c r="J414" s="25"/>
      <c r="L414" s="26"/>
      <c r="M414" s="26"/>
    </row>
    <row r="415" spans="4:13" ht="18" customHeight="1" x14ac:dyDescent="0.25">
      <c r="D415" s="25"/>
      <c r="E415" s="25"/>
      <c r="F415" s="25"/>
      <c r="G415" s="25"/>
      <c r="H415" s="25"/>
      <c r="I415" s="28"/>
      <c r="J415" s="25"/>
      <c r="L415" s="26"/>
      <c r="M415" s="26"/>
    </row>
    <row r="416" spans="4:13" ht="18" customHeight="1" x14ac:dyDescent="0.25">
      <c r="D416" s="25"/>
      <c r="E416" s="25"/>
      <c r="F416" s="25"/>
      <c r="G416" s="25"/>
      <c r="H416" s="25"/>
      <c r="I416" s="28"/>
      <c r="J416" s="25"/>
      <c r="L416" s="26"/>
      <c r="M416" s="26"/>
    </row>
    <row r="417" spans="4:13" ht="18" customHeight="1" x14ac:dyDescent="0.25">
      <c r="D417" s="25"/>
      <c r="E417" s="25"/>
      <c r="F417" s="25"/>
      <c r="G417" s="25"/>
      <c r="H417" s="25"/>
      <c r="I417" s="28"/>
      <c r="J417" s="25"/>
      <c r="L417" s="26"/>
      <c r="M417" s="26"/>
    </row>
    <row r="418" spans="4:13" ht="18" customHeight="1" x14ac:dyDescent="0.25">
      <c r="D418" s="25"/>
      <c r="E418" s="25"/>
      <c r="F418" s="25"/>
      <c r="G418" s="25"/>
      <c r="H418" s="25"/>
      <c r="I418" s="28"/>
      <c r="J418" s="25"/>
      <c r="L418" s="26"/>
      <c r="M418" s="26"/>
    </row>
    <row r="419" spans="4:13" ht="18" customHeight="1" x14ac:dyDescent="0.25">
      <c r="D419" s="25"/>
      <c r="E419" s="25"/>
      <c r="F419" s="25"/>
      <c r="G419" s="25"/>
      <c r="H419" s="25"/>
      <c r="I419" s="28"/>
      <c r="J419" s="25"/>
      <c r="L419" s="26"/>
      <c r="M419" s="26"/>
    </row>
    <row r="420" spans="4:13" ht="18" customHeight="1" x14ac:dyDescent="0.25">
      <c r="D420" s="25"/>
      <c r="E420" s="25"/>
      <c r="F420" s="25"/>
      <c r="G420" s="25"/>
      <c r="H420" s="25"/>
      <c r="I420" s="28"/>
      <c r="J420" s="25"/>
      <c r="L420" s="26"/>
      <c r="M420" s="26"/>
    </row>
    <row r="421" spans="4:13" ht="18" customHeight="1" x14ac:dyDescent="0.25">
      <c r="D421" s="25"/>
      <c r="E421" s="25"/>
      <c r="F421" s="25"/>
      <c r="G421" s="25"/>
      <c r="H421" s="25"/>
      <c r="I421" s="28"/>
      <c r="J421" s="25"/>
      <c r="L421" s="26"/>
      <c r="M421" s="26"/>
    </row>
    <row r="422" spans="4:13" ht="18" customHeight="1" x14ac:dyDescent="0.25">
      <c r="D422" s="25"/>
      <c r="E422" s="25"/>
      <c r="F422" s="25"/>
      <c r="G422" s="25"/>
      <c r="H422" s="25"/>
      <c r="I422" s="28"/>
      <c r="J422" s="25"/>
      <c r="L422" s="26"/>
      <c r="M422" s="26"/>
    </row>
    <row r="423" spans="4:13" ht="18" customHeight="1" x14ac:dyDescent="0.25">
      <c r="D423" s="25"/>
      <c r="E423" s="25"/>
      <c r="F423" s="25"/>
      <c r="G423" s="25"/>
      <c r="H423" s="25"/>
      <c r="I423" s="28"/>
      <c r="J423" s="25"/>
      <c r="L423" s="26"/>
      <c r="M423" s="26"/>
    </row>
    <row r="424" spans="4:13" ht="18" customHeight="1" x14ac:dyDescent="0.25">
      <c r="D424" s="25"/>
      <c r="E424" s="25"/>
      <c r="F424" s="25"/>
      <c r="G424" s="25"/>
      <c r="H424" s="25"/>
      <c r="I424" s="28"/>
      <c r="J424" s="25"/>
      <c r="L424" s="26"/>
      <c r="M424" s="26"/>
    </row>
    <row r="425" spans="4:13" ht="18" customHeight="1" x14ac:dyDescent="0.25">
      <c r="D425" s="25"/>
      <c r="E425" s="25"/>
      <c r="F425" s="25"/>
      <c r="G425" s="25"/>
      <c r="H425" s="25"/>
      <c r="I425" s="28"/>
      <c r="J425" s="25"/>
      <c r="L425" s="26"/>
      <c r="M425" s="26"/>
    </row>
    <row r="426" spans="4:13" ht="18" customHeight="1" x14ac:dyDescent="0.25">
      <c r="D426" s="25"/>
      <c r="E426" s="25"/>
      <c r="F426" s="25"/>
      <c r="G426" s="25"/>
      <c r="H426" s="25"/>
      <c r="I426" s="28"/>
      <c r="J426" s="25"/>
      <c r="L426" s="26"/>
      <c r="M426" s="26"/>
    </row>
    <row r="427" spans="4:13" ht="18" customHeight="1" x14ac:dyDescent="0.25">
      <c r="D427" s="25"/>
      <c r="E427" s="25"/>
      <c r="F427" s="25"/>
      <c r="G427" s="25"/>
      <c r="H427" s="25"/>
      <c r="I427" s="28"/>
      <c r="J427" s="25"/>
      <c r="L427" s="26"/>
      <c r="M427" s="26"/>
    </row>
    <row r="428" spans="4:13" ht="18" customHeight="1" x14ac:dyDescent="0.25">
      <c r="D428" s="25"/>
      <c r="E428" s="25"/>
      <c r="F428" s="25"/>
      <c r="G428" s="25"/>
      <c r="H428" s="25"/>
      <c r="I428" s="28"/>
      <c r="J428" s="25"/>
      <c r="L428" s="26"/>
      <c r="M428" s="26"/>
    </row>
    <row r="429" spans="4:13" ht="18" customHeight="1" x14ac:dyDescent="0.25">
      <c r="D429" s="25"/>
      <c r="E429" s="25"/>
      <c r="F429" s="25"/>
      <c r="G429" s="25"/>
      <c r="H429" s="25"/>
      <c r="I429" s="28"/>
      <c r="J429" s="25"/>
      <c r="L429" s="26"/>
      <c r="M429" s="26"/>
    </row>
    <row r="430" spans="4:13" ht="18" customHeight="1" x14ac:dyDescent="0.25">
      <c r="D430" s="25"/>
      <c r="E430" s="25"/>
      <c r="F430" s="25"/>
      <c r="G430" s="25"/>
      <c r="H430" s="25"/>
      <c r="I430" s="28"/>
      <c r="J430" s="25"/>
      <c r="L430" s="26"/>
      <c r="M430" s="26"/>
    </row>
    <row r="431" spans="4:13" ht="18" customHeight="1" x14ac:dyDescent="0.25">
      <c r="D431" s="25"/>
      <c r="E431" s="25"/>
      <c r="F431" s="25"/>
      <c r="G431" s="25"/>
      <c r="H431" s="25"/>
      <c r="I431" s="28"/>
      <c r="J431" s="25"/>
      <c r="L431" s="26"/>
      <c r="M431" s="26"/>
    </row>
    <row r="432" spans="4:13" ht="18" customHeight="1" x14ac:dyDescent="0.25">
      <c r="D432" s="25"/>
      <c r="E432" s="25"/>
      <c r="F432" s="25"/>
      <c r="G432" s="25"/>
      <c r="H432" s="25"/>
      <c r="I432" s="28"/>
      <c r="J432" s="25"/>
      <c r="L432" s="26"/>
      <c r="M432" s="26"/>
    </row>
    <row r="433" spans="4:13" ht="18" customHeight="1" x14ac:dyDescent="0.25">
      <c r="D433" s="25"/>
      <c r="E433" s="25"/>
      <c r="F433" s="25"/>
      <c r="G433" s="25"/>
      <c r="H433" s="25"/>
      <c r="I433" s="28"/>
      <c r="J433" s="25"/>
      <c r="L433" s="26"/>
      <c r="M433" s="26"/>
    </row>
    <row r="434" spans="4:13" ht="18" customHeight="1" x14ac:dyDescent="0.25">
      <c r="D434" s="25"/>
      <c r="E434" s="25"/>
      <c r="F434" s="25"/>
      <c r="G434" s="25"/>
      <c r="H434" s="25"/>
      <c r="I434" s="28"/>
      <c r="J434" s="25"/>
      <c r="L434" s="26"/>
      <c r="M434" s="26"/>
    </row>
    <row r="435" spans="4:13" ht="18" customHeight="1" x14ac:dyDescent="0.25">
      <c r="D435" s="25"/>
      <c r="E435" s="25"/>
      <c r="F435" s="25"/>
      <c r="G435" s="25"/>
      <c r="H435" s="25"/>
      <c r="I435" s="28"/>
      <c r="J435" s="25"/>
      <c r="L435" s="26"/>
      <c r="M435" s="26"/>
    </row>
    <row r="436" spans="4:13" ht="18" customHeight="1" x14ac:dyDescent="0.25">
      <c r="D436" s="25"/>
      <c r="E436" s="25"/>
      <c r="F436" s="25"/>
      <c r="G436" s="25"/>
      <c r="H436" s="25"/>
      <c r="I436" s="28"/>
      <c r="J436" s="25"/>
      <c r="L436" s="26"/>
      <c r="M436" s="26"/>
    </row>
    <row r="437" spans="4:13" ht="18" customHeight="1" x14ac:dyDescent="0.25">
      <c r="D437" s="25"/>
      <c r="E437" s="25"/>
      <c r="F437" s="25"/>
      <c r="G437" s="25"/>
      <c r="H437" s="25"/>
      <c r="I437" s="28"/>
      <c r="J437" s="25"/>
      <c r="L437" s="26"/>
      <c r="M437" s="26"/>
    </row>
    <row r="438" spans="4:13" ht="18" customHeight="1" x14ac:dyDescent="0.25">
      <c r="D438" s="25"/>
      <c r="E438" s="25"/>
      <c r="F438" s="25"/>
      <c r="G438" s="25"/>
      <c r="H438" s="25"/>
      <c r="I438" s="28"/>
      <c r="J438" s="25"/>
      <c r="L438" s="26"/>
      <c r="M438" s="26"/>
    </row>
    <row r="439" spans="4:13" ht="18" customHeight="1" x14ac:dyDescent="0.25">
      <c r="D439" s="25"/>
      <c r="E439" s="25"/>
      <c r="F439" s="25"/>
      <c r="G439" s="25"/>
      <c r="H439" s="25"/>
      <c r="I439" s="28"/>
      <c r="J439" s="25"/>
      <c r="L439" s="26"/>
      <c r="M439" s="26"/>
    </row>
    <row r="440" spans="4:13" ht="18" customHeight="1" x14ac:dyDescent="0.25">
      <c r="D440" s="25"/>
      <c r="E440" s="25"/>
      <c r="F440" s="25"/>
      <c r="G440" s="25"/>
      <c r="H440" s="25"/>
      <c r="I440" s="28"/>
      <c r="J440" s="25"/>
      <c r="L440" s="26"/>
      <c r="M440" s="26"/>
    </row>
    <row r="441" spans="4:13" ht="18" customHeight="1" x14ac:dyDescent="0.25">
      <c r="D441" s="25"/>
      <c r="E441" s="25"/>
      <c r="F441" s="25"/>
      <c r="G441" s="25"/>
      <c r="H441" s="25"/>
      <c r="I441" s="28"/>
      <c r="J441" s="25"/>
      <c r="L441" s="26"/>
      <c r="M441" s="26"/>
    </row>
    <row r="442" spans="4:13" ht="18" customHeight="1" x14ac:dyDescent="0.25">
      <c r="D442" s="25"/>
      <c r="E442" s="25"/>
      <c r="F442" s="25"/>
      <c r="G442" s="25"/>
      <c r="H442" s="25"/>
      <c r="I442" s="28"/>
      <c r="J442" s="25"/>
      <c r="L442" s="26"/>
      <c r="M442" s="26"/>
    </row>
    <row r="443" spans="4:13" ht="18" customHeight="1" x14ac:dyDescent="0.25">
      <c r="D443" s="25"/>
      <c r="E443" s="25"/>
      <c r="F443" s="25"/>
      <c r="G443" s="25"/>
      <c r="H443" s="25"/>
      <c r="I443" s="28"/>
      <c r="J443" s="25"/>
      <c r="L443" s="26"/>
      <c r="M443" s="26"/>
    </row>
    <row r="444" spans="4:13" ht="18" customHeight="1" x14ac:dyDescent="0.25">
      <c r="D444" s="25"/>
      <c r="E444" s="25"/>
      <c r="F444" s="25"/>
      <c r="G444" s="25"/>
      <c r="H444" s="25"/>
      <c r="I444" s="28"/>
      <c r="J444" s="25"/>
      <c r="L444" s="26"/>
      <c r="M444" s="26"/>
    </row>
    <row r="445" spans="4:13" ht="18" customHeight="1" x14ac:dyDescent="0.25">
      <c r="D445" s="25"/>
      <c r="E445" s="25"/>
      <c r="F445" s="25"/>
      <c r="G445" s="25"/>
      <c r="H445" s="25"/>
      <c r="I445" s="28"/>
      <c r="J445" s="25"/>
      <c r="L445" s="26"/>
      <c r="M445" s="26"/>
    </row>
    <row r="446" spans="4:13" ht="18" customHeight="1" x14ac:dyDescent="0.25">
      <c r="D446" s="25"/>
      <c r="E446" s="25"/>
      <c r="F446" s="25"/>
      <c r="G446" s="25"/>
      <c r="H446" s="25"/>
      <c r="I446" s="28"/>
      <c r="J446" s="25"/>
      <c r="L446" s="26"/>
      <c r="M446" s="26"/>
    </row>
    <row r="447" spans="4:13" ht="18" customHeight="1" x14ac:dyDescent="0.25">
      <c r="D447" s="25"/>
      <c r="E447" s="25"/>
      <c r="F447" s="25"/>
      <c r="G447" s="25"/>
      <c r="H447" s="25"/>
      <c r="I447" s="28"/>
      <c r="J447" s="25"/>
      <c r="L447" s="26"/>
      <c r="M447" s="26"/>
    </row>
    <row r="448" spans="4:13" ht="18" customHeight="1" x14ac:dyDescent="0.25">
      <c r="D448" s="25"/>
      <c r="E448" s="25"/>
      <c r="F448" s="25"/>
      <c r="G448" s="25"/>
      <c r="H448" s="25"/>
      <c r="I448" s="28"/>
      <c r="J448" s="25"/>
      <c r="L448" s="26"/>
      <c r="M448" s="26"/>
    </row>
    <row r="449" spans="4:13" ht="18" customHeight="1" x14ac:dyDescent="0.25">
      <c r="D449" s="25"/>
      <c r="E449" s="25"/>
      <c r="F449" s="25"/>
      <c r="G449" s="25"/>
      <c r="H449" s="25"/>
      <c r="I449" s="28"/>
      <c r="J449" s="25"/>
      <c r="L449" s="26"/>
      <c r="M449" s="26"/>
    </row>
    <row r="450" spans="4:13" ht="18" customHeight="1" x14ac:dyDescent="0.25">
      <c r="D450" s="25"/>
      <c r="E450" s="25"/>
      <c r="F450" s="25"/>
      <c r="G450" s="25"/>
      <c r="H450" s="25"/>
      <c r="I450" s="28"/>
      <c r="J450" s="25"/>
      <c r="L450" s="26"/>
      <c r="M450" s="26"/>
    </row>
    <row r="451" spans="4:13" ht="18" customHeight="1" x14ac:dyDescent="0.25">
      <c r="D451" s="25"/>
      <c r="E451" s="25"/>
      <c r="F451" s="25"/>
      <c r="G451" s="25"/>
      <c r="H451" s="25"/>
      <c r="I451" s="28"/>
      <c r="J451" s="25"/>
      <c r="L451" s="26"/>
      <c r="M451" s="26"/>
    </row>
    <row r="452" spans="4:13" ht="18" customHeight="1" x14ac:dyDescent="0.25">
      <c r="D452" s="25"/>
      <c r="E452" s="25"/>
      <c r="F452" s="25"/>
      <c r="G452" s="25"/>
      <c r="H452" s="25"/>
      <c r="I452" s="28"/>
      <c r="J452" s="25"/>
      <c r="L452" s="26"/>
      <c r="M452" s="26"/>
    </row>
    <row r="453" spans="4:13" ht="18" customHeight="1" x14ac:dyDescent="0.25">
      <c r="D453" s="25"/>
      <c r="E453" s="25"/>
      <c r="F453" s="25"/>
      <c r="G453" s="25"/>
      <c r="H453" s="25"/>
      <c r="I453" s="28"/>
      <c r="J453" s="25"/>
      <c r="L453" s="26"/>
      <c r="M453" s="26"/>
    </row>
    <row r="454" spans="4:13" ht="18" customHeight="1" x14ac:dyDescent="0.25">
      <c r="D454" s="25"/>
      <c r="E454" s="25"/>
      <c r="F454" s="25"/>
      <c r="G454" s="25"/>
      <c r="H454" s="25"/>
      <c r="I454" s="28"/>
      <c r="J454" s="25"/>
      <c r="L454" s="26"/>
      <c r="M454" s="26"/>
    </row>
    <row r="455" spans="4:13" ht="18" customHeight="1" x14ac:dyDescent="0.25">
      <c r="D455" s="25"/>
      <c r="E455" s="25"/>
      <c r="F455" s="25"/>
      <c r="G455" s="25"/>
      <c r="H455" s="25"/>
      <c r="I455" s="28"/>
      <c r="J455" s="25"/>
      <c r="L455" s="26"/>
      <c r="M455" s="26"/>
    </row>
    <row r="456" spans="4:13" ht="18" customHeight="1" x14ac:dyDescent="0.25">
      <c r="D456" s="25"/>
      <c r="E456" s="25"/>
      <c r="F456" s="25"/>
      <c r="G456" s="25"/>
      <c r="H456" s="25"/>
      <c r="I456" s="28"/>
      <c r="J456" s="25"/>
      <c r="L456" s="26"/>
      <c r="M456" s="26"/>
    </row>
    <row r="457" spans="4:13" ht="18" customHeight="1" x14ac:dyDescent="0.25">
      <c r="D457" s="25"/>
      <c r="E457" s="25"/>
      <c r="F457" s="25"/>
      <c r="G457" s="25"/>
      <c r="H457" s="25"/>
      <c r="I457" s="28"/>
      <c r="J457" s="25"/>
      <c r="L457" s="26"/>
      <c r="M457" s="26"/>
    </row>
    <row r="458" spans="4:13" ht="18" customHeight="1" x14ac:dyDescent="0.25">
      <c r="D458" s="25"/>
      <c r="E458" s="25"/>
      <c r="F458" s="25"/>
      <c r="G458" s="25"/>
      <c r="H458" s="25"/>
      <c r="I458" s="28"/>
      <c r="J458" s="25"/>
      <c r="L458" s="26"/>
      <c r="M458" s="26"/>
    </row>
    <row r="459" spans="4:13" ht="18" customHeight="1" x14ac:dyDescent="0.25">
      <c r="D459" s="25"/>
      <c r="E459" s="25"/>
      <c r="F459" s="25"/>
      <c r="G459" s="25"/>
      <c r="H459" s="25"/>
      <c r="I459" s="28"/>
      <c r="J459" s="25"/>
      <c r="L459" s="26"/>
      <c r="M459" s="26"/>
    </row>
    <row r="460" spans="4:13" ht="18" customHeight="1" x14ac:dyDescent="0.25">
      <c r="D460" s="25"/>
      <c r="E460" s="25"/>
      <c r="F460" s="25"/>
      <c r="G460" s="25"/>
      <c r="H460" s="25"/>
      <c r="I460" s="28"/>
      <c r="J460" s="25"/>
      <c r="L460" s="26"/>
      <c r="M460" s="26"/>
    </row>
    <row r="461" spans="4:13" ht="18" customHeight="1" x14ac:dyDescent="0.25">
      <c r="D461" s="25"/>
      <c r="E461" s="25"/>
      <c r="F461" s="25"/>
      <c r="G461" s="25"/>
      <c r="H461" s="25"/>
      <c r="I461" s="28"/>
      <c r="J461" s="25"/>
      <c r="L461" s="26"/>
      <c r="M461" s="26"/>
    </row>
    <row r="462" spans="4:13" ht="18" customHeight="1" x14ac:dyDescent="0.25">
      <c r="D462" s="25"/>
      <c r="E462" s="25"/>
      <c r="F462" s="25"/>
      <c r="G462" s="25"/>
      <c r="H462" s="25"/>
      <c r="I462" s="28"/>
      <c r="J462" s="25"/>
      <c r="L462" s="26"/>
      <c r="M462" s="26"/>
    </row>
    <row r="463" spans="4:13" ht="18" customHeight="1" x14ac:dyDescent="0.25">
      <c r="D463" s="25"/>
      <c r="E463" s="25"/>
      <c r="F463" s="25"/>
      <c r="G463" s="25"/>
      <c r="H463" s="25"/>
      <c r="I463" s="28"/>
      <c r="J463" s="25"/>
      <c r="L463" s="26"/>
      <c r="M463" s="26"/>
    </row>
    <row r="464" spans="4:13" ht="18" customHeight="1" x14ac:dyDescent="0.25">
      <c r="D464" s="25"/>
      <c r="E464" s="25"/>
      <c r="F464" s="25"/>
      <c r="G464" s="25"/>
      <c r="H464" s="25"/>
      <c r="I464" s="28"/>
      <c r="J464" s="25"/>
      <c r="L464" s="26"/>
      <c r="M464" s="26"/>
    </row>
    <row r="465" spans="4:13" ht="18" customHeight="1" x14ac:dyDescent="0.25">
      <c r="D465" s="25"/>
      <c r="E465" s="25"/>
      <c r="F465" s="25"/>
      <c r="G465" s="25"/>
      <c r="H465" s="25"/>
      <c r="I465" s="28"/>
      <c r="J465" s="25"/>
      <c r="L465" s="26"/>
      <c r="M465" s="26"/>
    </row>
    <row r="466" spans="4:13" ht="18" customHeight="1" x14ac:dyDescent="0.25">
      <c r="D466" s="25"/>
      <c r="E466" s="25"/>
      <c r="F466" s="25"/>
      <c r="G466" s="25"/>
      <c r="H466" s="25"/>
      <c r="I466" s="28"/>
      <c r="J466" s="25"/>
      <c r="L466" s="26"/>
      <c r="M466" s="26"/>
    </row>
    <row r="467" spans="4:13" ht="18" customHeight="1" x14ac:dyDescent="0.25">
      <c r="D467" s="25"/>
      <c r="E467" s="25"/>
      <c r="F467" s="25"/>
      <c r="G467" s="25"/>
      <c r="H467" s="25"/>
      <c r="I467" s="28"/>
      <c r="J467" s="25"/>
      <c r="L467" s="26"/>
      <c r="M467" s="26"/>
    </row>
    <row r="468" spans="4:13" ht="18" customHeight="1" x14ac:dyDescent="0.25">
      <c r="D468" s="25"/>
      <c r="E468" s="25"/>
      <c r="F468" s="25"/>
      <c r="G468" s="25"/>
      <c r="H468" s="25"/>
      <c r="I468" s="28"/>
      <c r="J468" s="25"/>
      <c r="L468" s="26"/>
      <c r="M468" s="26"/>
    </row>
    <row r="469" spans="4:13" ht="18" customHeight="1" x14ac:dyDescent="0.25">
      <c r="D469" s="25"/>
      <c r="E469" s="25"/>
      <c r="F469" s="25"/>
      <c r="G469" s="25"/>
      <c r="H469" s="25"/>
      <c r="I469" s="28"/>
      <c r="J469" s="25"/>
      <c r="L469" s="26"/>
      <c r="M469" s="26"/>
    </row>
    <row r="470" spans="4:13" ht="18" customHeight="1" x14ac:dyDescent="0.25">
      <c r="D470" s="25"/>
      <c r="E470" s="25"/>
      <c r="F470" s="25"/>
      <c r="G470" s="25"/>
      <c r="H470" s="25"/>
      <c r="I470" s="28"/>
      <c r="J470" s="25"/>
      <c r="L470" s="26"/>
      <c r="M470" s="26"/>
    </row>
    <row r="471" spans="4:13" ht="18" customHeight="1" x14ac:dyDescent="0.25">
      <c r="D471" s="25"/>
      <c r="E471" s="25"/>
      <c r="F471" s="25"/>
      <c r="G471" s="25"/>
      <c r="H471" s="25"/>
      <c r="I471" s="28"/>
      <c r="J471" s="25"/>
      <c r="L471" s="26"/>
      <c r="M471" s="26"/>
    </row>
    <row r="472" spans="4:13" ht="18" customHeight="1" x14ac:dyDescent="0.25">
      <c r="D472" s="25"/>
      <c r="E472" s="25"/>
      <c r="F472" s="25"/>
      <c r="G472" s="25"/>
      <c r="H472" s="25"/>
      <c r="I472" s="28"/>
      <c r="J472" s="25"/>
      <c r="L472" s="26"/>
      <c r="M472" s="26"/>
    </row>
    <row r="473" spans="4:13" ht="18" customHeight="1" x14ac:dyDescent="0.25">
      <c r="D473" s="25"/>
      <c r="E473" s="25"/>
      <c r="F473" s="25"/>
      <c r="G473" s="25"/>
      <c r="H473" s="25"/>
      <c r="I473" s="28"/>
      <c r="J473" s="25"/>
      <c r="L473" s="26"/>
      <c r="M473" s="26"/>
    </row>
    <row r="474" spans="4:13" ht="18" customHeight="1" x14ac:dyDescent="0.25">
      <c r="D474" s="25"/>
      <c r="E474" s="25"/>
      <c r="F474" s="25"/>
      <c r="G474" s="25"/>
      <c r="H474" s="25"/>
      <c r="I474" s="28"/>
      <c r="J474" s="25"/>
      <c r="L474" s="26"/>
      <c r="M474" s="26"/>
    </row>
    <row r="475" spans="4:13" ht="18" customHeight="1" x14ac:dyDescent="0.25">
      <c r="D475" s="25"/>
      <c r="E475" s="25"/>
      <c r="F475" s="25"/>
      <c r="G475" s="25"/>
      <c r="H475" s="25"/>
      <c r="I475" s="28"/>
      <c r="J475" s="25"/>
      <c r="L475" s="26"/>
      <c r="M475" s="26"/>
    </row>
    <row r="476" spans="4:13" ht="18" customHeight="1" x14ac:dyDescent="0.25">
      <c r="D476" s="25"/>
      <c r="E476" s="25"/>
      <c r="F476" s="25"/>
      <c r="G476" s="25"/>
      <c r="H476" s="25"/>
      <c r="I476" s="28"/>
      <c r="J476" s="25"/>
      <c r="L476" s="26"/>
      <c r="M476" s="26"/>
    </row>
    <row r="477" spans="4:13" ht="18" customHeight="1" x14ac:dyDescent="0.25">
      <c r="D477" s="25"/>
      <c r="E477" s="25"/>
      <c r="F477" s="25"/>
      <c r="G477" s="25"/>
      <c r="H477" s="25"/>
      <c r="I477" s="28"/>
      <c r="J477" s="25"/>
      <c r="L477" s="26"/>
      <c r="M477" s="26"/>
    </row>
    <row r="478" spans="4:13" ht="18" customHeight="1" x14ac:dyDescent="0.25">
      <c r="D478" s="25"/>
      <c r="E478" s="25"/>
      <c r="F478" s="25"/>
      <c r="G478" s="25"/>
      <c r="H478" s="25"/>
      <c r="I478" s="28"/>
      <c r="J478" s="25"/>
      <c r="L478" s="26"/>
      <c r="M478" s="26"/>
    </row>
    <row r="479" spans="4:13" ht="18" customHeight="1" x14ac:dyDescent="0.25">
      <c r="D479" s="25"/>
      <c r="E479" s="25"/>
      <c r="F479" s="25"/>
      <c r="G479" s="25"/>
      <c r="H479" s="25"/>
      <c r="I479" s="28"/>
      <c r="J479" s="25"/>
      <c r="L479" s="26"/>
      <c r="M479" s="26"/>
    </row>
    <row r="480" spans="4:13" ht="18" customHeight="1" x14ac:dyDescent="0.25">
      <c r="D480" s="25"/>
      <c r="E480" s="25"/>
      <c r="F480" s="25"/>
      <c r="G480" s="25"/>
      <c r="H480" s="25"/>
      <c r="I480" s="28"/>
      <c r="J480" s="25"/>
      <c r="L480" s="26"/>
      <c r="M480" s="26"/>
    </row>
    <row r="481" spans="4:13" ht="18" customHeight="1" x14ac:dyDescent="0.25">
      <c r="D481" s="25"/>
      <c r="E481" s="25"/>
      <c r="F481" s="25"/>
      <c r="G481" s="25"/>
      <c r="H481" s="25"/>
      <c r="I481" s="28"/>
      <c r="J481" s="25"/>
      <c r="L481" s="26"/>
      <c r="M481" s="26"/>
    </row>
    <row r="482" spans="4:13" ht="18" customHeight="1" x14ac:dyDescent="0.25">
      <c r="D482" s="25"/>
      <c r="E482" s="25"/>
      <c r="F482" s="25"/>
      <c r="G482" s="25"/>
      <c r="H482" s="25"/>
      <c r="I482" s="28"/>
      <c r="J482" s="25"/>
      <c r="L482" s="26"/>
      <c r="M482" s="26"/>
    </row>
    <row r="483" spans="4:13" ht="18" customHeight="1" x14ac:dyDescent="0.25">
      <c r="D483" s="25"/>
      <c r="E483" s="25"/>
      <c r="F483" s="25"/>
      <c r="G483" s="25"/>
      <c r="H483" s="25"/>
      <c r="I483" s="28"/>
      <c r="J483" s="25"/>
      <c r="L483" s="26"/>
      <c r="M483" s="26"/>
    </row>
    <row r="484" spans="4:13" ht="18" customHeight="1" x14ac:dyDescent="0.25">
      <c r="D484" s="25"/>
      <c r="E484" s="25"/>
      <c r="F484" s="25"/>
      <c r="G484" s="25"/>
      <c r="H484" s="25"/>
      <c r="I484" s="28"/>
      <c r="J484" s="25"/>
      <c r="L484" s="26"/>
      <c r="M484" s="26"/>
    </row>
    <row r="485" spans="4:13" ht="18" customHeight="1" x14ac:dyDescent="0.25">
      <c r="D485" s="25"/>
      <c r="E485" s="25"/>
      <c r="F485" s="25"/>
      <c r="G485" s="25"/>
      <c r="H485" s="25"/>
      <c r="I485" s="28"/>
      <c r="J485" s="25"/>
      <c r="L485" s="26"/>
      <c r="M485" s="26"/>
    </row>
    <row r="486" spans="4:13" ht="18" customHeight="1" x14ac:dyDescent="0.25">
      <c r="D486" s="25"/>
      <c r="E486" s="25"/>
      <c r="F486" s="25"/>
      <c r="G486" s="25"/>
      <c r="H486" s="25"/>
      <c r="I486" s="28"/>
      <c r="J486" s="25"/>
      <c r="L486" s="26"/>
      <c r="M486" s="26"/>
    </row>
    <row r="487" spans="4:13" ht="18" customHeight="1" x14ac:dyDescent="0.25">
      <c r="D487" s="25"/>
      <c r="E487" s="25"/>
      <c r="F487" s="25"/>
      <c r="G487" s="25"/>
      <c r="H487" s="25"/>
      <c r="I487" s="28"/>
      <c r="J487" s="25"/>
      <c r="L487" s="26"/>
      <c r="M487" s="26"/>
    </row>
    <row r="488" spans="4:13" ht="18" customHeight="1" x14ac:dyDescent="0.25">
      <c r="D488" s="25"/>
      <c r="E488" s="25"/>
      <c r="F488" s="25"/>
      <c r="G488" s="25"/>
      <c r="H488" s="25"/>
      <c r="I488" s="28"/>
      <c r="J488" s="25"/>
      <c r="L488" s="26"/>
      <c r="M488" s="26"/>
    </row>
    <row r="489" spans="4:13" ht="18" customHeight="1" x14ac:dyDescent="0.25">
      <c r="D489" s="25"/>
      <c r="E489" s="25"/>
      <c r="F489" s="25"/>
      <c r="G489" s="25"/>
      <c r="H489" s="25"/>
      <c r="I489" s="28"/>
      <c r="J489" s="25"/>
      <c r="L489" s="26"/>
      <c r="M489" s="26"/>
    </row>
    <row r="490" spans="4:13" ht="18" customHeight="1" x14ac:dyDescent="0.25">
      <c r="D490" s="25"/>
      <c r="E490" s="25"/>
      <c r="F490" s="25"/>
      <c r="G490" s="25"/>
      <c r="H490" s="25"/>
      <c r="I490" s="28"/>
      <c r="J490" s="25"/>
      <c r="L490" s="26"/>
      <c r="M490" s="26"/>
    </row>
    <row r="491" spans="4:13" ht="18" customHeight="1" x14ac:dyDescent="0.25">
      <c r="D491" s="25"/>
      <c r="E491" s="25"/>
      <c r="F491" s="25"/>
      <c r="G491" s="25"/>
      <c r="H491" s="25"/>
      <c r="I491" s="28"/>
      <c r="J491" s="25"/>
      <c r="L491" s="26"/>
      <c r="M491" s="26"/>
    </row>
    <row r="492" spans="4:13" ht="18" customHeight="1" x14ac:dyDescent="0.25">
      <c r="D492" s="25"/>
      <c r="E492" s="25"/>
      <c r="F492" s="25"/>
      <c r="G492" s="25"/>
      <c r="H492" s="25"/>
      <c r="I492" s="28"/>
      <c r="J492" s="25"/>
      <c r="L492" s="26"/>
      <c r="M492" s="26"/>
    </row>
    <row r="493" spans="4:13" ht="18" customHeight="1" x14ac:dyDescent="0.25">
      <c r="D493" s="25"/>
      <c r="E493" s="25"/>
      <c r="F493" s="25"/>
      <c r="G493" s="25"/>
      <c r="H493" s="25"/>
      <c r="I493" s="28"/>
      <c r="J493" s="25"/>
      <c r="L493" s="26"/>
      <c r="M493" s="26"/>
    </row>
    <row r="494" spans="4:13" ht="18" customHeight="1" x14ac:dyDescent="0.25">
      <c r="D494" s="25"/>
      <c r="E494" s="25"/>
      <c r="F494" s="25"/>
      <c r="G494" s="25"/>
      <c r="H494" s="25"/>
      <c r="I494" s="28"/>
      <c r="J494" s="25"/>
      <c r="L494" s="26"/>
      <c r="M494" s="26"/>
    </row>
    <row r="495" spans="4:13" ht="18" customHeight="1" x14ac:dyDescent="0.25">
      <c r="D495" s="25"/>
      <c r="E495" s="25"/>
      <c r="F495" s="25"/>
      <c r="G495" s="25"/>
      <c r="H495" s="25"/>
      <c r="I495" s="28"/>
      <c r="J495" s="25"/>
      <c r="L495" s="26"/>
      <c r="M495" s="26"/>
    </row>
    <row r="496" spans="4:13" ht="18" customHeight="1" x14ac:dyDescent="0.25">
      <c r="D496" s="25"/>
      <c r="E496" s="25"/>
      <c r="F496" s="25"/>
      <c r="G496" s="25"/>
      <c r="H496" s="25"/>
      <c r="I496" s="28"/>
      <c r="J496" s="25"/>
      <c r="L496" s="26"/>
      <c r="M496" s="26"/>
    </row>
    <row r="497" spans="4:13" ht="18" customHeight="1" x14ac:dyDescent="0.25">
      <c r="D497" s="25"/>
      <c r="E497" s="25"/>
      <c r="F497" s="25"/>
      <c r="G497" s="25"/>
      <c r="H497" s="25"/>
      <c r="I497" s="28"/>
      <c r="J497" s="25"/>
      <c r="L497" s="26"/>
      <c r="M497" s="26"/>
    </row>
    <row r="498" spans="4:13" ht="18" customHeight="1" x14ac:dyDescent="0.25">
      <c r="D498" s="25"/>
      <c r="E498" s="25"/>
      <c r="F498" s="25"/>
      <c r="G498" s="25"/>
      <c r="H498" s="25"/>
      <c r="I498" s="28"/>
      <c r="J498" s="25"/>
      <c r="L498" s="26"/>
      <c r="M498" s="26"/>
    </row>
    <row r="499" spans="4:13" ht="18" customHeight="1" x14ac:dyDescent="0.25">
      <c r="D499" s="25"/>
      <c r="E499" s="25"/>
      <c r="F499" s="25"/>
      <c r="G499" s="25"/>
      <c r="H499" s="25"/>
      <c r="I499" s="28"/>
      <c r="J499" s="25"/>
      <c r="L499" s="26"/>
      <c r="M499" s="26"/>
    </row>
    <row r="500" spans="4:13" ht="18" customHeight="1" x14ac:dyDescent="0.25">
      <c r="D500" s="25"/>
      <c r="E500" s="25"/>
      <c r="F500" s="25"/>
      <c r="G500" s="25"/>
      <c r="H500" s="25"/>
      <c r="I500" s="28"/>
      <c r="J500" s="25"/>
      <c r="L500" s="26"/>
      <c r="M500" s="26"/>
    </row>
    <row r="501" spans="4:13" ht="18" customHeight="1" x14ac:dyDescent="0.25">
      <c r="D501" s="25"/>
      <c r="E501" s="25"/>
      <c r="F501" s="25"/>
      <c r="G501" s="25"/>
      <c r="H501" s="25"/>
      <c r="I501" s="28"/>
      <c r="J501" s="25"/>
      <c r="L501" s="26"/>
      <c r="M501" s="26"/>
    </row>
    <row r="502" spans="4:13" ht="18" customHeight="1" x14ac:dyDescent="0.25">
      <c r="D502" s="25"/>
      <c r="E502" s="25"/>
      <c r="F502" s="25"/>
      <c r="G502" s="25"/>
      <c r="H502" s="25"/>
      <c r="I502" s="28"/>
      <c r="J502" s="25"/>
      <c r="L502" s="26"/>
      <c r="M502" s="26"/>
    </row>
    <row r="503" spans="4:13" ht="18" customHeight="1" x14ac:dyDescent="0.25">
      <c r="D503" s="25"/>
      <c r="E503" s="25"/>
      <c r="F503" s="25"/>
      <c r="G503" s="25"/>
      <c r="H503" s="25"/>
      <c r="I503" s="28"/>
      <c r="J503" s="25"/>
      <c r="L503" s="26"/>
      <c r="M503" s="26"/>
    </row>
    <row r="504" spans="4:13" ht="18" customHeight="1" x14ac:dyDescent="0.25">
      <c r="D504" s="25"/>
      <c r="E504" s="25"/>
      <c r="F504" s="25"/>
      <c r="G504" s="25"/>
      <c r="H504" s="25"/>
      <c r="I504" s="28"/>
      <c r="J504" s="25"/>
      <c r="L504" s="26"/>
      <c r="M504" s="26"/>
    </row>
    <row r="505" spans="4:13" ht="18" customHeight="1" x14ac:dyDescent="0.25">
      <c r="D505" s="25"/>
      <c r="E505" s="25"/>
      <c r="F505" s="25"/>
      <c r="G505" s="25"/>
      <c r="H505" s="25"/>
      <c r="I505" s="28"/>
      <c r="J505" s="25"/>
      <c r="L505" s="26"/>
      <c r="M505" s="26"/>
    </row>
    <row r="506" spans="4:13" ht="18" customHeight="1" x14ac:dyDescent="0.25">
      <c r="D506" s="25"/>
      <c r="E506" s="25"/>
      <c r="F506" s="25"/>
      <c r="G506" s="25"/>
      <c r="H506" s="25"/>
      <c r="I506" s="28"/>
      <c r="J506" s="25"/>
      <c r="L506" s="26"/>
      <c r="M506" s="26"/>
    </row>
    <row r="507" spans="4:13" ht="18" customHeight="1" x14ac:dyDescent="0.25">
      <c r="D507" s="25"/>
      <c r="E507" s="25"/>
      <c r="F507" s="25"/>
      <c r="G507" s="25"/>
      <c r="H507" s="25"/>
      <c r="I507" s="28"/>
      <c r="J507" s="25"/>
      <c r="L507" s="26"/>
      <c r="M507" s="26"/>
    </row>
    <row r="508" spans="4:13" ht="18" customHeight="1" x14ac:dyDescent="0.25">
      <c r="D508" s="25"/>
      <c r="E508" s="25"/>
      <c r="F508" s="25"/>
      <c r="G508" s="25"/>
      <c r="H508" s="25"/>
      <c r="I508" s="28"/>
      <c r="J508" s="25"/>
      <c r="L508" s="26"/>
      <c r="M508" s="26"/>
    </row>
    <row r="509" spans="4:13" ht="18" customHeight="1" x14ac:dyDescent="0.25">
      <c r="D509" s="25"/>
      <c r="E509" s="25"/>
      <c r="F509" s="25"/>
      <c r="G509" s="25"/>
      <c r="H509" s="25"/>
      <c r="I509" s="28"/>
      <c r="J509" s="25"/>
      <c r="L509" s="26"/>
      <c r="M509" s="26"/>
    </row>
    <row r="510" spans="4:13" ht="18" customHeight="1" x14ac:dyDescent="0.25">
      <c r="D510" s="25"/>
      <c r="E510" s="25"/>
      <c r="F510" s="25"/>
      <c r="G510" s="25"/>
      <c r="H510" s="25"/>
      <c r="I510" s="28"/>
      <c r="J510" s="25"/>
      <c r="L510" s="26"/>
      <c r="M510" s="26"/>
    </row>
    <row r="511" spans="4:13" ht="18" customHeight="1" x14ac:dyDescent="0.25">
      <c r="D511" s="25"/>
      <c r="E511" s="25"/>
      <c r="F511" s="25"/>
      <c r="G511" s="25"/>
      <c r="H511" s="25"/>
      <c r="I511" s="28"/>
      <c r="J511" s="25"/>
      <c r="L511" s="26"/>
      <c r="M511" s="26"/>
    </row>
    <row r="512" spans="4:13" ht="18" customHeight="1" x14ac:dyDescent="0.25">
      <c r="D512" s="25"/>
      <c r="E512" s="25"/>
      <c r="F512" s="25"/>
      <c r="G512" s="25"/>
      <c r="H512" s="25"/>
      <c r="I512" s="28"/>
      <c r="J512" s="25"/>
      <c r="L512" s="26"/>
      <c r="M512" s="26"/>
    </row>
    <row r="513" spans="4:13" ht="18" customHeight="1" x14ac:dyDescent="0.25">
      <c r="D513" s="25"/>
      <c r="E513" s="25"/>
      <c r="F513" s="25"/>
      <c r="G513" s="25"/>
      <c r="H513" s="25"/>
      <c r="I513" s="28"/>
      <c r="J513" s="25"/>
      <c r="L513" s="26"/>
      <c r="M513" s="26"/>
    </row>
    <row r="514" spans="4:13" ht="18" customHeight="1" x14ac:dyDescent="0.25">
      <c r="D514" s="25"/>
      <c r="E514" s="25"/>
      <c r="F514" s="25"/>
      <c r="G514" s="25"/>
      <c r="H514" s="25"/>
      <c r="I514" s="28"/>
      <c r="J514" s="25"/>
      <c r="L514" s="26"/>
      <c r="M514" s="26"/>
    </row>
    <row r="515" spans="4:13" ht="18" customHeight="1" x14ac:dyDescent="0.25">
      <c r="D515" s="25"/>
      <c r="E515" s="25"/>
      <c r="F515" s="25"/>
      <c r="G515" s="25"/>
      <c r="H515" s="25"/>
      <c r="I515" s="28"/>
      <c r="J515" s="25"/>
      <c r="L515" s="26"/>
      <c r="M515" s="26"/>
    </row>
    <row r="516" spans="4:13" ht="18" customHeight="1" x14ac:dyDescent="0.25">
      <c r="D516" s="25"/>
      <c r="E516" s="25"/>
      <c r="F516" s="25"/>
      <c r="G516" s="25"/>
      <c r="H516" s="25"/>
      <c r="I516" s="28"/>
      <c r="J516" s="25"/>
      <c r="L516" s="26"/>
      <c r="M516" s="26"/>
    </row>
    <row r="517" spans="4:13" ht="18" customHeight="1" x14ac:dyDescent="0.25">
      <c r="D517" s="25"/>
      <c r="E517" s="25"/>
      <c r="F517" s="25"/>
      <c r="G517" s="25"/>
      <c r="H517" s="25"/>
      <c r="I517" s="28"/>
      <c r="J517" s="25"/>
      <c r="L517" s="26"/>
      <c r="M517" s="26"/>
    </row>
    <row r="518" spans="4:13" ht="18" customHeight="1" x14ac:dyDescent="0.25">
      <c r="D518" s="25"/>
      <c r="E518" s="25"/>
      <c r="F518" s="25"/>
      <c r="G518" s="25"/>
      <c r="H518" s="25"/>
      <c r="I518" s="28"/>
      <c r="J518" s="25"/>
      <c r="L518" s="26"/>
      <c r="M518" s="26"/>
    </row>
    <row r="519" spans="4:13" ht="18" customHeight="1" x14ac:dyDescent="0.25">
      <c r="D519" s="25"/>
      <c r="E519" s="25"/>
      <c r="F519" s="25"/>
      <c r="G519" s="25"/>
      <c r="H519" s="25"/>
      <c r="I519" s="28"/>
      <c r="J519" s="25"/>
      <c r="L519" s="26"/>
      <c r="M519" s="26"/>
    </row>
    <row r="520" spans="4:13" ht="18" customHeight="1" x14ac:dyDescent="0.25">
      <c r="D520" s="25"/>
      <c r="E520" s="25"/>
      <c r="F520" s="25"/>
      <c r="G520" s="25"/>
      <c r="H520" s="25"/>
      <c r="I520" s="28"/>
      <c r="J520" s="25"/>
      <c r="L520" s="26"/>
      <c r="M520" s="26"/>
    </row>
    <row r="521" spans="4:13" ht="18" customHeight="1" x14ac:dyDescent="0.25">
      <c r="D521" s="25"/>
      <c r="E521" s="25"/>
      <c r="F521" s="25"/>
      <c r="G521" s="25"/>
      <c r="H521" s="25"/>
      <c r="I521" s="28"/>
      <c r="J521" s="25"/>
      <c r="L521" s="26"/>
      <c r="M521" s="26"/>
    </row>
    <row r="522" spans="4:13" ht="18" customHeight="1" x14ac:dyDescent="0.25">
      <c r="D522" s="25"/>
      <c r="E522" s="25"/>
      <c r="F522" s="25"/>
      <c r="G522" s="25"/>
      <c r="H522" s="25"/>
      <c r="I522" s="28"/>
      <c r="J522" s="25"/>
      <c r="L522" s="26"/>
      <c r="M522" s="26"/>
    </row>
    <row r="523" spans="4:13" ht="18" customHeight="1" x14ac:dyDescent="0.25">
      <c r="D523" s="25"/>
      <c r="E523" s="25"/>
      <c r="F523" s="25"/>
      <c r="G523" s="25"/>
      <c r="H523" s="25"/>
      <c r="I523" s="28"/>
      <c r="J523" s="25"/>
      <c r="L523" s="26"/>
      <c r="M523" s="26"/>
    </row>
    <row r="524" spans="4:13" ht="18" customHeight="1" x14ac:dyDescent="0.25">
      <c r="D524" s="25"/>
      <c r="E524" s="25"/>
      <c r="F524" s="25"/>
      <c r="G524" s="25"/>
      <c r="H524" s="25"/>
      <c r="I524" s="28"/>
      <c r="J524" s="25"/>
      <c r="L524" s="26"/>
      <c r="M524" s="26"/>
    </row>
    <row r="525" spans="4:13" ht="18" customHeight="1" x14ac:dyDescent="0.25">
      <c r="D525" s="25"/>
      <c r="E525" s="25"/>
      <c r="F525" s="25"/>
      <c r="G525" s="25"/>
      <c r="H525" s="25"/>
      <c r="I525" s="28"/>
      <c r="J525" s="25"/>
      <c r="L525" s="26"/>
      <c r="M525" s="26"/>
    </row>
    <row r="526" spans="4:13" ht="18" customHeight="1" x14ac:dyDescent="0.25">
      <c r="D526" s="25"/>
      <c r="E526" s="25"/>
      <c r="F526" s="25"/>
      <c r="G526" s="25"/>
      <c r="H526" s="25"/>
      <c r="I526" s="28"/>
      <c r="J526" s="25"/>
      <c r="L526" s="26"/>
      <c r="M526" s="26"/>
    </row>
    <row r="527" spans="4:13" ht="18" customHeight="1" x14ac:dyDescent="0.25">
      <c r="D527" s="25"/>
      <c r="E527" s="25"/>
      <c r="F527" s="25"/>
      <c r="G527" s="25"/>
      <c r="H527" s="25"/>
      <c r="I527" s="28"/>
      <c r="J527" s="25"/>
      <c r="L527" s="26"/>
      <c r="M527" s="26"/>
    </row>
    <row r="528" spans="4:13" ht="18" customHeight="1" x14ac:dyDescent="0.25">
      <c r="D528" s="25"/>
      <c r="E528" s="25"/>
      <c r="F528" s="25"/>
      <c r="G528" s="25"/>
      <c r="H528" s="25"/>
      <c r="I528" s="28"/>
      <c r="J528" s="25"/>
      <c r="L528" s="26"/>
      <c r="M528" s="26"/>
    </row>
    <row r="529" spans="4:13" ht="18" customHeight="1" x14ac:dyDescent="0.25">
      <c r="D529" s="25"/>
      <c r="E529" s="25"/>
      <c r="F529" s="25"/>
      <c r="G529" s="25"/>
      <c r="H529" s="25"/>
      <c r="I529" s="28"/>
      <c r="J529" s="25"/>
      <c r="L529" s="26"/>
      <c r="M529" s="26"/>
    </row>
    <row r="530" spans="4:13" ht="18" customHeight="1" x14ac:dyDescent="0.25">
      <c r="D530" s="25"/>
      <c r="E530" s="25"/>
      <c r="F530" s="25"/>
      <c r="G530" s="25"/>
      <c r="H530" s="25"/>
      <c r="I530" s="28"/>
      <c r="J530" s="25"/>
      <c r="L530" s="26"/>
      <c r="M530" s="26"/>
    </row>
    <row r="531" spans="4:13" ht="18" customHeight="1" x14ac:dyDescent="0.25">
      <c r="D531" s="25"/>
      <c r="E531" s="25"/>
      <c r="F531" s="25"/>
      <c r="G531" s="25"/>
      <c r="H531" s="25"/>
      <c r="I531" s="28"/>
      <c r="J531" s="25"/>
      <c r="L531" s="26"/>
      <c r="M531" s="26"/>
    </row>
    <row r="532" spans="4:13" ht="18" customHeight="1" x14ac:dyDescent="0.25">
      <c r="D532" s="25"/>
      <c r="E532" s="25"/>
      <c r="F532" s="25"/>
      <c r="G532" s="25"/>
      <c r="H532" s="25"/>
      <c r="I532" s="28"/>
      <c r="J532" s="25"/>
      <c r="L532" s="26"/>
      <c r="M532" s="26"/>
    </row>
    <row r="533" spans="4:13" ht="18" customHeight="1" x14ac:dyDescent="0.25">
      <c r="D533" s="25"/>
      <c r="E533" s="25"/>
      <c r="F533" s="25"/>
      <c r="G533" s="25"/>
      <c r="H533" s="25"/>
      <c r="I533" s="28"/>
      <c r="J533" s="25"/>
      <c r="L533" s="26"/>
      <c r="M533" s="26"/>
    </row>
    <row r="534" spans="4:13" ht="18" customHeight="1" x14ac:dyDescent="0.25">
      <c r="D534" s="25"/>
      <c r="E534" s="25"/>
      <c r="F534" s="25"/>
      <c r="G534" s="25"/>
      <c r="H534" s="25"/>
      <c r="I534" s="28"/>
      <c r="J534" s="25"/>
      <c r="L534" s="26"/>
      <c r="M534" s="26"/>
    </row>
    <row r="535" spans="4:13" ht="18" customHeight="1" x14ac:dyDescent="0.25">
      <c r="D535" s="25"/>
      <c r="E535" s="25"/>
      <c r="F535" s="25"/>
      <c r="G535" s="25"/>
      <c r="H535" s="25"/>
      <c r="I535" s="28"/>
      <c r="J535" s="25"/>
      <c r="L535" s="26"/>
      <c r="M535" s="26"/>
    </row>
    <row r="536" spans="4:13" ht="18" customHeight="1" x14ac:dyDescent="0.25">
      <c r="D536" s="25"/>
      <c r="E536" s="25"/>
      <c r="F536" s="25"/>
      <c r="G536" s="25"/>
      <c r="H536" s="25"/>
      <c r="I536" s="28"/>
      <c r="J536" s="25"/>
      <c r="L536" s="26"/>
      <c r="M536" s="26"/>
    </row>
    <row r="537" spans="4:13" ht="18" customHeight="1" x14ac:dyDescent="0.25">
      <c r="D537" s="25"/>
      <c r="E537" s="25"/>
      <c r="F537" s="25"/>
      <c r="G537" s="25"/>
      <c r="H537" s="25"/>
      <c r="I537" s="28"/>
      <c r="J537" s="25"/>
      <c r="L537" s="26"/>
      <c r="M537" s="26"/>
    </row>
    <row r="538" spans="4:13" ht="18" customHeight="1" x14ac:dyDescent="0.25">
      <c r="D538" s="25"/>
      <c r="E538" s="25"/>
      <c r="F538" s="25"/>
      <c r="G538" s="25"/>
      <c r="H538" s="25"/>
      <c r="I538" s="28"/>
      <c r="J538" s="25"/>
      <c r="L538" s="26"/>
      <c r="M538" s="26"/>
    </row>
    <row r="539" spans="4:13" ht="18" customHeight="1" x14ac:dyDescent="0.25">
      <c r="D539" s="25"/>
      <c r="E539" s="25"/>
      <c r="F539" s="25"/>
      <c r="G539" s="25"/>
      <c r="H539" s="25"/>
      <c r="I539" s="28"/>
      <c r="J539" s="25"/>
      <c r="L539" s="26"/>
      <c r="M539" s="26"/>
    </row>
    <row r="540" spans="4:13" ht="18" customHeight="1" x14ac:dyDescent="0.25">
      <c r="D540" s="25"/>
      <c r="E540" s="25"/>
      <c r="F540" s="25"/>
      <c r="G540" s="25"/>
      <c r="H540" s="25"/>
      <c r="I540" s="28"/>
      <c r="J540" s="25"/>
      <c r="L540" s="26"/>
      <c r="M540" s="26"/>
    </row>
    <row r="541" spans="4:13" ht="18" customHeight="1" x14ac:dyDescent="0.25">
      <c r="D541" s="25"/>
      <c r="E541" s="25"/>
      <c r="F541" s="25"/>
      <c r="G541" s="25"/>
      <c r="H541" s="25"/>
      <c r="I541" s="28"/>
      <c r="J541" s="25"/>
      <c r="L541" s="26"/>
      <c r="M541" s="26"/>
    </row>
    <row r="542" spans="4:13" ht="18" customHeight="1" x14ac:dyDescent="0.25">
      <c r="D542" s="25"/>
      <c r="E542" s="25"/>
      <c r="F542" s="25"/>
      <c r="G542" s="25"/>
      <c r="H542" s="25"/>
      <c r="I542" s="28"/>
      <c r="J542" s="25"/>
      <c r="L542" s="26"/>
      <c r="M542" s="26"/>
    </row>
    <row r="543" spans="4:13" ht="18" customHeight="1" x14ac:dyDescent="0.25">
      <c r="D543" s="25"/>
      <c r="E543" s="25"/>
      <c r="F543" s="25"/>
      <c r="G543" s="25"/>
      <c r="H543" s="25"/>
      <c r="I543" s="28"/>
      <c r="J543" s="25"/>
      <c r="L543" s="26"/>
      <c r="M543" s="26"/>
    </row>
    <row r="544" spans="4:13" ht="18" customHeight="1" x14ac:dyDescent="0.25">
      <c r="D544" s="25"/>
      <c r="E544" s="25"/>
      <c r="F544" s="25"/>
      <c r="G544" s="25"/>
      <c r="H544" s="25"/>
      <c r="I544" s="28"/>
      <c r="J544" s="25"/>
      <c r="L544" s="26"/>
      <c r="M544" s="26"/>
    </row>
    <row r="545" spans="4:13" ht="18" customHeight="1" x14ac:dyDescent="0.25">
      <c r="D545" s="25"/>
      <c r="E545" s="25"/>
      <c r="F545" s="25"/>
      <c r="G545" s="25"/>
      <c r="H545" s="25"/>
      <c r="I545" s="28"/>
      <c r="J545" s="25"/>
      <c r="L545" s="26"/>
      <c r="M545" s="26"/>
    </row>
    <row r="546" spans="4:13" ht="18" customHeight="1" x14ac:dyDescent="0.25">
      <c r="D546" s="25"/>
      <c r="E546" s="25"/>
      <c r="F546" s="25"/>
      <c r="G546" s="25"/>
      <c r="H546" s="25"/>
      <c r="I546" s="28"/>
      <c r="J546" s="25"/>
      <c r="L546" s="26"/>
      <c r="M546" s="26"/>
    </row>
    <row r="547" spans="4:13" ht="18" customHeight="1" x14ac:dyDescent="0.25">
      <c r="D547" s="25"/>
      <c r="E547" s="25"/>
      <c r="F547" s="25"/>
      <c r="G547" s="25"/>
      <c r="H547" s="25"/>
      <c r="I547" s="28"/>
      <c r="J547" s="25"/>
      <c r="L547" s="26"/>
      <c r="M547" s="26"/>
    </row>
    <row r="548" spans="4:13" ht="18" customHeight="1" x14ac:dyDescent="0.25">
      <c r="D548" s="25"/>
      <c r="E548" s="25"/>
      <c r="F548" s="25"/>
      <c r="G548" s="25"/>
      <c r="H548" s="25"/>
      <c r="I548" s="28"/>
      <c r="J548" s="25"/>
      <c r="L548" s="26"/>
      <c r="M548" s="26"/>
    </row>
    <row r="549" spans="4:13" ht="18" customHeight="1" x14ac:dyDescent="0.25">
      <c r="D549" s="25"/>
      <c r="E549" s="25"/>
      <c r="F549" s="25"/>
      <c r="G549" s="25"/>
      <c r="H549" s="25"/>
      <c r="I549" s="28"/>
      <c r="J549" s="25"/>
      <c r="L549" s="26"/>
      <c r="M549" s="26"/>
    </row>
    <row r="550" spans="4:13" ht="18" customHeight="1" x14ac:dyDescent="0.25">
      <c r="D550" s="25"/>
      <c r="E550" s="25"/>
      <c r="F550" s="25"/>
      <c r="G550" s="25"/>
      <c r="H550" s="25"/>
      <c r="I550" s="28"/>
      <c r="J550" s="25"/>
      <c r="L550" s="26"/>
      <c r="M550" s="26"/>
    </row>
    <row r="551" spans="4:13" ht="18" customHeight="1" x14ac:dyDescent="0.25">
      <c r="D551" s="25"/>
      <c r="E551" s="25"/>
      <c r="F551" s="25"/>
      <c r="G551" s="25"/>
      <c r="H551" s="25"/>
      <c r="I551" s="28"/>
      <c r="J551" s="25"/>
      <c r="L551" s="26"/>
      <c r="M551" s="26"/>
    </row>
    <row r="552" spans="4:13" ht="18" customHeight="1" x14ac:dyDescent="0.25">
      <c r="D552" s="25"/>
      <c r="E552" s="25"/>
      <c r="F552" s="25"/>
      <c r="G552" s="25"/>
      <c r="H552" s="25"/>
      <c r="I552" s="28"/>
      <c r="J552" s="25"/>
      <c r="L552" s="26"/>
      <c r="M552" s="26"/>
    </row>
    <row r="553" spans="4:13" ht="18" customHeight="1" x14ac:dyDescent="0.25">
      <c r="D553" s="25"/>
      <c r="E553" s="25"/>
      <c r="F553" s="25"/>
      <c r="G553" s="25"/>
      <c r="H553" s="25"/>
      <c r="I553" s="28"/>
      <c r="J553" s="25"/>
      <c r="L553" s="26"/>
      <c r="M553" s="26"/>
    </row>
    <row r="554" spans="4:13" ht="18" customHeight="1" x14ac:dyDescent="0.25">
      <c r="D554" s="25"/>
      <c r="E554" s="25"/>
      <c r="F554" s="25"/>
      <c r="G554" s="25"/>
      <c r="H554" s="25"/>
      <c r="I554" s="28"/>
      <c r="J554" s="25"/>
      <c r="L554" s="26"/>
      <c r="M554" s="26"/>
    </row>
    <row r="555" spans="4:13" ht="18" customHeight="1" x14ac:dyDescent="0.25">
      <c r="D555" s="25"/>
      <c r="E555" s="25"/>
      <c r="F555" s="25"/>
      <c r="G555" s="25"/>
      <c r="H555" s="25"/>
      <c r="I555" s="28"/>
      <c r="J555" s="25"/>
      <c r="L555" s="26"/>
      <c r="M555" s="26"/>
    </row>
    <row r="556" spans="4:13" ht="18" customHeight="1" x14ac:dyDescent="0.25">
      <c r="D556" s="25"/>
      <c r="E556" s="25"/>
      <c r="F556" s="25"/>
      <c r="G556" s="25"/>
      <c r="H556" s="25"/>
      <c r="I556" s="28"/>
      <c r="J556" s="25"/>
      <c r="L556" s="26"/>
      <c r="M556" s="26"/>
    </row>
    <row r="557" spans="4:13" ht="18" customHeight="1" x14ac:dyDescent="0.25">
      <c r="D557" s="25"/>
      <c r="E557" s="25"/>
      <c r="F557" s="25"/>
      <c r="G557" s="25"/>
      <c r="H557" s="25"/>
      <c r="I557" s="28"/>
      <c r="J557" s="25"/>
      <c r="L557" s="26"/>
      <c r="M557" s="26"/>
    </row>
    <row r="558" spans="4:13" ht="18" customHeight="1" x14ac:dyDescent="0.25">
      <c r="D558" s="25"/>
      <c r="E558" s="25"/>
      <c r="F558" s="25"/>
      <c r="G558" s="25"/>
      <c r="H558" s="25"/>
      <c r="I558" s="28"/>
      <c r="J558" s="25"/>
      <c r="L558" s="26"/>
      <c r="M558" s="26"/>
    </row>
    <row r="559" spans="4:13" ht="18" customHeight="1" x14ac:dyDescent="0.25">
      <c r="D559" s="25"/>
      <c r="E559" s="25"/>
      <c r="F559" s="25"/>
      <c r="G559" s="25"/>
      <c r="H559" s="25"/>
      <c r="I559" s="28"/>
      <c r="J559" s="25"/>
      <c r="L559" s="26"/>
      <c r="M559" s="26"/>
    </row>
    <row r="560" spans="4:13" ht="18" customHeight="1" x14ac:dyDescent="0.25">
      <c r="D560" s="25"/>
      <c r="E560" s="25"/>
      <c r="F560" s="25"/>
      <c r="G560" s="25"/>
      <c r="H560" s="25"/>
      <c r="I560" s="28"/>
      <c r="J560" s="25"/>
      <c r="L560" s="26"/>
      <c r="M560" s="26"/>
    </row>
    <row r="561" spans="4:13" ht="18" customHeight="1" x14ac:dyDescent="0.25">
      <c r="D561" s="25"/>
      <c r="E561" s="25"/>
      <c r="F561" s="25"/>
      <c r="G561" s="25"/>
      <c r="H561" s="25"/>
      <c r="I561" s="28"/>
      <c r="J561" s="25"/>
      <c r="L561" s="26"/>
      <c r="M561" s="26"/>
    </row>
    <row r="562" spans="4:13" ht="18" customHeight="1" x14ac:dyDescent="0.25">
      <c r="D562" s="25"/>
      <c r="E562" s="25"/>
      <c r="F562" s="25"/>
      <c r="G562" s="25"/>
      <c r="H562" s="25"/>
      <c r="I562" s="28"/>
      <c r="J562" s="25"/>
      <c r="L562" s="26"/>
      <c r="M562" s="26"/>
    </row>
    <row r="563" spans="4:13" ht="18" customHeight="1" x14ac:dyDescent="0.25">
      <c r="D563" s="25"/>
      <c r="E563" s="25"/>
      <c r="F563" s="25"/>
      <c r="G563" s="25"/>
      <c r="H563" s="25"/>
      <c r="I563" s="28"/>
      <c r="J563" s="25"/>
      <c r="L563" s="26"/>
      <c r="M563" s="26"/>
    </row>
    <row r="564" spans="4:13" ht="18" customHeight="1" x14ac:dyDescent="0.25">
      <c r="D564" s="25"/>
      <c r="E564" s="25"/>
      <c r="F564" s="25"/>
      <c r="G564" s="25"/>
      <c r="H564" s="25"/>
      <c r="I564" s="28"/>
      <c r="J564" s="25"/>
      <c r="L564" s="26"/>
      <c r="M564" s="26"/>
    </row>
    <row r="565" spans="4:13" ht="18" customHeight="1" x14ac:dyDescent="0.25">
      <c r="D565" s="25"/>
      <c r="E565" s="25"/>
      <c r="F565" s="25"/>
      <c r="G565" s="25"/>
      <c r="H565" s="25"/>
      <c r="I565" s="28"/>
      <c r="J565" s="25"/>
      <c r="L565" s="26"/>
      <c r="M565" s="26"/>
    </row>
    <row r="566" spans="4:13" ht="18" customHeight="1" x14ac:dyDescent="0.25">
      <c r="D566" s="25"/>
      <c r="E566" s="25"/>
      <c r="F566" s="25"/>
      <c r="G566" s="25"/>
      <c r="H566" s="25"/>
      <c r="I566" s="28"/>
      <c r="J566" s="25"/>
      <c r="L566" s="26"/>
      <c r="M566" s="26"/>
    </row>
    <row r="567" spans="4:13" ht="18" customHeight="1" x14ac:dyDescent="0.25">
      <c r="D567" s="25"/>
      <c r="E567" s="25"/>
      <c r="F567" s="25"/>
      <c r="G567" s="25"/>
      <c r="H567" s="25"/>
      <c r="I567" s="28"/>
      <c r="J567" s="25"/>
      <c r="L567" s="26"/>
      <c r="M567" s="26"/>
    </row>
    <row r="568" spans="4:13" ht="18" customHeight="1" x14ac:dyDescent="0.25">
      <c r="D568" s="25"/>
      <c r="E568" s="25"/>
      <c r="F568" s="25"/>
      <c r="G568" s="25"/>
      <c r="H568" s="25"/>
      <c r="I568" s="28"/>
      <c r="J568" s="25"/>
      <c r="L568" s="26"/>
      <c r="M568" s="26"/>
    </row>
    <row r="569" spans="4:13" ht="18" customHeight="1" x14ac:dyDescent="0.25">
      <c r="D569" s="25"/>
      <c r="E569" s="25"/>
      <c r="F569" s="25"/>
      <c r="G569" s="25"/>
      <c r="H569" s="25"/>
      <c r="I569" s="28"/>
      <c r="J569" s="25"/>
      <c r="L569" s="26"/>
      <c r="M569" s="26"/>
    </row>
    <row r="570" spans="4:13" ht="18" customHeight="1" x14ac:dyDescent="0.25">
      <c r="D570" s="25"/>
      <c r="E570" s="25"/>
      <c r="F570" s="25"/>
      <c r="G570" s="25"/>
      <c r="H570" s="25"/>
      <c r="I570" s="28"/>
      <c r="J570" s="25"/>
      <c r="L570" s="26"/>
      <c r="M570" s="26"/>
    </row>
    <row r="571" spans="4:13" ht="18" customHeight="1" x14ac:dyDescent="0.25">
      <c r="D571" s="25"/>
      <c r="E571" s="25"/>
      <c r="F571" s="25"/>
      <c r="G571" s="25"/>
      <c r="H571" s="25"/>
      <c r="I571" s="28"/>
      <c r="J571" s="25"/>
      <c r="L571" s="26"/>
      <c r="M571" s="26"/>
    </row>
    <row r="572" spans="4:13" ht="18" customHeight="1" x14ac:dyDescent="0.25">
      <c r="D572" s="25"/>
      <c r="E572" s="25"/>
      <c r="F572" s="25"/>
      <c r="G572" s="25"/>
      <c r="H572" s="25"/>
      <c r="I572" s="28"/>
      <c r="J572" s="25"/>
      <c r="L572" s="26"/>
      <c r="M572" s="26"/>
    </row>
    <row r="573" spans="4:13" ht="18" customHeight="1" x14ac:dyDescent="0.25">
      <c r="D573" s="25"/>
      <c r="E573" s="25"/>
      <c r="F573" s="25"/>
      <c r="G573" s="25"/>
      <c r="H573" s="25"/>
      <c r="I573" s="28"/>
      <c r="J573" s="25"/>
      <c r="L573" s="26"/>
      <c r="M573" s="26"/>
    </row>
    <row r="574" spans="4:13" ht="18" customHeight="1" x14ac:dyDescent="0.25">
      <c r="D574" s="25"/>
      <c r="E574" s="25"/>
      <c r="F574" s="25"/>
      <c r="G574" s="25"/>
      <c r="H574" s="25"/>
      <c r="I574" s="28"/>
      <c r="J574" s="25"/>
      <c r="L574" s="26"/>
      <c r="M574" s="26"/>
    </row>
    <row r="575" spans="4:13" ht="18" customHeight="1" x14ac:dyDescent="0.25">
      <c r="D575" s="25"/>
      <c r="E575" s="25"/>
      <c r="F575" s="25"/>
      <c r="G575" s="25"/>
      <c r="H575" s="25"/>
      <c r="I575" s="28"/>
      <c r="J575" s="25"/>
      <c r="L575" s="26"/>
      <c r="M575" s="26"/>
    </row>
    <row r="576" spans="4:13" ht="18" customHeight="1" x14ac:dyDescent="0.25">
      <c r="D576" s="25"/>
      <c r="E576" s="25"/>
      <c r="F576" s="25"/>
      <c r="G576" s="25"/>
      <c r="H576" s="25"/>
      <c r="I576" s="28"/>
      <c r="J576" s="25"/>
      <c r="L576" s="26"/>
      <c r="M576" s="26"/>
    </row>
    <row r="577" spans="4:13" ht="18" customHeight="1" x14ac:dyDescent="0.25">
      <c r="D577" s="25"/>
      <c r="E577" s="25"/>
      <c r="F577" s="25"/>
      <c r="G577" s="25"/>
      <c r="H577" s="25"/>
      <c r="I577" s="28"/>
      <c r="J577" s="25"/>
      <c r="L577" s="26"/>
      <c r="M577" s="26"/>
    </row>
    <row r="578" spans="4:13" ht="18" customHeight="1" x14ac:dyDescent="0.25">
      <c r="D578" s="25"/>
      <c r="E578" s="25"/>
      <c r="F578" s="25"/>
      <c r="G578" s="25"/>
      <c r="H578" s="25"/>
      <c r="I578" s="28"/>
      <c r="J578" s="25"/>
      <c r="L578" s="26"/>
      <c r="M578" s="26"/>
    </row>
    <row r="579" spans="4:13" ht="18" customHeight="1" x14ac:dyDescent="0.25">
      <c r="D579" s="25"/>
      <c r="E579" s="25"/>
      <c r="F579" s="25"/>
      <c r="G579" s="25"/>
      <c r="H579" s="25"/>
      <c r="I579" s="28"/>
      <c r="J579" s="25"/>
      <c r="L579" s="26"/>
      <c r="M579" s="26"/>
    </row>
    <row r="580" spans="4:13" ht="18" customHeight="1" x14ac:dyDescent="0.25">
      <c r="D580" s="25"/>
      <c r="E580" s="25"/>
      <c r="F580" s="25"/>
      <c r="G580" s="25"/>
      <c r="H580" s="25"/>
      <c r="I580" s="28"/>
      <c r="J580" s="25"/>
      <c r="L580" s="26"/>
      <c r="M580" s="26"/>
    </row>
    <row r="581" spans="4:13" ht="18" customHeight="1" x14ac:dyDescent="0.25">
      <c r="D581" s="25"/>
      <c r="E581" s="25"/>
      <c r="F581" s="25"/>
      <c r="G581" s="25"/>
      <c r="H581" s="25"/>
      <c r="I581" s="28"/>
      <c r="J581" s="25"/>
      <c r="L581" s="26"/>
      <c r="M581" s="26"/>
    </row>
    <row r="582" spans="4:13" ht="18" customHeight="1" x14ac:dyDescent="0.25">
      <c r="D582" s="25"/>
      <c r="E582" s="25"/>
      <c r="F582" s="25"/>
      <c r="G582" s="25"/>
      <c r="H582" s="25"/>
      <c r="I582" s="28"/>
      <c r="J582" s="25"/>
      <c r="L582" s="26"/>
      <c r="M582" s="26"/>
    </row>
    <row r="583" spans="4:13" ht="18" customHeight="1" x14ac:dyDescent="0.25">
      <c r="D583" s="25"/>
      <c r="E583" s="25"/>
      <c r="F583" s="25"/>
      <c r="G583" s="25"/>
      <c r="H583" s="25"/>
      <c r="I583" s="28"/>
      <c r="J583" s="25"/>
      <c r="L583" s="26"/>
      <c r="M583" s="26"/>
    </row>
    <row r="584" spans="4:13" ht="18" customHeight="1" x14ac:dyDescent="0.25">
      <c r="D584" s="25"/>
      <c r="E584" s="25"/>
      <c r="F584" s="25"/>
      <c r="G584" s="25"/>
      <c r="H584" s="25"/>
      <c r="I584" s="28"/>
      <c r="J584" s="25"/>
      <c r="L584" s="26"/>
      <c r="M584" s="26"/>
    </row>
    <row r="585" spans="4:13" ht="18" customHeight="1" x14ac:dyDescent="0.25">
      <c r="D585" s="25"/>
      <c r="E585" s="25"/>
      <c r="F585" s="25"/>
      <c r="G585" s="25"/>
      <c r="H585" s="25"/>
      <c r="I585" s="28"/>
      <c r="J585" s="25"/>
      <c r="L585" s="26"/>
      <c r="M585" s="26"/>
    </row>
    <row r="586" spans="4:13" ht="18" customHeight="1" x14ac:dyDescent="0.25">
      <c r="D586" s="25"/>
      <c r="E586" s="25"/>
      <c r="F586" s="25"/>
      <c r="G586" s="25"/>
      <c r="H586" s="25"/>
      <c r="I586" s="28"/>
      <c r="J586" s="25"/>
      <c r="L586" s="26"/>
      <c r="M586" s="26"/>
    </row>
    <row r="587" spans="4:13" ht="18" customHeight="1" x14ac:dyDescent="0.25">
      <c r="D587" s="25"/>
      <c r="E587" s="25"/>
      <c r="F587" s="25"/>
      <c r="G587" s="25"/>
      <c r="H587" s="25"/>
      <c r="I587" s="28"/>
      <c r="J587" s="25"/>
      <c r="L587" s="26"/>
      <c r="M587" s="26"/>
    </row>
    <row r="588" spans="4:13" ht="18" customHeight="1" x14ac:dyDescent="0.25">
      <c r="D588" s="25"/>
      <c r="E588" s="25"/>
      <c r="F588" s="25"/>
      <c r="G588" s="25"/>
      <c r="H588" s="25"/>
      <c r="I588" s="28"/>
      <c r="J588" s="25"/>
      <c r="L588" s="26"/>
      <c r="M588" s="26"/>
    </row>
    <row r="589" spans="4:13" ht="18" customHeight="1" x14ac:dyDescent="0.25">
      <c r="D589" s="25"/>
      <c r="E589" s="25"/>
      <c r="F589" s="25"/>
      <c r="G589" s="25"/>
      <c r="H589" s="25"/>
      <c r="I589" s="28"/>
      <c r="J589" s="25"/>
      <c r="L589" s="26"/>
      <c r="M589" s="26"/>
    </row>
    <row r="590" spans="4:13" ht="18" customHeight="1" x14ac:dyDescent="0.25">
      <c r="D590" s="25"/>
      <c r="E590" s="25"/>
      <c r="F590" s="25"/>
      <c r="G590" s="25"/>
      <c r="H590" s="25"/>
      <c r="I590" s="28"/>
      <c r="J590" s="25"/>
      <c r="L590" s="26"/>
      <c r="M590" s="26"/>
    </row>
    <row r="591" spans="4:13" ht="18" customHeight="1" x14ac:dyDescent="0.25">
      <c r="D591" s="25"/>
      <c r="E591" s="25"/>
      <c r="F591" s="25"/>
      <c r="G591" s="25"/>
      <c r="H591" s="25"/>
      <c r="I591" s="28"/>
      <c r="J591" s="25"/>
      <c r="L591" s="26"/>
      <c r="M591" s="26"/>
    </row>
    <row r="592" spans="4:13" ht="18" customHeight="1" x14ac:dyDescent="0.25">
      <c r="D592" s="25"/>
      <c r="E592" s="25"/>
      <c r="F592" s="25"/>
      <c r="G592" s="25"/>
      <c r="H592" s="25"/>
      <c r="I592" s="28"/>
      <c r="J592" s="25"/>
      <c r="L592" s="26"/>
      <c r="M592" s="26"/>
    </row>
    <row r="593" spans="4:13" ht="18" customHeight="1" x14ac:dyDescent="0.25">
      <c r="D593" s="25"/>
      <c r="E593" s="25"/>
      <c r="F593" s="25"/>
      <c r="G593" s="25"/>
      <c r="H593" s="25"/>
      <c r="I593" s="28"/>
      <c r="J593" s="25"/>
      <c r="L593" s="26"/>
      <c r="M593" s="26"/>
    </row>
    <row r="594" spans="4:13" ht="18" customHeight="1" x14ac:dyDescent="0.25">
      <c r="D594" s="25"/>
      <c r="E594" s="25"/>
      <c r="F594" s="25"/>
      <c r="G594" s="25"/>
      <c r="H594" s="25"/>
      <c r="I594" s="28"/>
      <c r="J594" s="25"/>
      <c r="L594" s="26"/>
      <c r="M594" s="26"/>
    </row>
    <row r="595" spans="4:13" ht="18" customHeight="1" x14ac:dyDescent="0.25">
      <c r="D595" s="25"/>
      <c r="E595" s="25"/>
      <c r="F595" s="25"/>
      <c r="G595" s="25"/>
      <c r="H595" s="25"/>
      <c r="I595" s="28"/>
      <c r="J595" s="25"/>
      <c r="L595" s="26"/>
      <c r="M595" s="26"/>
    </row>
    <row r="596" spans="4:13" ht="18" customHeight="1" x14ac:dyDescent="0.25">
      <c r="D596" s="25"/>
      <c r="E596" s="25"/>
      <c r="F596" s="25"/>
      <c r="G596" s="25"/>
      <c r="H596" s="25"/>
      <c r="I596" s="28"/>
      <c r="J596" s="25"/>
      <c r="L596" s="26"/>
      <c r="M596" s="26"/>
    </row>
    <row r="597" spans="4:13" ht="18" customHeight="1" x14ac:dyDescent="0.25">
      <c r="D597" s="25"/>
      <c r="E597" s="25"/>
      <c r="F597" s="25"/>
      <c r="G597" s="25"/>
      <c r="H597" s="25"/>
      <c r="I597" s="28"/>
      <c r="J597" s="25"/>
      <c r="L597" s="26"/>
      <c r="M597" s="26"/>
    </row>
    <row r="598" spans="4:13" ht="18" customHeight="1" x14ac:dyDescent="0.25">
      <c r="D598" s="25"/>
      <c r="E598" s="25"/>
      <c r="F598" s="25"/>
      <c r="G598" s="25"/>
      <c r="H598" s="25"/>
      <c r="I598" s="28"/>
      <c r="J598" s="25"/>
      <c r="L598" s="26"/>
      <c r="M598" s="26"/>
    </row>
    <row r="599" spans="4:13" ht="18" customHeight="1" x14ac:dyDescent="0.25">
      <c r="D599" s="25"/>
      <c r="E599" s="25"/>
      <c r="F599" s="25"/>
      <c r="G599" s="25"/>
      <c r="H599" s="25"/>
      <c r="I599" s="28"/>
      <c r="J599" s="25"/>
      <c r="L599" s="26"/>
      <c r="M599" s="26"/>
    </row>
    <row r="600" spans="4:13" ht="18" customHeight="1" x14ac:dyDescent="0.25">
      <c r="D600" s="25"/>
      <c r="E600" s="25"/>
      <c r="F600" s="25"/>
      <c r="G600" s="25"/>
      <c r="H600" s="25"/>
      <c r="I600" s="28"/>
      <c r="J600" s="25"/>
      <c r="L600" s="26"/>
      <c r="M600" s="26"/>
    </row>
    <row r="601" spans="4:13" ht="18" customHeight="1" x14ac:dyDescent="0.25">
      <c r="D601" s="25"/>
      <c r="E601" s="25"/>
      <c r="F601" s="25"/>
      <c r="G601" s="25"/>
      <c r="H601" s="25"/>
      <c r="I601" s="28"/>
      <c r="J601" s="25"/>
      <c r="L601" s="26"/>
      <c r="M601" s="26"/>
    </row>
    <row r="602" spans="4:13" ht="18" customHeight="1" x14ac:dyDescent="0.25">
      <c r="D602" s="25"/>
      <c r="E602" s="25"/>
      <c r="F602" s="25"/>
      <c r="G602" s="25"/>
      <c r="H602" s="25"/>
      <c r="I602" s="28"/>
      <c r="J602" s="25"/>
      <c r="L602" s="26"/>
      <c r="M602" s="26"/>
    </row>
    <row r="603" spans="4:13" ht="18" customHeight="1" x14ac:dyDescent="0.25">
      <c r="D603" s="25"/>
      <c r="E603" s="25"/>
      <c r="F603" s="25"/>
      <c r="G603" s="25"/>
      <c r="H603" s="25"/>
      <c r="I603" s="28"/>
      <c r="J603" s="25"/>
      <c r="L603" s="26"/>
      <c r="M603" s="26"/>
    </row>
    <row r="604" spans="4:13" ht="18" customHeight="1" x14ac:dyDescent="0.25">
      <c r="D604" s="25"/>
      <c r="E604" s="25"/>
      <c r="F604" s="25"/>
      <c r="G604" s="25"/>
      <c r="H604" s="25"/>
      <c r="I604" s="28"/>
      <c r="J604" s="25"/>
      <c r="L604" s="26"/>
      <c r="M604" s="26"/>
    </row>
    <row r="605" spans="4:13" ht="18" customHeight="1" x14ac:dyDescent="0.25">
      <c r="D605" s="25"/>
      <c r="E605" s="25"/>
      <c r="F605" s="25"/>
      <c r="G605" s="25"/>
      <c r="H605" s="25"/>
      <c r="I605" s="28"/>
      <c r="J605" s="25"/>
      <c r="L605" s="26"/>
      <c r="M605" s="26"/>
    </row>
    <row r="606" spans="4:13" ht="18" customHeight="1" x14ac:dyDescent="0.25">
      <c r="D606" s="25"/>
      <c r="E606" s="25"/>
      <c r="F606" s="25"/>
      <c r="G606" s="25"/>
      <c r="H606" s="25"/>
      <c r="I606" s="28"/>
      <c r="J606" s="25"/>
      <c r="L606" s="26"/>
      <c r="M606" s="26"/>
    </row>
    <row r="607" spans="4:13" ht="18" customHeight="1" x14ac:dyDescent="0.25">
      <c r="D607" s="25"/>
      <c r="E607" s="25"/>
      <c r="F607" s="25"/>
      <c r="G607" s="25"/>
      <c r="H607" s="25"/>
      <c r="I607" s="28"/>
      <c r="J607" s="25"/>
      <c r="L607" s="26"/>
      <c r="M607" s="26"/>
    </row>
    <row r="608" spans="4:13" ht="18" customHeight="1" x14ac:dyDescent="0.25">
      <c r="D608" s="25"/>
      <c r="E608" s="25"/>
      <c r="F608" s="25"/>
      <c r="G608" s="25"/>
      <c r="H608" s="25"/>
      <c r="I608" s="28"/>
      <c r="J608" s="25"/>
      <c r="L608" s="26"/>
      <c r="M608" s="26"/>
    </row>
    <row r="609" spans="4:13" ht="18" customHeight="1" x14ac:dyDescent="0.25">
      <c r="D609" s="25"/>
      <c r="E609" s="25"/>
      <c r="F609" s="25"/>
      <c r="G609" s="25"/>
      <c r="H609" s="25"/>
      <c r="I609" s="28"/>
      <c r="J609" s="25"/>
      <c r="L609" s="26"/>
      <c r="M609" s="26"/>
    </row>
    <row r="610" spans="4:13" ht="18" customHeight="1" x14ac:dyDescent="0.25">
      <c r="D610" s="25"/>
      <c r="E610" s="25"/>
      <c r="F610" s="25"/>
      <c r="G610" s="25"/>
      <c r="H610" s="25"/>
      <c r="I610" s="28"/>
      <c r="J610" s="25"/>
      <c r="L610" s="26"/>
      <c r="M610" s="26"/>
    </row>
    <row r="611" spans="4:13" ht="18" customHeight="1" x14ac:dyDescent="0.25">
      <c r="D611" s="25"/>
      <c r="E611" s="25"/>
      <c r="F611" s="25"/>
      <c r="G611" s="25"/>
      <c r="H611" s="25"/>
      <c r="I611" s="28"/>
      <c r="J611" s="25"/>
      <c r="L611" s="26"/>
      <c r="M611" s="26"/>
    </row>
    <row r="612" spans="4:13" ht="18" customHeight="1" x14ac:dyDescent="0.25">
      <c r="D612" s="25"/>
      <c r="E612" s="25"/>
      <c r="F612" s="25"/>
      <c r="G612" s="25"/>
      <c r="H612" s="25"/>
      <c r="I612" s="28"/>
      <c r="J612" s="25"/>
      <c r="L612" s="26"/>
      <c r="M612" s="26"/>
    </row>
    <row r="613" spans="4:13" ht="18" customHeight="1" x14ac:dyDescent="0.25">
      <c r="D613" s="25"/>
      <c r="E613" s="25"/>
      <c r="F613" s="25"/>
      <c r="G613" s="25"/>
      <c r="H613" s="25"/>
      <c r="I613" s="28"/>
      <c r="J613" s="25"/>
      <c r="L613" s="26"/>
      <c r="M613" s="26"/>
    </row>
    <row r="614" spans="4:13" ht="18" customHeight="1" x14ac:dyDescent="0.25">
      <c r="D614" s="25"/>
      <c r="E614" s="25"/>
      <c r="F614" s="25"/>
      <c r="G614" s="25"/>
      <c r="H614" s="25"/>
      <c r="I614" s="28"/>
      <c r="J614" s="25"/>
      <c r="L614" s="26"/>
      <c r="M614" s="26"/>
    </row>
    <row r="615" spans="4:13" ht="18" customHeight="1" x14ac:dyDescent="0.25">
      <c r="D615" s="25"/>
      <c r="E615" s="25"/>
      <c r="F615" s="25"/>
      <c r="G615" s="25"/>
      <c r="H615" s="25"/>
      <c r="I615" s="28"/>
      <c r="J615" s="25"/>
      <c r="L615" s="26"/>
      <c r="M615" s="26"/>
    </row>
    <row r="616" spans="4:13" ht="18" customHeight="1" x14ac:dyDescent="0.25">
      <c r="D616" s="25"/>
      <c r="E616" s="25"/>
      <c r="F616" s="25"/>
      <c r="G616" s="25"/>
      <c r="H616" s="25"/>
      <c r="I616" s="28"/>
      <c r="J616" s="25"/>
      <c r="L616" s="26"/>
      <c r="M616" s="26"/>
    </row>
    <row r="617" spans="4:13" ht="18" customHeight="1" x14ac:dyDescent="0.25">
      <c r="D617" s="25"/>
      <c r="E617" s="25"/>
      <c r="F617" s="25"/>
      <c r="G617" s="25"/>
      <c r="H617" s="25"/>
      <c r="I617" s="28"/>
      <c r="J617" s="25"/>
      <c r="L617" s="26"/>
      <c r="M617" s="26"/>
    </row>
    <row r="618" spans="4:13" ht="18" customHeight="1" x14ac:dyDescent="0.25">
      <c r="D618" s="25"/>
      <c r="E618" s="25"/>
      <c r="F618" s="25"/>
      <c r="G618" s="25"/>
      <c r="H618" s="25"/>
      <c r="I618" s="28"/>
      <c r="J618" s="25"/>
      <c r="L618" s="26"/>
      <c r="M618" s="26"/>
    </row>
    <row r="619" spans="4:13" ht="18" customHeight="1" x14ac:dyDescent="0.25">
      <c r="D619" s="25"/>
      <c r="E619" s="25"/>
      <c r="F619" s="25"/>
      <c r="G619" s="25"/>
      <c r="H619" s="25"/>
      <c r="I619" s="28"/>
      <c r="J619" s="25"/>
      <c r="L619" s="26"/>
      <c r="M619" s="26"/>
    </row>
    <row r="620" spans="4:13" ht="18" customHeight="1" x14ac:dyDescent="0.25">
      <c r="D620" s="25"/>
      <c r="E620" s="25"/>
      <c r="F620" s="25"/>
      <c r="G620" s="25"/>
      <c r="H620" s="25"/>
      <c r="I620" s="28"/>
      <c r="J620" s="25"/>
      <c r="L620" s="26"/>
      <c r="M620" s="26"/>
    </row>
    <row r="621" spans="4:13" ht="18" customHeight="1" x14ac:dyDescent="0.25">
      <c r="D621" s="25"/>
      <c r="E621" s="25"/>
      <c r="F621" s="25"/>
      <c r="G621" s="25"/>
      <c r="H621" s="25"/>
      <c r="I621" s="28"/>
      <c r="J621" s="25"/>
      <c r="L621" s="26"/>
      <c r="M621" s="26"/>
    </row>
    <row r="622" spans="4:13" ht="18" customHeight="1" x14ac:dyDescent="0.25">
      <c r="D622" s="25"/>
      <c r="E622" s="25"/>
      <c r="F622" s="25"/>
      <c r="G622" s="25"/>
      <c r="H622" s="25"/>
      <c r="I622" s="28"/>
      <c r="J622" s="25"/>
      <c r="L622" s="26"/>
      <c r="M622" s="26"/>
    </row>
    <row r="623" spans="4:13" ht="18" customHeight="1" x14ac:dyDescent="0.25">
      <c r="D623" s="25"/>
      <c r="E623" s="25"/>
      <c r="F623" s="25"/>
      <c r="G623" s="25"/>
      <c r="H623" s="25"/>
      <c r="I623" s="28"/>
      <c r="J623" s="25"/>
      <c r="L623" s="26"/>
      <c r="M623" s="26"/>
    </row>
    <row r="624" spans="4:13" ht="18" customHeight="1" x14ac:dyDescent="0.25">
      <c r="D624" s="25"/>
      <c r="E624" s="25"/>
      <c r="F624" s="25"/>
      <c r="G624" s="25"/>
      <c r="H624" s="25"/>
      <c r="I624" s="28"/>
      <c r="J624" s="25"/>
      <c r="L624" s="26"/>
      <c r="M624" s="26"/>
    </row>
    <row r="625" spans="4:13" ht="18" customHeight="1" x14ac:dyDescent="0.25">
      <c r="D625" s="25"/>
      <c r="E625" s="25"/>
      <c r="F625" s="25"/>
      <c r="G625" s="25"/>
      <c r="H625" s="25"/>
      <c r="I625" s="28"/>
      <c r="J625" s="25"/>
      <c r="L625" s="26"/>
      <c r="M625" s="26"/>
    </row>
    <row r="626" spans="4:13" ht="18" customHeight="1" x14ac:dyDescent="0.25">
      <c r="D626" s="25"/>
      <c r="E626" s="25"/>
      <c r="F626" s="25"/>
      <c r="G626" s="25"/>
      <c r="H626" s="25"/>
      <c r="I626" s="28"/>
      <c r="J626" s="25"/>
      <c r="L626" s="26"/>
      <c r="M626" s="26"/>
    </row>
    <row r="627" spans="4:13" ht="18" customHeight="1" x14ac:dyDescent="0.25">
      <c r="D627" s="25"/>
      <c r="E627" s="25"/>
      <c r="F627" s="25"/>
      <c r="G627" s="25"/>
      <c r="H627" s="25"/>
      <c r="I627" s="28"/>
      <c r="J627" s="25"/>
      <c r="L627" s="26"/>
      <c r="M627" s="26"/>
    </row>
    <row r="628" spans="4:13" ht="18" customHeight="1" x14ac:dyDescent="0.25">
      <c r="D628" s="25"/>
      <c r="E628" s="25"/>
      <c r="F628" s="25"/>
      <c r="G628" s="25"/>
      <c r="H628" s="25"/>
      <c r="I628" s="28"/>
      <c r="J628" s="25"/>
      <c r="L628" s="26"/>
      <c r="M628" s="26"/>
    </row>
    <row r="629" spans="4:13" ht="18" customHeight="1" x14ac:dyDescent="0.25">
      <c r="D629" s="25"/>
      <c r="E629" s="25"/>
      <c r="F629" s="25"/>
      <c r="G629" s="25"/>
      <c r="H629" s="25"/>
      <c r="I629" s="28"/>
      <c r="J629" s="25"/>
      <c r="L629" s="26"/>
      <c r="M629" s="26"/>
    </row>
    <row r="630" spans="4:13" ht="18" customHeight="1" x14ac:dyDescent="0.25">
      <c r="D630" s="25"/>
      <c r="E630" s="25"/>
      <c r="F630" s="25"/>
      <c r="G630" s="25"/>
      <c r="H630" s="25"/>
      <c r="I630" s="28"/>
      <c r="J630" s="25"/>
      <c r="L630" s="26"/>
      <c r="M630" s="26"/>
    </row>
    <row r="631" spans="4:13" ht="18" customHeight="1" x14ac:dyDescent="0.25">
      <c r="D631" s="25"/>
      <c r="E631" s="25"/>
      <c r="F631" s="25"/>
      <c r="G631" s="25"/>
      <c r="H631" s="25"/>
      <c r="I631" s="28"/>
      <c r="J631" s="25"/>
      <c r="L631" s="26"/>
      <c r="M631" s="26"/>
    </row>
    <row r="632" spans="4:13" ht="18" customHeight="1" x14ac:dyDescent="0.25">
      <c r="D632" s="25"/>
      <c r="E632" s="25"/>
      <c r="F632" s="25"/>
      <c r="G632" s="25"/>
      <c r="H632" s="25"/>
      <c r="I632" s="28"/>
      <c r="J632" s="25"/>
      <c r="L632" s="26"/>
      <c r="M632" s="26"/>
    </row>
    <row r="633" spans="4:13" ht="18" customHeight="1" x14ac:dyDescent="0.25">
      <c r="D633" s="25"/>
      <c r="E633" s="25"/>
      <c r="F633" s="25"/>
      <c r="G633" s="25"/>
      <c r="H633" s="25"/>
      <c r="I633" s="28"/>
      <c r="J633" s="25"/>
      <c r="L633" s="26"/>
      <c r="M633" s="26"/>
    </row>
    <row r="634" spans="4:13" ht="18" customHeight="1" x14ac:dyDescent="0.25">
      <c r="D634" s="25"/>
      <c r="E634" s="25"/>
      <c r="F634" s="25"/>
      <c r="G634" s="25"/>
      <c r="H634" s="25"/>
      <c r="I634" s="28"/>
      <c r="J634" s="25"/>
      <c r="L634" s="26"/>
      <c r="M634" s="26"/>
    </row>
    <row r="635" spans="4:13" ht="18" customHeight="1" x14ac:dyDescent="0.25">
      <c r="D635" s="25"/>
      <c r="E635" s="25"/>
      <c r="F635" s="25"/>
      <c r="G635" s="25"/>
      <c r="H635" s="25"/>
      <c r="I635" s="28"/>
      <c r="J635" s="25"/>
      <c r="L635" s="26"/>
      <c r="M635" s="26"/>
    </row>
    <row r="636" spans="4:13" ht="18" customHeight="1" x14ac:dyDescent="0.25">
      <c r="D636" s="25"/>
      <c r="E636" s="25"/>
      <c r="F636" s="25"/>
      <c r="G636" s="25"/>
      <c r="H636" s="25"/>
      <c r="I636" s="28"/>
      <c r="J636" s="25"/>
      <c r="L636" s="26"/>
      <c r="M636" s="26"/>
    </row>
    <row r="637" spans="4:13" ht="18" customHeight="1" x14ac:dyDescent="0.25">
      <c r="D637" s="25"/>
      <c r="E637" s="25"/>
      <c r="F637" s="25"/>
      <c r="G637" s="25"/>
      <c r="H637" s="25"/>
      <c r="I637" s="28"/>
      <c r="J637" s="25"/>
      <c r="L637" s="26"/>
      <c r="M637" s="26"/>
    </row>
    <row r="638" spans="4:13" ht="18" customHeight="1" x14ac:dyDescent="0.25">
      <c r="D638" s="25"/>
      <c r="E638" s="25"/>
      <c r="F638" s="25"/>
      <c r="G638" s="25"/>
      <c r="H638" s="25"/>
      <c r="I638" s="28"/>
      <c r="J638" s="25"/>
      <c r="L638" s="26"/>
      <c r="M638" s="26"/>
    </row>
    <row r="639" spans="4:13" ht="18" customHeight="1" x14ac:dyDescent="0.25">
      <c r="D639" s="25"/>
      <c r="E639" s="25"/>
      <c r="F639" s="25"/>
      <c r="G639" s="25"/>
      <c r="H639" s="25"/>
      <c r="I639" s="28"/>
      <c r="J639" s="25"/>
      <c r="L639" s="26"/>
      <c r="M639" s="26"/>
    </row>
    <row r="640" spans="4:13" ht="18" customHeight="1" x14ac:dyDescent="0.25">
      <c r="D640" s="25"/>
      <c r="E640" s="25"/>
      <c r="F640" s="25"/>
      <c r="G640" s="25"/>
      <c r="H640" s="25"/>
      <c r="I640" s="28"/>
      <c r="J640" s="25"/>
      <c r="L640" s="26"/>
      <c r="M640" s="26"/>
    </row>
    <row r="641" spans="4:13" ht="18" customHeight="1" x14ac:dyDescent="0.25">
      <c r="D641" s="25"/>
      <c r="E641" s="25"/>
      <c r="F641" s="25"/>
      <c r="G641" s="25"/>
      <c r="H641" s="25"/>
      <c r="I641" s="28"/>
      <c r="J641" s="25"/>
      <c r="L641" s="26"/>
      <c r="M641" s="26"/>
    </row>
    <row r="642" spans="4:13" ht="18" customHeight="1" x14ac:dyDescent="0.25">
      <c r="D642" s="25"/>
      <c r="E642" s="25"/>
      <c r="F642" s="25"/>
      <c r="G642" s="25"/>
      <c r="H642" s="25"/>
      <c r="I642" s="28"/>
      <c r="J642" s="25"/>
      <c r="L642" s="26"/>
      <c r="M642" s="26"/>
    </row>
    <row r="643" spans="4:13" ht="18" customHeight="1" x14ac:dyDescent="0.25">
      <c r="D643" s="25"/>
      <c r="E643" s="25"/>
      <c r="F643" s="25"/>
      <c r="G643" s="25"/>
      <c r="H643" s="25"/>
      <c r="I643" s="28"/>
      <c r="J643" s="25"/>
      <c r="L643" s="26"/>
      <c r="M643" s="26"/>
    </row>
    <row r="644" spans="4:13" ht="18" customHeight="1" x14ac:dyDescent="0.25">
      <c r="D644" s="25"/>
      <c r="E644" s="25"/>
      <c r="F644" s="25"/>
      <c r="G644" s="25"/>
      <c r="H644" s="25"/>
      <c r="I644" s="28"/>
      <c r="J644" s="25"/>
      <c r="L644" s="26"/>
      <c r="M644" s="26"/>
    </row>
    <row r="645" spans="4:13" ht="18" customHeight="1" x14ac:dyDescent="0.25">
      <c r="D645" s="25"/>
      <c r="E645" s="25"/>
      <c r="F645" s="25"/>
      <c r="G645" s="25"/>
      <c r="H645" s="25"/>
      <c r="I645" s="28"/>
      <c r="J645" s="25"/>
      <c r="L645" s="26"/>
      <c r="M645" s="26"/>
    </row>
    <row r="646" spans="4:13" ht="18" customHeight="1" x14ac:dyDescent="0.25">
      <c r="D646" s="25"/>
      <c r="E646" s="25"/>
      <c r="F646" s="25"/>
      <c r="G646" s="25"/>
      <c r="H646" s="25"/>
      <c r="I646" s="28"/>
      <c r="J646" s="25"/>
      <c r="L646" s="26"/>
      <c r="M646" s="26"/>
    </row>
    <row r="647" spans="4:13" ht="18" customHeight="1" x14ac:dyDescent="0.25">
      <c r="D647" s="25"/>
      <c r="E647" s="25"/>
      <c r="F647" s="25"/>
      <c r="G647" s="25"/>
      <c r="H647" s="25"/>
      <c r="I647" s="28"/>
      <c r="J647" s="25"/>
      <c r="L647" s="26"/>
      <c r="M647" s="26"/>
    </row>
    <row r="648" spans="4:13" ht="18" customHeight="1" x14ac:dyDescent="0.25">
      <c r="D648" s="25"/>
      <c r="E648" s="25"/>
      <c r="F648" s="25"/>
      <c r="G648" s="25"/>
      <c r="H648" s="25"/>
      <c r="I648" s="28"/>
      <c r="J648" s="25"/>
      <c r="L648" s="26"/>
      <c r="M648" s="26"/>
    </row>
    <row r="649" spans="4:13" ht="18" customHeight="1" x14ac:dyDescent="0.25">
      <c r="D649" s="25"/>
      <c r="E649" s="25"/>
      <c r="F649" s="25"/>
      <c r="G649" s="25"/>
      <c r="H649" s="25"/>
      <c r="I649" s="28"/>
      <c r="J649" s="25"/>
      <c r="L649" s="26"/>
      <c r="M649" s="26"/>
    </row>
    <row r="650" spans="4:13" ht="18" customHeight="1" x14ac:dyDescent="0.25">
      <c r="D650" s="25"/>
      <c r="E650" s="25"/>
      <c r="F650" s="25"/>
      <c r="G650" s="25"/>
      <c r="H650" s="25"/>
      <c r="I650" s="28"/>
      <c r="J650" s="25"/>
      <c r="L650" s="26"/>
      <c r="M650" s="26"/>
    </row>
    <row r="651" spans="4:13" ht="18" customHeight="1" x14ac:dyDescent="0.25">
      <c r="D651" s="25"/>
      <c r="E651" s="25"/>
      <c r="F651" s="25"/>
      <c r="G651" s="25"/>
      <c r="H651" s="25"/>
      <c r="I651" s="28"/>
      <c r="J651" s="25"/>
      <c r="L651" s="26"/>
      <c r="M651" s="26"/>
    </row>
    <row r="652" spans="4:13" ht="18" customHeight="1" x14ac:dyDescent="0.25">
      <c r="D652" s="25"/>
      <c r="E652" s="25"/>
      <c r="F652" s="25"/>
      <c r="G652" s="25"/>
      <c r="H652" s="25"/>
      <c r="I652" s="28"/>
      <c r="J652" s="25"/>
      <c r="L652" s="26"/>
      <c r="M652" s="26"/>
    </row>
    <row r="653" spans="4:13" ht="18" customHeight="1" x14ac:dyDescent="0.25">
      <c r="D653" s="25"/>
      <c r="E653" s="25"/>
      <c r="F653" s="25"/>
      <c r="G653" s="25"/>
      <c r="H653" s="25"/>
      <c r="I653" s="28"/>
      <c r="J653" s="25"/>
      <c r="L653" s="26"/>
      <c r="M653" s="26"/>
    </row>
    <row r="654" spans="4:13" ht="18" customHeight="1" x14ac:dyDescent="0.25">
      <c r="D654" s="25"/>
      <c r="E654" s="25"/>
      <c r="F654" s="25"/>
      <c r="G654" s="25"/>
      <c r="H654" s="25"/>
      <c r="I654" s="28"/>
      <c r="J654" s="25"/>
      <c r="L654" s="26"/>
      <c r="M654" s="26"/>
    </row>
    <row r="655" spans="4:13" ht="18" customHeight="1" x14ac:dyDescent="0.25">
      <c r="D655" s="25"/>
      <c r="E655" s="25"/>
      <c r="F655" s="25"/>
      <c r="G655" s="25"/>
      <c r="H655" s="25"/>
      <c r="I655" s="28"/>
      <c r="J655" s="25"/>
      <c r="L655" s="26"/>
      <c r="M655" s="26"/>
    </row>
    <row r="656" spans="4:13" ht="18" customHeight="1" x14ac:dyDescent="0.25">
      <c r="D656" s="25"/>
      <c r="E656" s="25"/>
      <c r="F656" s="25"/>
      <c r="G656" s="25"/>
      <c r="H656" s="25"/>
      <c r="I656" s="28"/>
      <c r="J656" s="25"/>
      <c r="L656" s="26"/>
      <c r="M656" s="26"/>
    </row>
    <row r="657" spans="4:13" ht="18" customHeight="1" x14ac:dyDescent="0.25">
      <c r="D657" s="25"/>
      <c r="E657" s="25"/>
      <c r="F657" s="25"/>
      <c r="G657" s="25"/>
      <c r="H657" s="25"/>
      <c r="I657" s="28"/>
      <c r="J657" s="25"/>
      <c r="L657" s="26"/>
      <c r="M657" s="26"/>
    </row>
    <row r="658" spans="4:13" ht="18" customHeight="1" x14ac:dyDescent="0.25">
      <c r="D658" s="25"/>
      <c r="E658" s="25"/>
      <c r="F658" s="25"/>
      <c r="G658" s="25"/>
      <c r="H658" s="25"/>
      <c r="I658" s="28"/>
      <c r="J658" s="25"/>
      <c r="L658" s="26"/>
      <c r="M658" s="26"/>
    </row>
    <row r="659" spans="4:13" ht="18" customHeight="1" x14ac:dyDescent="0.25">
      <c r="D659" s="25"/>
      <c r="E659" s="25"/>
      <c r="F659" s="25"/>
      <c r="G659" s="25"/>
      <c r="H659" s="25"/>
      <c r="I659" s="28"/>
      <c r="J659" s="25"/>
      <c r="L659" s="26"/>
      <c r="M659" s="26"/>
    </row>
    <row r="660" spans="4:13" ht="18" customHeight="1" x14ac:dyDescent="0.25">
      <c r="D660" s="25"/>
      <c r="E660" s="25"/>
      <c r="F660" s="25"/>
      <c r="G660" s="25"/>
      <c r="H660" s="25"/>
      <c r="I660" s="28"/>
      <c r="J660" s="25"/>
      <c r="L660" s="26"/>
      <c r="M660" s="26"/>
    </row>
    <row r="661" spans="4:13" ht="18" customHeight="1" x14ac:dyDescent="0.25">
      <c r="D661" s="25"/>
      <c r="E661" s="25"/>
      <c r="F661" s="25"/>
      <c r="G661" s="25"/>
      <c r="H661" s="25"/>
      <c r="I661" s="28"/>
      <c r="J661" s="25"/>
      <c r="L661" s="26"/>
      <c r="M661" s="26"/>
    </row>
    <row r="662" spans="4:13" ht="18" customHeight="1" x14ac:dyDescent="0.25">
      <c r="D662" s="25"/>
      <c r="E662" s="25"/>
      <c r="F662" s="25"/>
      <c r="G662" s="25"/>
      <c r="H662" s="25"/>
      <c r="I662" s="28"/>
      <c r="J662" s="25"/>
      <c r="L662" s="26"/>
      <c r="M662" s="26"/>
    </row>
    <row r="663" spans="4:13" ht="18" customHeight="1" x14ac:dyDescent="0.25">
      <c r="D663" s="25"/>
      <c r="E663" s="25"/>
      <c r="F663" s="25"/>
      <c r="G663" s="25"/>
      <c r="H663" s="25"/>
      <c r="I663" s="28"/>
      <c r="J663" s="25"/>
      <c r="L663" s="26"/>
      <c r="M663" s="26"/>
    </row>
    <row r="664" spans="4:13" ht="18" customHeight="1" x14ac:dyDescent="0.25">
      <c r="D664" s="25"/>
      <c r="E664" s="25"/>
      <c r="F664" s="25"/>
      <c r="G664" s="25"/>
      <c r="H664" s="25"/>
      <c r="I664" s="28"/>
      <c r="J664" s="25"/>
      <c r="L664" s="26"/>
      <c r="M664" s="26"/>
    </row>
    <row r="665" spans="4:13" ht="18" customHeight="1" x14ac:dyDescent="0.25">
      <c r="D665" s="25"/>
      <c r="E665" s="25"/>
      <c r="F665" s="25"/>
      <c r="G665" s="25"/>
      <c r="H665" s="25"/>
      <c r="I665" s="28"/>
      <c r="J665" s="25"/>
      <c r="L665" s="26"/>
      <c r="M665" s="26"/>
    </row>
    <row r="666" spans="4:13" ht="18" customHeight="1" x14ac:dyDescent="0.25">
      <c r="D666" s="25"/>
      <c r="E666" s="25"/>
      <c r="F666" s="25"/>
      <c r="G666" s="25"/>
      <c r="H666" s="25"/>
      <c r="I666" s="28"/>
      <c r="J666" s="25"/>
      <c r="L666" s="26"/>
      <c r="M666" s="26"/>
    </row>
    <row r="667" spans="4:13" ht="18" customHeight="1" x14ac:dyDescent="0.25">
      <c r="D667" s="25"/>
      <c r="E667" s="25"/>
      <c r="F667" s="25"/>
      <c r="G667" s="25"/>
      <c r="H667" s="25"/>
      <c r="I667" s="28"/>
      <c r="J667" s="25"/>
      <c r="L667" s="26"/>
      <c r="M667" s="26"/>
    </row>
    <row r="668" spans="4:13" ht="18" customHeight="1" x14ac:dyDescent="0.25">
      <c r="D668" s="25"/>
      <c r="E668" s="25"/>
      <c r="F668" s="25"/>
      <c r="G668" s="25"/>
      <c r="H668" s="25"/>
      <c r="I668" s="28"/>
      <c r="J668" s="25"/>
      <c r="L668" s="26"/>
      <c r="M668" s="26"/>
    </row>
    <row r="669" spans="4:13" ht="18" customHeight="1" x14ac:dyDescent="0.25">
      <c r="D669" s="25"/>
      <c r="E669" s="25"/>
      <c r="F669" s="25"/>
      <c r="G669" s="25"/>
      <c r="H669" s="25"/>
      <c r="I669" s="28"/>
      <c r="J669" s="25"/>
      <c r="L669" s="26"/>
      <c r="M669" s="26"/>
    </row>
    <row r="670" spans="4:13" ht="18" customHeight="1" x14ac:dyDescent="0.25">
      <c r="D670" s="25"/>
      <c r="E670" s="25"/>
      <c r="F670" s="25"/>
      <c r="G670" s="25"/>
      <c r="H670" s="25"/>
      <c r="I670" s="28"/>
      <c r="J670" s="25"/>
      <c r="L670" s="26"/>
      <c r="M670" s="26"/>
    </row>
    <row r="671" spans="4:13" ht="18" customHeight="1" x14ac:dyDescent="0.25">
      <c r="D671" s="25"/>
      <c r="E671" s="25"/>
      <c r="F671" s="25"/>
      <c r="G671" s="25"/>
      <c r="H671" s="25"/>
      <c r="I671" s="28"/>
      <c r="J671" s="25"/>
      <c r="L671" s="26"/>
      <c r="M671" s="26"/>
    </row>
    <row r="672" spans="4:13" ht="18" customHeight="1" x14ac:dyDescent="0.25">
      <c r="D672" s="25"/>
      <c r="E672" s="25"/>
      <c r="F672" s="25"/>
      <c r="G672" s="25"/>
      <c r="H672" s="25"/>
      <c r="I672" s="28"/>
      <c r="J672" s="25"/>
      <c r="L672" s="26"/>
      <c r="M672" s="26"/>
    </row>
    <row r="673" spans="4:13" ht="18" customHeight="1" x14ac:dyDescent="0.25">
      <c r="D673" s="25"/>
      <c r="E673" s="25"/>
      <c r="F673" s="25"/>
      <c r="G673" s="25"/>
      <c r="H673" s="25"/>
      <c r="I673" s="28"/>
      <c r="J673" s="25"/>
      <c r="L673" s="26"/>
      <c r="M673" s="26"/>
    </row>
    <row r="674" spans="4:13" ht="18" customHeight="1" x14ac:dyDescent="0.25">
      <c r="D674" s="25"/>
      <c r="E674" s="25"/>
      <c r="F674" s="25"/>
      <c r="G674" s="25"/>
      <c r="H674" s="25"/>
      <c r="I674" s="28"/>
      <c r="J674" s="25"/>
      <c r="L674" s="26"/>
      <c r="M674" s="26"/>
    </row>
    <row r="675" spans="4:13" ht="18" customHeight="1" x14ac:dyDescent="0.25">
      <c r="D675" s="25"/>
      <c r="E675" s="25"/>
      <c r="F675" s="25"/>
      <c r="G675" s="25"/>
      <c r="H675" s="25"/>
      <c r="I675" s="28"/>
      <c r="J675" s="25"/>
      <c r="L675" s="26"/>
      <c r="M675" s="26"/>
    </row>
    <row r="676" spans="4:13" ht="18" customHeight="1" x14ac:dyDescent="0.25">
      <c r="D676" s="25"/>
      <c r="E676" s="25"/>
      <c r="F676" s="25"/>
      <c r="G676" s="25"/>
      <c r="H676" s="25"/>
      <c r="I676" s="28"/>
      <c r="J676" s="25"/>
      <c r="L676" s="26"/>
      <c r="M676" s="26"/>
    </row>
    <row r="677" spans="4:13" ht="18" customHeight="1" x14ac:dyDescent="0.25">
      <c r="D677" s="25"/>
      <c r="E677" s="25"/>
      <c r="F677" s="25"/>
      <c r="G677" s="25"/>
      <c r="H677" s="25"/>
      <c r="I677" s="28"/>
      <c r="J677" s="25"/>
      <c r="L677" s="26"/>
      <c r="M677" s="26"/>
    </row>
    <row r="678" spans="4:13" ht="18" customHeight="1" x14ac:dyDescent="0.25">
      <c r="D678" s="25"/>
      <c r="E678" s="25"/>
      <c r="F678" s="25"/>
      <c r="G678" s="25"/>
      <c r="H678" s="25"/>
      <c r="I678" s="28"/>
      <c r="J678" s="25"/>
      <c r="L678" s="26"/>
      <c r="M678" s="26"/>
    </row>
    <row r="679" spans="4:13" ht="18" customHeight="1" x14ac:dyDescent="0.25">
      <c r="D679" s="25"/>
      <c r="E679" s="25"/>
      <c r="F679" s="25"/>
      <c r="G679" s="25"/>
      <c r="H679" s="25"/>
      <c r="I679" s="28"/>
      <c r="J679" s="25"/>
      <c r="L679" s="26"/>
      <c r="M679" s="26"/>
    </row>
    <row r="680" spans="4:13" ht="18" customHeight="1" x14ac:dyDescent="0.25">
      <c r="D680" s="25"/>
      <c r="E680" s="25"/>
      <c r="F680" s="25"/>
      <c r="G680" s="25"/>
      <c r="H680" s="25"/>
      <c r="I680" s="28"/>
      <c r="J680" s="25"/>
      <c r="L680" s="26"/>
      <c r="M680" s="26"/>
    </row>
    <row r="681" spans="4:13" ht="18" customHeight="1" x14ac:dyDescent="0.25">
      <c r="D681" s="25"/>
      <c r="E681" s="25"/>
      <c r="F681" s="25"/>
      <c r="G681" s="25"/>
      <c r="H681" s="25"/>
      <c r="I681" s="28"/>
      <c r="J681" s="25"/>
      <c r="L681" s="26"/>
      <c r="M681" s="26"/>
    </row>
    <row r="682" spans="4:13" ht="18" customHeight="1" x14ac:dyDescent="0.25">
      <c r="D682" s="25"/>
      <c r="E682" s="25"/>
      <c r="F682" s="25"/>
      <c r="G682" s="25"/>
      <c r="H682" s="25"/>
      <c r="I682" s="28"/>
      <c r="J682" s="25"/>
      <c r="L682" s="26"/>
      <c r="M682" s="26"/>
    </row>
    <row r="683" spans="4:13" ht="18" customHeight="1" x14ac:dyDescent="0.25">
      <c r="D683" s="25"/>
      <c r="E683" s="25"/>
      <c r="F683" s="25"/>
      <c r="G683" s="25"/>
      <c r="H683" s="25"/>
      <c r="I683" s="28"/>
      <c r="J683" s="25"/>
      <c r="L683" s="26"/>
      <c r="M683" s="26"/>
    </row>
    <row r="684" spans="4:13" ht="18" customHeight="1" x14ac:dyDescent="0.25">
      <c r="D684" s="25"/>
      <c r="E684" s="25"/>
      <c r="F684" s="25"/>
      <c r="G684" s="25"/>
      <c r="H684" s="25"/>
      <c r="I684" s="28"/>
      <c r="J684" s="25"/>
      <c r="L684" s="26"/>
      <c r="M684" s="26"/>
    </row>
    <row r="685" spans="4:13" ht="18" customHeight="1" x14ac:dyDescent="0.25">
      <c r="D685" s="25"/>
      <c r="E685" s="25"/>
      <c r="F685" s="25"/>
      <c r="G685" s="25"/>
      <c r="H685" s="25"/>
      <c r="I685" s="28"/>
      <c r="J685" s="25"/>
      <c r="L685" s="26"/>
      <c r="M685" s="26"/>
    </row>
    <row r="686" spans="4:13" ht="18" customHeight="1" x14ac:dyDescent="0.25">
      <c r="D686" s="25"/>
      <c r="E686" s="25"/>
      <c r="F686" s="25"/>
      <c r="G686" s="25"/>
      <c r="H686" s="25"/>
      <c r="I686" s="28"/>
      <c r="J686" s="25"/>
      <c r="L686" s="26"/>
      <c r="M686" s="26"/>
    </row>
    <row r="687" spans="4:13" ht="18" customHeight="1" x14ac:dyDescent="0.25">
      <c r="D687" s="25"/>
      <c r="E687" s="25"/>
      <c r="F687" s="25"/>
      <c r="G687" s="25"/>
      <c r="H687" s="25"/>
      <c r="I687" s="28"/>
      <c r="J687" s="25"/>
      <c r="L687" s="26"/>
      <c r="M687" s="26"/>
    </row>
    <row r="688" spans="4:13" ht="18" customHeight="1" x14ac:dyDescent="0.25">
      <c r="D688" s="25"/>
      <c r="E688" s="25"/>
      <c r="F688" s="25"/>
      <c r="G688" s="25"/>
      <c r="H688" s="25"/>
      <c r="I688" s="28"/>
      <c r="J688" s="25"/>
      <c r="L688" s="26"/>
      <c r="M688" s="26"/>
    </row>
    <row r="689" spans="4:13" ht="18" customHeight="1" x14ac:dyDescent="0.25">
      <c r="D689" s="25"/>
      <c r="E689" s="25"/>
      <c r="F689" s="25"/>
      <c r="G689" s="25"/>
      <c r="H689" s="25"/>
      <c r="I689" s="28"/>
      <c r="J689" s="25"/>
      <c r="L689" s="26"/>
      <c r="M689" s="26"/>
    </row>
    <row r="690" spans="4:13" ht="18" customHeight="1" x14ac:dyDescent="0.25">
      <c r="D690" s="25"/>
      <c r="E690" s="25"/>
      <c r="F690" s="25"/>
      <c r="G690" s="25"/>
      <c r="H690" s="25"/>
      <c r="I690" s="28"/>
      <c r="J690" s="25"/>
      <c r="L690" s="26"/>
      <c r="M690" s="26"/>
    </row>
    <row r="691" spans="4:13" ht="18" customHeight="1" x14ac:dyDescent="0.25">
      <c r="D691" s="25"/>
      <c r="E691" s="25"/>
      <c r="F691" s="25"/>
      <c r="G691" s="25"/>
      <c r="H691" s="25"/>
      <c r="I691" s="28"/>
      <c r="J691" s="25"/>
      <c r="L691" s="26"/>
      <c r="M691" s="26"/>
    </row>
    <row r="692" spans="4:13" ht="18" customHeight="1" x14ac:dyDescent="0.25">
      <c r="D692" s="25"/>
      <c r="E692" s="25"/>
      <c r="F692" s="25"/>
      <c r="G692" s="25"/>
      <c r="H692" s="25"/>
      <c r="I692" s="28"/>
      <c r="J692" s="25"/>
      <c r="L692" s="26"/>
      <c r="M692" s="26"/>
    </row>
    <row r="693" spans="4:13" ht="18" customHeight="1" x14ac:dyDescent="0.25">
      <c r="D693" s="25"/>
      <c r="E693" s="25"/>
      <c r="F693" s="25"/>
      <c r="G693" s="25"/>
      <c r="H693" s="25"/>
      <c r="I693" s="28"/>
      <c r="J693" s="25"/>
      <c r="L693" s="26"/>
      <c r="M693" s="26"/>
    </row>
    <row r="694" spans="4:13" ht="18" customHeight="1" x14ac:dyDescent="0.25">
      <c r="D694" s="25"/>
      <c r="E694" s="25"/>
      <c r="F694" s="25"/>
      <c r="G694" s="25"/>
      <c r="H694" s="25"/>
      <c r="I694" s="28"/>
      <c r="J694" s="25"/>
      <c r="L694" s="26"/>
      <c r="M694" s="26"/>
    </row>
    <row r="695" spans="4:13" ht="18" customHeight="1" x14ac:dyDescent="0.25">
      <c r="D695" s="25"/>
      <c r="E695" s="25"/>
      <c r="F695" s="25"/>
      <c r="G695" s="25"/>
      <c r="H695" s="25"/>
      <c r="I695" s="28"/>
      <c r="J695" s="25"/>
      <c r="L695" s="26"/>
      <c r="M695" s="26"/>
    </row>
    <row r="696" spans="4:13" ht="18" customHeight="1" x14ac:dyDescent="0.25">
      <c r="D696" s="25"/>
      <c r="E696" s="25"/>
      <c r="F696" s="25"/>
      <c r="G696" s="25"/>
      <c r="H696" s="25"/>
      <c r="I696" s="28"/>
      <c r="J696" s="25"/>
      <c r="L696" s="26"/>
      <c r="M696" s="26"/>
    </row>
    <row r="697" spans="4:13" ht="18" customHeight="1" x14ac:dyDescent="0.25">
      <c r="D697" s="25"/>
      <c r="E697" s="25"/>
      <c r="F697" s="25"/>
      <c r="G697" s="25"/>
      <c r="H697" s="25"/>
      <c r="I697" s="28"/>
      <c r="J697" s="25"/>
      <c r="L697" s="26"/>
      <c r="M697" s="26"/>
    </row>
    <row r="698" spans="4:13" ht="18" customHeight="1" x14ac:dyDescent="0.25">
      <c r="D698" s="25"/>
      <c r="E698" s="25"/>
      <c r="F698" s="25"/>
      <c r="G698" s="25"/>
      <c r="H698" s="25"/>
      <c r="I698" s="28"/>
      <c r="J698" s="25"/>
      <c r="L698" s="26"/>
      <c r="M698" s="26"/>
    </row>
    <row r="699" spans="4:13" ht="18" customHeight="1" x14ac:dyDescent="0.25">
      <c r="D699" s="25"/>
      <c r="E699" s="25"/>
      <c r="F699" s="25"/>
      <c r="G699" s="25"/>
      <c r="H699" s="25"/>
      <c r="I699" s="28"/>
      <c r="J699" s="25"/>
      <c r="L699" s="26"/>
      <c r="M699" s="26"/>
    </row>
    <row r="700" spans="4:13" ht="18" customHeight="1" x14ac:dyDescent="0.25">
      <c r="D700" s="25"/>
      <c r="E700" s="25"/>
      <c r="F700" s="25"/>
      <c r="G700" s="25"/>
      <c r="H700" s="25"/>
      <c r="I700" s="28"/>
      <c r="J700" s="25"/>
      <c r="L700" s="26"/>
      <c r="M700" s="26"/>
    </row>
    <row r="701" spans="4:13" ht="18" customHeight="1" x14ac:dyDescent="0.25">
      <c r="D701" s="25"/>
      <c r="E701" s="25"/>
      <c r="F701" s="25"/>
      <c r="G701" s="25"/>
      <c r="H701" s="25"/>
      <c r="I701" s="28"/>
      <c r="J701" s="25"/>
      <c r="L701" s="26"/>
      <c r="M701" s="26"/>
    </row>
    <row r="702" spans="4:13" ht="18" customHeight="1" x14ac:dyDescent="0.25">
      <c r="D702" s="25"/>
      <c r="E702" s="25"/>
      <c r="F702" s="25"/>
      <c r="G702" s="25"/>
      <c r="H702" s="25"/>
      <c r="I702" s="28"/>
      <c r="J702" s="25"/>
      <c r="L702" s="26"/>
      <c r="M702" s="26"/>
    </row>
    <row r="703" spans="4:13" ht="18" customHeight="1" x14ac:dyDescent="0.25">
      <c r="D703" s="25"/>
      <c r="E703" s="25"/>
      <c r="F703" s="25"/>
      <c r="G703" s="25"/>
      <c r="H703" s="25"/>
      <c r="I703" s="28"/>
      <c r="J703" s="25"/>
      <c r="L703" s="26"/>
      <c r="M703" s="26"/>
    </row>
    <row r="704" spans="4:13" ht="18" customHeight="1" x14ac:dyDescent="0.25">
      <c r="D704" s="25"/>
      <c r="E704" s="25"/>
      <c r="F704" s="25"/>
      <c r="G704" s="25"/>
      <c r="H704" s="25"/>
      <c r="I704" s="28"/>
      <c r="J704" s="25"/>
      <c r="L704" s="26"/>
      <c r="M704" s="26"/>
    </row>
    <row r="705" spans="4:13" ht="18" customHeight="1" x14ac:dyDescent="0.25">
      <c r="D705" s="25"/>
      <c r="E705" s="25"/>
      <c r="F705" s="25"/>
      <c r="G705" s="25"/>
      <c r="H705" s="25"/>
      <c r="I705" s="28"/>
      <c r="J705" s="25"/>
      <c r="L705" s="26"/>
      <c r="M705" s="26"/>
    </row>
    <row r="706" spans="4:13" ht="18" customHeight="1" x14ac:dyDescent="0.25">
      <c r="D706" s="25"/>
      <c r="E706" s="25"/>
      <c r="F706" s="25"/>
      <c r="G706" s="25"/>
      <c r="H706" s="25"/>
      <c r="I706" s="28"/>
      <c r="J706" s="25"/>
      <c r="L706" s="26"/>
      <c r="M706" s="26"/>
    </row>
    <row r="707" spans="4:13" ht="18" customHeight="1" x14ac:dyDescent="0.25">
      <c r="D707" s="25"/>
      <c r="E707" s="25"/>
      <c r="F707" s="25"/>
      <c r="G707" s="25"/>
      <c r="H707" s="25"/>
      <c r="I707" s="28"/>
      <c r="J707" s="25"/>
      <c r="L707" s="26"/>
      <c r="M707" s="26"/>
    </row>
    <row r="708" spans="4:13" ht="18" customHeight="1" x14ac:dyDescent="0.25">
      <c r="D708" s="25"/>
      <c r="E708" s="25"/>
      <c r="F708" s="25"/>
      <c r="G708" s="25"/>
      <c r="H708" s="25"/>
      <c r="I708" s="28"/>
      <c r="J708" s="25"/>
      <c r="L708" s="26"/>
      <c r="M708" s="26"/>
    </row>
    <row r="709" spans="4:13" ht="18" customHeight="1" x14ac:dyDescent="0.25">
      <c r="D709" s="25"/>
      <c r="E709" s="25"/>
      <c r="F709" s="25"/>
      <c r="G709" s="25"/>
      <c r="H709" s="25"/>
      <c r="I709" s="28"/>
      <c r="J709" s="25"/>
      <c r="L709" s="26"/>
      <c r="M709" s="26"/>
    </row>
    <row r="710" spans="4:13" ht="18" customHeight="1" x14ac:dyDescent="0.25">
      <c r="D710" s="25"/>
      <c r="E710" s="25"/>
      <c r="F710" s="25"/>
      <c r="G710" s="25"/>
      <c r="H710" s="25"/>
      <c r="I710" s="28"/>
      <c r="J710" s="25"/>
      <c r="L710" s="26"/>
      <c r="M710" s="26"/>
    </row>
    <row r="711" spans="4:13" ht="18" customHeight="1" x14ac:dyDescent="0.25">
      <c r="D711" s="25"/>
      <c r="E711" s="25"/>
      <c r="F711" s="25"/>
      <c r="G711" s="25"/>
      <c r="H711" s="25"/>
      <c r="I711" s="28"/>
      <c r="J711" s="25"/>
      <c r="L711" s="26"/>
      <c r="M711" s="26"/>
    </row>
    <row r="712" spans="4:13" ht="18" customHeight="1" x14ac:dyDescent="0.25">
      <c r="D712" s="25"/>
      <c r="E712" s="25"/>
      <c r="F712" s="25"/>
      <c r="G712" s="25"/>
      <c r="H712" s="25"/>
      <c r="I712" s="28"/>
      <c r="J712" s="25"/>
      <c r="L712" s="26"/>
      <c r="M712" s="26"/>
    </row>
    <row r="713" spans="4:13" ht="18" customHeight="1" x14ac:dyDescent="0.25">
      <c r="D713" s="25"/>
      <c r="E713" s="25"/>
      <c r="F713" s="25"/>
      <c r="G713" s="25"/>
      <c r="H713" s="25"/>
      <c r="I713" s="28"/>
      <c r="J713" s="25"/>
      <c r="L713" s="26"/>
      <c r="M713" s="26"/>
    </row>
    <row r="714" spans="4:13" ht="18" customHeight="1" x14ac:dyDescent="0.25">
      <c r="D714" s="25"/>
      <c r="E714" s="25"/>
      <c r="F714" s="25"/>
      <c r="G714" s="25"/>
      <c r="H714" s="25"/>
      <c r="I714" s="28"/>
      <c r="J714" s="25"/>
      <c r="L714" s="26"/>
      <c r="M714" s="26"/>
    </row>
    <row r="715" spans="4:13" ht="18" customHeight="1" x14ac:dyDescent="0.25">
      <c r="D715" s="25"/>
      <c r="E715" s="25"/>
      <c r="F715" s="25"/>
      <c r="G715" s="25"/>
      <c r="H715" s="25"/>
      <c r="I715" s="28"/>
      <c r="J715" s="25"/>
      <c r="L715" s="26"/>
      <c r="M715" s="26"/>
    </row>
    <row r="716" spans="4:13" ht="18" customHeight="1" x14ac:dyDescent="0.25">
      <c r="D716" s="25"/>
      <c r="E716" s="25"/>
      <c r="F716" s="25"/>
      <c r="G716" s="25"/>
      <c r="H716" s="25"/>
      <c r="I716" s="28"/>
      <c r="J716" s="25"/>
      <c r="L716" s="26"/>
      <c r="M716" s="26"/>
    </row>
    <row r="717" spans="4:13" ht="18" customHeight="1" x14ac:dyDescent="0.25">
      <c r="D717" s="25"/>
      <c r="E717" s="25"/>
      <c r="F717" s="25"/>
      <c r="G717" s="25"/>
      <c r="H717" s="25"/>
      <c r="I717" s="28"/>
      <c r="J717" s="25"/>
      <c r="L717" s="26"/>
      <c r="M717" s="26"/>
    </row>
    <row r="718" spans="4:13" ht="18" customHeight="1" x14ac:dyDescent="0.25">
      <c r="D718" s="25"/>
      <c r="E718" s="25"/>
      <c r="F718" s="25"/>
      <c r="G718" s="25"/>
      <c r="H718" s="25"/>
      <c r="I718" s="28"/>
      <c r="J718" s="25"/>
      <c r="L718" s="26"/>
      <c r="M718" s="26"/>
    </row>
    <row r="719" spans="4:13" ht="18" customHeight="1" x14ac:dyDescent="0.25">
      <c r="D719" s="25"/>
      <c r="E719" s="25"/>
      <c r="F719" s="25"/>
      <c r="G719" s="25"/>
      <c r="H719" s="25"/>
      <c r="I719" s="28"/>
      <c r="J719" s="25"/>
      <c r="L719" s="26"/>
      <c r="M719" s="26"/>
    </row>
    <row r="720" spans="4:13" ht="18" customHeight="1" x14ac:dyDescent="0.25">
      <c r="D720" s="25"/>
      <c r="E720" s="25"/>
      <c r="F720" s="25"/>
      <c r="G720" s="25"/>
      <c r="H720" s="25"/>
      <c r="I720" s="28"/>
      <c r="J720" s="25"/>
      <c r="L720" s="26"/>
      <c r="M720" s="26"/>
    </row>
    <row r="721" spans="4:13" ht="18" customHeight="1" x14ac:dyDescent="0.25">
      <c r="D721" s="25"/>
      <c r="E721" s="25"/>
      <c r="F721" s="25"/>
      <c r="G721" s="25"/>
      <c r="H721" s="25"/>
      <c r="I721" s="28"/>
      <c r="J721" s="25"/>
      <c r="L721" s="26"/>
      <c r="M721" s="26"/>
    </row>
    <row r="722" spans="4:13" ht="18" customHeight="1" x14ac:dyDescent="0.25">
      <c r="D722" s="25"/>
      <c r="E722" s="25"/>
      <c r="F722" s="25"/>
      <c r="G722" s="25"/>
      <c r="H722" s="25"/>
      <c r="I722" s="28"/>
      <c r="J722" s="25"/>
      <c r="L722" s="26"/>
      <c r="M722" s="26"/>
    </row>
    <row r="723" spans="4:13" ht="18" customHeight="1" x14ac:dyDescent="0.25">
      <c r="D723" s="25"/>
      <c r="E723" s="25"/>
      <c r="F723" s="25"/>
      <c r="G723" s="25"/>
      <c r="H723" s="25"/>
      <c r="I723" s="28"/>
      <c r="J723" s="25"/>
      <c r="L723" s="26"/>
      <c r="M723" s="26"/>
    </row>
    <row r="724" spans="4:13" ht="18" customHeight="1" x14ac:dyDescent="0.25">
      <c r="D724" s="25"/>
      <c r="E724" s="25"/>
      <c r="F724" s="25"/>
      <c r="G724" s="25"/>
      <c r="H724" s="25"/>
      <c r="I724" s="28"/>
      <c r="J724" s="25"/>
      <c r="L724" s="26"/>
      <c r="M724" s="26"/>
    </row>
    <row r="725" spans="4:13" ht="18" customHeight="1" x14ac:dyDescent="0.25">
      <c r="D725" s="25"/>
      <c r="E725" s="25"/>
      <c r="F725" s="25"/>
      <c r="G725" s="25"/>
      <c r="H725" s="25"/>
      <c r="I725" s="28"/>
      <c r="J725" s="25"/>
      <c r="L725" s="26"/>
      <c r="M725" s="26"/>
    </row>
    <row r="726" spans="4:13" ht="18" customHeight="1" x14ac:dyDescent="0.25">
      <c r="D726" s="25"/>
      <c r="E726" s="25"/>
      <c r="F726" s="25"/>
      <c r="G726" s="25"/>
      <c r="H726" s="25"/>
      <c r="I726" s="28"/>
      <c r="J726" s="25"/>
      <c r="L726" s="26"/>
      <c r="M726" s="26"/>
    </row>
    <row r="727" spans="4:13" ht="18" customHeight="1" x14ac:dyDescent="0.25">
      <c r="D727" s="25"/>
      <c r="E727" s="25"/>
      <c r="F727" s="25"/>
      <c r="G727" s="25"/>
      <c r="H727" s="25"/>
      <c r="I727" s="28"/>
      <c r="J727" s="25"/>
      <c r="L727" s="26"/>
      <c r="M727" s="26"/>
    </row>
    <row r="728" spans="4:13" ht="18" customHeight="1" x14ac:dyDescent="0.25">
      <c r="D728" s="25"/>
      <c r="E728" s="25"/>
      <c r="F728" s="25"/>
      <c r="G728" s="25"/>
      <c r="H728" s="25"/>
      <c r="I728" s="28"/>
      <c r="J728" s="25"/>
      <c r="L728" s="26"/>
      <c r="M728" s="26"/>
    </row>
    <row r="729" spans="4:13" ht="18" customHeight="1" x14ac:dyDescent="0.25">
      <c r="D729" s="25"/>
      <c r="E729" s="25"/>
      <c r="F729" s="25"/>
      <c r="G729" s="25"/>
      <c r="H729" s="25"/>
      <c r="I729" s="28"/>
      <c r="J729" s="25"/>
      <c r="L729" s="26"/>
      <c r="M729" s="26"/>
    </row>
    <row r="730" spans="4:13" ht="18" customHeight="1" x14ac:dyDescent="0.25">
      <c r="D730" s="25"/>
      <c r="E730" s="25"/>
      <c r="F730" s="25"/>
      <c r="G730" s="25"/>
      <c r="H730" s="25"/>
      <c r="I730" s="28"/>
      <c r="J730" s="25"/>
      <c r="L730" s="26"/>
      <c r="M730" s="26"/>
    </row>
    <row r="731" spans="4:13" ht="18" customHeight="1" x14ac:dyDescent="0.25">
      <c r="D731" s="25"/>
      <c r="E731" s="25"/>
      <c r="F731" s="25"/>
      <c r="G731" s="25"/>
      <c r="H731" s="25"/>
      <c r="I731" s="28"/>
      <c r="J731" s="25"/>
      <c r="L731" s="26"/>
      <c r="M731" s="26"/>
    </row>
    <row r="732" spans="4:13" ht="18" customHeight="1" x14ac:dyDescent="0.25">
      <c r="D732" s="25"/>
      <c r="E732" s="25"/>
      <c r="F732" s="25"/>
      <c r="G732" s="25"/>
      <c r="H732" s="25"/>
      <c r="I732" s="28"/>
      <c r="J732" s="25"/>
      <c r="L732" s="26"/>
      <c r="M732" s="26"/>
    </row>
    <row r="733" spans="4:13" ht="18" customHeight="1" x14ac:dyDescent="0.25">
      <c r="D733" s="25"/>
      <c r="E733" s="25"/>
      <c r="F733" s="25"/>
      <c r="G733" s="25"/>
      <c r="H733" s="25"/>
      <c r="I733" s="28"/>
      <c r="J733" s="25"/>
      <c r="L733" s="26"/>
      <c r="M733" s="26"/>
    </row>
    <row r="734" spans="4:13" ht="18" customHeight="1" x14ac:dyDescent="0.25">
      <c r="D734" s="25"/>
      <c r="E734" s="25"/>
      <c r="F734" s="25"/>
      <c r="G734" s="25"/>
      <c r="H734" s="25"/>
      <c r="I734" s="28"/>
      <c r="J734" s="25"/>
      <c r="L734" s="26"/>
      <c r="M734" s="26"/>
    </row>
    <row r="735" spans="4:13" ht="18" customHeight="1" x14ac:dyDescent="0.25">
      <c r="D735" s="25"/>
      <c r="E735" s="25"/>
      <c r="F735" s="25"/>
      <c r="G735" s="25"/>
      <c r="H735" s="25"/>
      <c r="I735" s="28"/>
      <c r="J735" s="25"/>
      <c r="L735" s="26"/>
      <c r="M735" s="26"/>
    </row>
    <row r="736" spans="4:13" ht="18" customHeight="1" x14ac:dyDescent="0.25">
      <c r="D736" s="25"/>
      <c r="E736" s="25"/>
      <c r="F736" s="25"/>
      <c r="G736" s="25"/>
      <c r="H736" s="25"/>
      <c r="I736" s="28"/>
      <c r="J736" s="25"/>
      <c r="L736" s="26"/>
      <c r="M736" s="26"/>
    </row>
    <row r="737" spans="4:13" ht="18" customHeight="1" x14ac:dyDescent="0.25">
      <c r="D737" s="25"/>
      <c r="E737" s="25"/>
      <c r="F737" s="25"/>
      <c r="G737" s="25"/>
      <c r="H737" s="25"/>
      <c r="I737" s="28"/>
      <c r="J737" s="25"/>
      <c r="L737" s="26"/>
      <c r="M737" s="26"/>
    </row>
    <row r="738" spans="4:13" ht="18" customHeight="1" x14ac:dyDescent="0.25">
      <c r="D738" s="25"/>
      <c r="E738" s="25"/>
      <c r="F738" s="25"/>
      <c r="G738" s="25"/>
      <c r="H738" s="25"/>
      <c r="I738" s="28"/>
      <c r="J738" s="25"/>
      <c r="L738" s="26"/>
      <c r="M738" s="26"/>
    </row>
    <row r="739" spans="4:13" ht="18" customHeight="1" x14ac:dyDescent="0.25">
      <c r="D739" s="25"/>
      <c r="E739" s="25"/>
      <c r="F739" s="25"/>
      <c r="G739" s="25"/>
      <c r="H739" s="25"/>
      <c r="I739" s="28"/>
      <c r="J739" s="25"/>
      <c r="L739" s="26"/>
      <c r="M739" s="26"/>
    </row>
    <row r="740" spans="4:13" ht="18" customHeight="1" x14ac:dyDescent="0.25">
      <c r="D740" s="25"/>
      <c r="E740" s="25"/>
      <c r="F740" s="25"/>
      <c r="G740" s="25"/>
      <c r="H740" s="25"/>
      <c r="I740" s="28"/>
      <c r="J740" s="25"/>
      <c r="L740" s="26"/>
      <c r="M740" s="26"/>
    </row>
    <row r="741" spans="4:13" ht="18" customHeight="1" x14ac:dyDescent="0.25">
      <c r="D741" s="25"/>
      <c r="E741" s="25"/>
      <c r="F741" s="25"/>
      <c r="G741" s="25"/>
      <c r="H741" s="25"/>
      <c r="I741" s="28"/>
      <c r="J741" s="25"/>
      <c r="L741" s="26"/>
      <c r="M741" s="26"/>
    </row>
    <row r="742" spans="4:13" ht="18" customHeight="1" x14ac:dyDescent="0.25">
      <c r="D742" s="25"/>
      <c r="E742" s="25"/>
      <c r="F742" s="25"/>
      <c r="G742" s="25"/>
      <c r="H742" s="25"/>
      <c r="I742" s="28"/>
      <c r="J742" s="25"/>
      <c r="L742" s="26"/>
      <c r="M742" s="26"/>
    </row>
    <row r="743" spans="4:13" ht="18" customHeight="1" x14ac:dyDescent="0.25">
      <c r="D743" s="25"/>
      <c r="E743" s="25"/>
      <c r="F743" s="25"/>
      <c r="G743" s="25"/>
      <c r="H743" s="25"/>
      <c r="I743" s="28"/>
      <c r="J743" s="25"/>
      <c r="L743" s="26"/>
      <c r="M743" s="26"/>
    </row>
    <row r="744" spans="4:13" ht="18" customHeight="1" x14ac:dyDescent="0.25">
      <c r="D744" s="25"/>
      <c r="E744" s="25"/>
      <c r="F744" s="25"/>
      <c r="G744" s="25"/>
      <c r="H744" s="25"/>
      <c r="I744" s="28"/>
      <c r="J744" s="25"/>
      <c r="L744" s="26"/>
      <c r="M744" s="26"/>
    </row>
    <row r="745" spans="4:13" ht="18" customHeight="1" x14ac:dyDescent="0.25">
      <c r="D745" s="25"/>
      <c r="E745" s="25"/>
      <c r="F745" s="25"/>
      <c r="G745" s="25"/>
      <c r="H745" s="25"/>
      <c r="I745" s="28"/>
      <c r="J745" s="25"/>
      <c r="L745" s="26"/>
      <c r="M745" s="26"/>
    </row>
    <row r="746" spans="4:13" ht="18" customHeight="1" x14ac:dyDescent="0.25">
      <c r="D746" s="25"/>
      <c r="E746" s="25"/>
      <c r="F746" s="25"/>
      <c r="G746" s="25"/>
      <c r="H746" s="25"/>
      <c r="I746" s="28"/>
      <c r="J746" s="25"/>
      <c r="L746" s="26"/>
      <c r="M746" s="26"/>
    </row>
    <row r="747" spans="4:13" ht="18" customHeight="1" x14ac:dyDescent="0.25">
      <c r="D747" s="25"/>
      <c r="E747" s="25"/>
      <c r="F747" s="25"/>
      <c r="G747" s="25"/>
      <c r="H747" s="25"/>
      <c r="I747" s="28"/>
      <c r="J747" s="25"/>
      <c r="L747" s="26"/>
      <c r="M747" s="26"/>
    </row>
    <row r="748" spans="4:13" ht="18" customHeight="1" x14ac:dyDescent="0.25">
      <c r="D748" s="25"/>
      <c r="E748" s="25"/>
      <c r="F748" s="25"/>
      <c r="G748" s="25"/>
      <c r="H748" s="25"/>
      <c r="I748" s="28"/>
      <c r="J748" s="25"/>
      <c r="L748" s="26"/>
      <c r="M748" s="26"/>
    </row>
    <row r="749" spans="4:13" ht="18" customHeight="1" x14ac:dyDescent="0.25">
      <c r="D749" s="25"/>
      <c r="E749" s="25"/>
      <c r="F749" s="25"/>
      <c r="G749" s="25"/>
      <c r="H749" s="25"/>
      <c r="I749" s="28"/>
      <c r="J749" s="25"/>
      <c r="L749" s="26"/>
      <c r="M749" s="26"/>
    </row>
    <row r="750" spans="4:13" ht="18" customHeight="1" x14ac:dyDescent="0.25">
      <c r="D750" s="25"/>
      <c r="E750" s="25"/>
      <c r="F750" s="25"/>
      <c r="G750" s="25"/>
      <c r="H750" s="25"/>
      <c r="I750" s="28"/>
      <c r="J750" s="25"/>
      <c r="L750" s="26"/>
      <c r="M750" s="26"/>
    </row>
    <row r="751" spans="4:13" ht="18" customHeight="1" x14ac:dyDescent="0.25">
      <c r="D751" s="25"/>
      <c r="E751" s="25"/>
      <c r="F751" s="25"/>
      <c r="G751" s="25"/>
      <c r="H751" s="25"/>
      <c r="I751" s="28"/>
      <c r="J751" s="25"/>
      <c r="L751" s="26"/>
      <c r="M751" s="26"/>
    </row>
    <row r="752" spans="4:13" ht="18" customHeight="1" x14ac:dyDescent="0.25">
      <c r="D752" s="25"/>
      <c r="E752" s="25"/>
      <c r="F752" s="25"/>
      <c r="G752" s="25"/>
      <c r="H752" s="25"/>
      <c r="I752" s="28"/>
      <c r="J752" s="25"/>
      <c r="L752" s="26"/>
      <c r="M752" s="26"/>
    </row>
    <row r="753" spans="4:13" ht="18" customHeight="1" x14ac:dyDescent="0.25">
      <c r="D753" s="25"/>
      <c r="E753" s="25"/>
      <c r="F753" s="25"/>
      <c r="G753" s="25"/>
      <c r="H753" s="25"/>
      <c r="I753" s="28"/>
      <c r="J753" s="25"/>
      <c r="L753" s="26"/>
      <c r="M753" s="26"/>
    </row>
    <row r="754" spans="4:13" ht="18" customHeight="1" x14ac:dyDescent="0.25">
      <c r="D754" s="25"/>
      <c r="E754" s="25"/>
      <c r="F754" s="25"/>
      <c r="G754" s="25"/>
      <c r="H754" s="25"/>
      <c r="I754" s="28"/>
      <c r="J754" s="25"/>
      <c r="L754" s="26"/>
      <c r="M754" s="26"/>
    </row>
    <row r="755" spans="4:13" ht="18" customHeight="1" x14ac:dyDescent="0.25">
      <c r="D755" s="25"/>
      <c r="E755" s="25"/>
      <c r="F755" s="25"/>
      <c r="G755" s="25"/>
      <c r="H755" s="25"/>
      <c r="I755" s="28"/>
      <c r="J755" s="25"/>
      <c r="L755" s="26"/>
      <c r="M755" s="26"/>
    </row>
    <row r="756" spans="4:13" ht="18" customHeight="1" x14ac:dyDescent="0.25">
      <c r="D756" s="25"/>
      <c r="E756" s="25"/>
      <c r="F756" s="25"/>
      <c r="G756" s="25"/>
      <c r="H756" s="25"/>
      <c r="I756" s="28"/>
      <c r="J756" s="25"/>
      <c r="L756" s="26"/>
      <c r="M756" s="26"/>
    </row>
    <row r="757" spans="4:13" ht="18" customHeight="1" x14ac:dyDescent="0.25">
      <c r="D757" s="25"/>
      <c r="E757" s="25"/>
      <c r="F757" s="25"/>
      <c r="G757" s="25"/>
      <c r="H757" s="25"/>
      <c r="I757" s="28"/>
      <c r="J757" s="25"/>
      <c r="L757" s="26"/>
      <c r="M757" s="26"/>
    </row>
    <row r="758" spans="4:13" ht="18" customHeight="1" x14ac:dyDescent="0.25">
      <c r="D758" s="25"/>
      <c r="E758" s="25"/>
      <c r="F758" s="25"/>
      <c r="G758" s="25"/>
      <c r="H758" s="25"/>
      <c r="I758" s="28"/>
      <c r="J758" s="25"/>
      <c r="L758" s="26"/>
      <c r="M758" s="26"/>
    </row>
    <row r="759" spans="4:13" ht="18" customHeight="1" x14ac:dyDescent="0.25">
      <c r="D759" s="25"/>
      <c r="E759" s="25"/>
      <c r="F759" s="25"/>
      <c r="G759" s="25"/>
      <c r="H759" s="25"/>
      <c r="I759" s="28"/>
      <c r="J759" s="25"/>
      <c r="L759" s="26"/>
      <c r="M759" s="26"/>
    </row>
    <row r="760" spans="4:13" ht="18" customHeight="1" x14ac:dyDescent="0.25">
      <c r="D760" s="25"/>
      <c r="E760" s="25"/>
      <c r="F760" s="25"/>
      <c r="G760" s="25"/>
      <c r="H760" s="25"/>
      <c r="I760" s="28"/>
      <c r="J760" s="25"/>
      <c r="L760" s="26"/>
      <c r="M760" s="26"/>
    </row>
    <row r="761" spans="4:13" ht="18" customHeight="1" x14ac:dyDescent="0.25">
      <c r="D761" s="25"/>
      <c r="E761" s="25"/>
      <c r="F761" s="25"/>
      <c r="G761" s="25"/>
      <c r="H761" s="25"/>
      <c r="I761" s="28"/>
      <c r="J761" s="25"/>
      <c r="L761" s="26"/>
      <c r="M761" s="26"/>
    </row>
    <row r="762" spans="4:13" ht="18" customHeight="1" x14ac:dyDescent="0.25">
      <c r="D762" s="25"/>
      <c r="E762" s="25"/>
      <c r="F762" s="25"/>
      <c r="G762" s="25"/>
      <c r="H762" s="25"/>
      <c r="I762" s="28"/>
      <c r="J762" s="25"/>
      <c r="L762" s="26"/>
      <c r="M762" s="26"/>
    </row>
    <row r="763" spans="4:13" ht="18" customHeight="1" x14ac:dyDescent="0.25">
      <c r="D763" s="25"/>
      <c r="E763" s="25"/>
      <c r="F763" s="25"/>
      <c r="G763" s="25"/>
      <c r="H763" s="25"/>
      <c r="I763" s="28"/>
      <c r="J763" s="25"/>
      <c r="L763" s="26"/>
      <c r="M763" s="26"/>
    </row>
    <row r="764" spans="4:13" ht="18" customHeight="1" x14ac:dyDescent="0.25">
      <c r="D764" s="25"/>
      <c r="E764" s="25"/>
      <c r="F764" s="25"/>
      <c r="G764" s="25"/>
      <c r="H764" s="25"/>
      <c r="I764" s="28"/>
      <c r="J764" s="25"/>
      <c r="L764" s="26"/>
      <c r="M764" s="26"/>
    </row>
    <row r="765" spans="4:13" ht="18" customHeight="1" x14ac:dyDescent="0.25">
      <c r="D765" s="25"/>
      <c r="E765" s="25"/>
      <c r="F765" s="25"/>
      <c r="G765" s="25"/>
      <c r="H765" s="25"/>
      <c r="I765" s="28"/>
      <c r="J765" s="25"/>
      <c r="L765" s="26"/>
      <c r="M765" s="26"/>
    </row>
    <row r="766" spans="4:13" ht="18" customHeight="1" x14ac:dyDescent="0.25">
      <c r="D766" s="25"/>
      <c r="E766" s="25"/>
      <c r="F766" s="25"/>
      <c r="G766" s="25"/>
      <c r="H766" s="25"/>
      <c r="I766" s="28"/>
      <c r="J766" s="25"/>
      <c r="L766" s="26"/>
      <c r="M766" s="26"/>
    </row>
    <row r="767" spans="4:13" ht="18" customHeight="1" x14ac:dyDescent="0.25">
      <c r="D767" s="25"/>
      <c r="E767" s="25"/>
      <c r="F767" s="25"/>
      <c r="G767" s="25"/>
      <c r="H767" s="25"/>
      <c r="I767" s="28"/>
      <c r="J767" s="25"/>
      <c r="L767" s="26"/>
      <c r="M767" s="26"/>
    </row>
    <row r="768" spans="4:13" ht="18" customHeight="1" x14ac:dyDescent="0.25">
      <c r="D768" s="25"/>
      <c r="E768" s="25"/>
      <c r="F768" s="25"/>
      <c r="G768" s="25"/>
      <c r="H768" s="25"/>
      <c r="I768" s="28"/>
      <c r="J768" s="25"/>
      <c r="L768" s="26"/>
      <c r="M768" s="26"/>
    </row>
    <row r="769" spans="4:13" ht="18" customHeight="1" x14ac:dyDescent="0.25">
      <c r="D769" s="25"/>
      <c r="E769" s="25"/>
      <c r="F769" s="25"/>
      <c r="G769" s="25"/>
      <c r="H769" s="25"/>
      <c r="I769" s="28"/>
      <c r="J769" s="25"/>
      <c r="L769" s="26"/>
      <c r="M769" s="26"/>
    </row>
    <row r="770" spans="4:13" ht="18" customHeight="1" x14ac:dyDescent="0.25">
      <c r="D770" s="25"/>
      <c r="E770" s="25"/>
      <c r="F770" s="25"/>
      <c r="G770" s="25"/>
      <c r="H770" s="25"/>
      <c r="I770" s="28"/>
      <c r="J770" s="25"/>
      <c r="L770" s="26"/>
      <c r="M770" s="26"/>
    </row>
    <row r="771" spans="4:13" ht="18" customHeight="1" x14ac:dyDescent="0.25">
      <c r="D771" s="25"/>
      <c r="E771" s="25"/>
      <c r="F771" s="25"/>
      <c r="G771" s="25"/>
      <c r="H771" s="25"/>
      <c r="I771" s="28"/>
      <c r="J771" s="25"/>
      <c r="L771" s="26"/>
      <c r="M771" s="26"/>
    </row>
    <row r="772" spans="4:13" ht="18" customHeight="1" x14ac:dyDescent="0.25">
      <c r="D772" s="25"/>
      <c r="E772" s="25"/>
      <c r="F772" s="25"/>
      <c r="G772" s="25"/>
      <c r="H772" s="25"/>
      <c r="I772" s="28"/>
      <c r="J772" s="25"/>
      <c r="L772" s="26"/>
      <c r="M772" s="26"/>
    </row>
    <row r="773" spans="4:13" ht="18" customHeight="1" x14ac:dyDescent="0.25">
      <c r="D773" s="25"/>
      <c r="E773" s="25"/>
      <c r="F773" s="25"/>
      <c r="G773" s="25"/>
      <c r="H773" s="25"/>
      <c r="I773" s="28"/>
      <c r="J773" s="25"/>
      <c r="L773" s="26"/>
      <c r="M773" s="26"/>
    </row>
    <row r="774" spans="4:13" ht="18" customHeight="1" x14ac:dyDescent="0.25">
      <c r="D774" s="25"/>
      <c r="E774" s="25"/>
      <c r="F774" s="25"/>
      <c r="G774" s="25"/>
      <c r="H774" s="25"/>
      <c r="I774" s="28"/>
      <c r="J774" s="25"/>
      <c r="L774" s="26"/>
      <c r="M774" s="26"/>
    </row>
    <row r="775" spans="4:13" ht="18" customHeight="1" x14ac:dyDescent="0.25">
      <c r="D775" s="25"/>
      <c r="E775" s="25"/>
      <c r="F775" s="25"/>
      <c r="G775" s="25"/>
      <c r="H775" s="25"/>
      <c r="I775" s="28"/>
      <c r="J775" s="25"/>
      <c r="L775" s="26"/>
      <c r="M775" s="26"/>
    </row>
    <row r="776" spans="4:13" ht="18" customHeight="1" x14ac:dyDescent="0.25">
      <c r="D776" s="25"/>
      <c r="E776" s="25"/>
      <c r="F776" s="25"/>
      <c r="G776" s="25"/>
      <c r="H776" s="25"/>
      <c r="I776" s="28"/>
      <c r="J776" s="25"/>
      <c r="L776" s="26"/>
      <c r="M776" s="26"/>
    </row>
    <row r="777" spans="4:13" ht="18" customHeight="1" x14ac:dyDescent="0.25">
      <c r="D777" s="25"/>
      <c r="E777" s="25"/>
      <c r="F777" s="25"/>
      <c r="G777" s="25"/>
      <c r="H777" s="25"/>
      <c r="I777" s="28"/>
      <c r="J777" s="25"/>
      <c r="L777" s="26"/>
      <c r="M777" s="26"/>
    </row>
    <row r="778" spans="4:13" ht="18" customHeight="1" x14ac:dyDescent="0.25">
      <c r="D778" s="25"/>
      <c r="E778" s="25"/>
      <c r="F778" s="25"/>
      <c r="G778" s="25"/>
      <c r="H778" s="25"/>
      <c r="I778" s="28"/>
      <c r="J778" s="25"/>
      <c r="L778" s="26"/>
      <c r="M778" s="26"/>
    </row>
    <row r="779" spans="4:13" ht="18" customHeight="1" x14ac:dyDescent="0.25">
      <c r="D779" s="25"/>
      <c r="E779" s="25"/>
      <c r="F779" s="25"/>
      <c r="G779" s="25"/>
      <c r="H779" s="25"/>
      <c r="I779" s="28"/>
      <c r="J779" s="25"/>
      <c r="L779" s="26"/>
      <c r="M779" s="26"/>
    </row>
    <row r="780" spans="4:13" ht="18" customHeight="1" x14ac:dyDescent="0.25">
      <c r="D780" s="25"/>
      <c r="E780" s="25"/>
      <c r="F780" s="25"/>
      <c r="G780" s="25"/>
      <c r="H780" s="25"/>
      <c r="I780" s="28"/>
      <c r="J780" s="25"/>
      <c r="L780" s="26"/>
      <c r="M780" s="26"/>
    </row>
    <row r="781" spans="4:13" ht="18" customHeight="1" x14ac:dyDescent="0.25">
      <c r="D781" s="25"/>
      <c r="E781" s="25"/>
      <c r="F781" s="25"/>
      <c r="G781" s="25"/>
      <c r="H781" s="25"/>
      <c r="I781" s="28"/>
      <c r="J781" s="25"/>
      <c r="L781" s="26"/>
      <c r="M781" s="26"/>
    </row>
    <row r="782" spans="4:13" ht="18" customHeight="1" x14ac:dyDescent="0.25">
      <c r="D782" s="25"/>
      <c r="E782" s="25"/>
      <c r="F782" s="25"/>
      <c r="G782" s="25"/>
      <c r="H782" s="25"/>
      <c r="I782" s="28"/>
      <c r="J782" s="25"/>
      <c r="L782" s="26"/>
      <c r="M782" s="26"/>
    </row>
    <row r="783" spans="4:13" ht="18" customHeight="1" x14ac:dyDescent="0.25">
      <c r="D783" s="25"/>
      <c r="E783" s="25"/>
      <c r="F783" s="25"/>
      <c r="G783" s="25"/>
      <c r="H783" s="25"/>
      <c r="I783" s="28"/>
      <c r="J783" s="25"/>
      <c r="L783" s="26"/>
      <c r="M783" s="26"/>
    </row>
    <row r="784" spans="4:13" ht="18" customHeight="1" x14ac:dyDescent="0.25">
      <c r="D784" s="25"/>
      <c r="E784" s="25"/>
      <c r="F784" s="25"/>
      <c r="G784" s="25"/>
      <c r="H784" s="25"/>
      <c r="I784" s="28"/>
      <c r="J784" s="25"/>
      <c r="L784" s="26"/>
      <c r="M784" s="26"/>
    </row>
    <row r="785" spans="4:13" ht="18" customHeight="1" x14ac:dyDescent="0.25">
      <c r="D785" s="25"/>
      <c r="E785" s="25"/>
      <c r="F785" s="25"/>
      <c r="G785" s="25"/>
      <c r="H785" s="25"/>
      <c r="I785" s="28"/>
      <c r="J785" s="25"/>
      <c r="L785" s="26"/>
      <c r="M785" s="26"/>
    </row>
    <row r="786" spans="4:13" ht="18" customHeight="1" x14ac:dyDescent="0.25">
      <c r="D786" s="25"/>
      <c r="E786" s="25"/>
      <c r="F786" s="25"/>
      <c r="G786" s="25"/>
      <c r="H786" s="25"/>
      <c r="I786" s="28"/>
      <c r="J786" s="25"/>
      <c r="L786" s="26"/>
      <c r="M786" s="26"/>
    </row>
    <row r="787" spans="4:13" ht="18" customHeight="1" x14ac:dyDescent="0.25">
      <c r="D787" s="25"/>
      <c r="E787" s="25"/>
      <c r="F787" s="25"/>
      <c r="G787" s="25"/>
      <c r="H787" s="25"/>
      <c r="I787" s="28"/>
      <c r="J787" s="25"/>
      <c r="L787" s="26"/>
      <c r="M787" s="26"/>
    </row>
    <row r="788" spans="4:13" ht="18" customHeight="1" x14ac:dyDescent="0.25">
      <c r="D788" s="25"/>
      <c r="E788" s="25"/>
      <c r="F788" s="25"/>
      <c r="G788" s="25"/>
      <c r="H788" s="25"/>
      <c r="I788" s="28"/>
      <c r="J788" s="25"/>
      <c r="L788" s="26"/>
      <c r="M788" s="26"/>
    </row>
    <row r="789" spans="4:13" ht="18" customHeight="1" x14ac:dyDescent="0.25">
      <c r="D789" s="25"/>
      <c r="E789" s="25"/>
      <c r="F789" s="25"/>
      <c r="G789" s="25"/>
      <c r="H789" s="25"/>
      <c r="I789" s="28"/>
      <c r="J789" s="25"/>
      <c r="L789" s="26"/>
      <c r="M789" s="26"/>
    </row>
    <row r="790" spans="4:13" ht="18" customHeight="1" x14ac:dyDescent="0.25">
      <c r="D790" s="25"/>
      <c r="E790" s="25"/>
      <c r="F790" s="25"/>
      <c r="G790" s="25"/>
      <c r="H790" s="25"/>
      <c r="I790" s="28"/>
      <c r="J790" s="25"/>
      <c r="L790" s="26"/>
      <c r="M790" s="26"/>
    </row>
    <row r="791" spans="4:13" ht="18" customHeight="1" x14ac:dyDescent="0.25">
      <c r="D791" s="25"/>
      <c r="E791" s="25"/>
      <c r="F791" s="25"/>
      <c r="G791" s="25"/>
      <c r="H791" s="25"/>
      <c r="I791" s="28"/>
      <c r="J791" s="25"/>
      <c r="L791" s="26"/>
      <c r="M791" s="26"/>
    </row>
    <row r="792" spans="4:13" ht="18" customHeight="1" x14ac:dyDescent="0.25">
      <c r="D792" s="25"/>
      <c r="E792" s="25"/>
      <c r="F792" s="25"/>
      <c r="G792" s="25"/>
      <c r="H792" s="25"/>
      <c r="I792" s="28"/>
      <c r="J792" s="25"/>
      <c r="L792" s="26"/>
      <c r="M792" s="26"/>
    </row>
    <row r="793" spans="4:13" ht="18" customHeight="1" x14ac:dyDescent="0.25">
      <c r="D793" s="25"/>
      <c r="E793" s="25"/>
      <c r="F793" s="25"/>
      <c r="G793" s="25"/>
      <c r="H793" s="25"/>
      <c r="I793" s="28"/>
      <c r="J793" s="25"/>
      <c r="L793" s="26"/>
      <c r="M793" s="26"/>
    </row>
    <row r="794" spans="4:13" ht="18" customHeight="1" x14ac:dyDescent="0.25">
      <c r="D794" s="25"/>
      <c r="E794" s="25"/>
      <c r="F794" s="25"/>
      <c r="G794" s="25"/>
      <c r="H794" s="25"/>
      <c r="I794" s="28"/>
      <c r="J794" s="25"/>
      <c r="L794" s="26"/>
      <c r="M794" s="26"/>
    </row>
    <row r="795" spans="4:13" ht="18" customHeight="1" x14ac:dyDescent="0.25">
      <c r="D795" s="25"/>
      <c r="E795" s="25"/>
      <c r="F795" s="25"/>
      <c r="G795" s="25"/>
      <c r="H795" s="25"/>
      <c r="I795" s="28"/>
      <c r="J795" s="25"/>
      <c r="L795" s="26"/>
      <c r="M795" s="26"/>
    </row>
    <row r="796" spans="4:13" ht="18" customHeight="1" x14ac:dyDescent="0.25">
      <c r="D796" s="25"/>
      <c r="E796" s="25"/>
      <c r="F796" s="25"/>
      <c r="G796" s="25"/>
      <c r="H796" s="25"/>
      <c r="I796" s="28"/>
      <c r="J796" s="25"/>
      <c r="L796" s="26"/>
      <c r="M796" s="26"/>
    </row>
    <row r="797" spans="4:13" ht="18" customHeight="1" x14ac:dyDescent="0.25">
      <c r="D797" s="25"/>
      <c r="E797" s="25"/>
      <c r="F797" s="25"/>
      <c r="G797" s="25"/>
      <c r="H797" s="25"/>
      <c r="I797" s="28"/>
      <c r="J797" s="25"/>
      <c r="L797" s="26"/>
      <c r="M797" s="26"/>
    </row>
    <row r="798" spans="4:13" ht="18" customHeight="1" x14ac:dyDescent="0.25">
      <c r="D798" s="25"/>
      <c r="E798" s="25"/>
      <c r="F798" s="25"/>
      <c r="G798" s="25"/>
      <c r="H798" s="25"/>
      <c r="I798" s="28"/>
      <c r="J798" s="25"/>
      <c r="L798" s="26"/>
      <c r="M798" s="26"/>
    </row>
    <row r="799" spans="4:13" ht="18" customHeight="1" x14ac:dyDescent="0.25">
      <c r="D799" s="25"/>
      <c r="E799" s="25"/>
      <c r="F799" s="25"/>
      <c r="G799" s="25"/>
      <c r="H799" s="25"/>
      <c r="I799" s="28"/>
      <c r="J799" s="25"/>
      <c r="L799" s="26"/>
      <c r="M799" s="26"/>
    </row>
    <row r="800" spans="4:13" ht="18" customHeight="1" x14ac:dyDescent="0.25">
      <c r="D800" s="25"/>
      <c r="E800" s="25"/>
      <c r="F800" s="25"/>
      <c r="G800" s="25"/>
      <c r="H800" s="25"/>
      <c r="I800" s="28"/>
      <c r="J800" s="25"/>
      <c r="L800" s="26"/>
      <c r="M800" s="26"/>
    </row>
    <row r="801" spans="4:13" ht="18" customHeight="1" x14ac:dyDescent="0.25">
      <c r="D801" s="25"/>
      <c r="E801" s="25"/>
      <c r="F801" s="25"/>
      <c r="G801" s="25"/>
      <c r="H801" s="25"/>
      <c r="I801" s="28"/>
      <c r="J801" s="25"/>
      <c r="L801" s="26"/>
      <c r="M801" s="26"/>
    </row>
    <row r="802" spans="4:13" ht="18" customHeight="1" x14ac:dyDescent="0.25">
      <c r="D802" s="25"/>
      <c r="E802" s="25"/>
      <c r="F802" s="25"/>
      <c r="G802" s="25"/>
      <c r="H802" s="25"/>
      <c r="I802" s="28"/>
      <c r="J802" s="25"/>
      <c r="L802" s="26"/>
      <c r="M802" s="26"/>
    </row>
    <row r="803" spans="4:13" ht="18" customHeight="1" x14ac:dyDescent="0.25">
      <c r="D803" s="25"/>
      <c r="E803" s="25"/>
      <c r="F803" s="25"/>
      <c r="G803" s="25"/>
      <c r="H803" s="25"/>
      <c r="I803" s="28"/>
      <c r="J803" s="25"/>
      <c r="L803" s="26"/>
      <c r="M803" s="26"/>
    </row>
    <row r="804" spans="4:13" ht="18" customHeight="1" x14ac:dyDescent="0.25">
      <c r="D804" s="25"/>
      <c r="E804" s="25"/>
      <c r="F804" s="25"/>
      <c r="G804" s="25"/>
      <c r="H804" s="25"/>
      <c r="I804" s="28"/>
      <c r="J804" s="25"/>
      <c r="L804" s="26"/>
      <c r="M804" s="26"/>
    </row>
    <row r="805" spans="4:13" ht="18" customHeight="1" x14ac:dyDescent="0.25">
      <c r="D805" s="25"/>
      <c r="E805" s="25"/>
      <c r="F805" s="25"/>
      <c r="G805" s="25"/>
      <c r="H805" s="25"/>
      <c r="I805" s="28"/>
      <c r="J805" s="25"/>
      <c r="L805" s="26"/>
      <c r="M805" s="26"/>
    </row>
    <row r="806" spans="4:13" ht="18" customHeight="1" x14ac:dyDescent="0.25">
      <c r="D806" s="25"/>
      <c r="E806" s="25"/>
      <c r="F806" s="25"/>
      <c r="G806" s="25"/>
      <c r="H806" s="25"/>
      <c r="I806" s="28"/>
      <c r="J806" s="25"/>
      <c r="L806" s="26"/>
      <c r="M806" s="26"/>
    </row>
    <row r="807" spans="4:13" ht="18" customHeight="1" x14ac:dyDescent="0.25">
      <c r="D807" s="25"/>
      <c r="E807" s="25"/>
      <c r="F807" s="25"/>
      <c r="G807" s="25"/>
      <c r="H807" s="25"/>
      <c r="I807" s="28"/>
      <c r="J807" s="25"/>
      <c r="L807" s="26"/>
      <c r="M807" s="26"/>
    </row>
    <row r="808" spans="4:13" ht="18" customHeight="1" x14ac:dyDescent="0.25">
      <c r="D808" s="25"/>
      <c r="E808" s="25"/>
      <c r="F808" s="25"/>
      <c r="G808" s="25"/>
      <c r="H808" s="25"/>
      <c r="I808" s="28"/>
      <c r="J808" s="25"/>
      <c r="L808" s="26"/>
      <c r="M808" s="26"/>
    </row>
    <row r="809" spans="4:13" ht="18" customHeight="1" x14ac:dyDescent="0.25">
      <c r="D809" s="25"/>
      <c r="E809" s="25"/>
      <c r="F809" s="25"/>
      <c r="G809" s="25"/>
      <c r="H809" s="25"/>
      <c r="I809" s="28"/>
      <c r="J809" s="25"/>
      <c r="L809" s="26"/>
      <c r="M809" s="26"/>
    </row>
    <row r="810" spans="4:13" ht="18" customHeight="1" x14ac:dyDescent="0.25">
      <c r="D810" s="25"/>
      <c r="E810" s="25"/>
      <c r="F810" s="25"/>
      <c r="G810" s="25"/>
      <c r="H810" s="25"/>
      <c r="I810" s="28"/>
      <c r="J810" s="25"/>
      <c r="L810" s="26"/>
      <c r="M810" s="26"/>
    </row>
    <row r="811" spans="4:13" ht="18" customHeight="1" x14ac:dyDescent="0.25">
      <c r="D811" s="25"/>
      <c r="E811" s="25"/>
      <c r="F811" s="25"/>
      <c r="G811" s="25"/>
      <c r="H811" s="25"/>
      <c r="I811" s="28"/>
      <c r="J811" s="25"/>
      <c r="L811" s="26"/>
      <c r="M811" s="26"/>
    </row>
  </sheetData>
  <mergeCells count="23">
    <mergeCell ref="C26:M26"/>
    <mergeCell ref="C21:N21"/>
    <mergeCell ref="C22:M22"/>
    <mergeCell ref="C23:J23"/>
    <mergeCell ref="L23:M23"/>
    <mergeCell ref="C24:K25"/>
    <mergeCell ref="L24:M24"/>
    <mergeCell ref="L25:M25"/>
    <mergeCell ref="C12:N12"/>
    <mergeCell ref="C15:M15"/>
    <mergeCell ref="C20:M20"/>
    <mergeCell ref="C16:N16"/>
    <mergeCell ref="C19:M19"/>
    <mergeCell ref="C8:N8"/>
    <mergeCell ref="D11:N11"/>
    <mergeCell ref="C9:M9"/>
    <mergeCell ref="C10:M10"/>
    <mergeCell ref="C7:N7"/>
    <mergeCell ref="C2:N2"/>
    <mergeCell ref="C3:N3"/>
    <mergeCell ref="C4:N4"/>
    <mergeCell ref="C5:N5"/>
    <mergeCell ref="C6:N6"/>
  </mergeCells>
  <printOptions horizontalCentered="1"/>
  <pageMargins left="0.39370078740157483" right="0.39370078740157483" top="0.39370078740157483" bottom="0.39370078740157483" header="0" footer="0"/>
  <pageSetup scale="35" orientation="portrait" r:id="rId1"/>
  <colBreaks count="1" manualBreakCount="1">
    <brk id="1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7:AC100"/>
  <sheetViews>
    <sheetView workbookViewId="0">
      <selection activeCell="G4" sqref="G4"/>
    </sheetView>
  </sheetViews>
  <sheetFormatPr baseColWidth="10" defaultColWidth="14.42578125" defaultRowHeight="15" customHeight="1" x14ac:dyDescent="0.25"/>
  <cols>
    <col min="1" max="3" width="10.5703125" customWidth="1"/>
    <col min="4" max="4" width="43.5703125" customWidth="1"/>
    <col min="5" max="5" width="15.5703125" customWidth="1"/>
    <col min="6" max="6" width="17" customWidth="1"/>
    <col min="7" max="7" width="21.5703125" customWidth="1"/>
    <col min="8" max="8" width="14.85546875" customWidth="1"/>
    <col min="9" max="9" width="17.5703125" customWidth="1"/>
    <col min="10" max="13" width="13.42578125" customWidth="1"/>
    <col min="14" max="15" width="16.42578125" customWidth="1"/>
    <col min="16" max="16" width="13.42578125" customWidth="1"/>
    <col min="17" max="17" width="17.140625" customWidth="1"/>
    <col min="18" max="18" width="14.42578125" customWidth="1"/>
    <col min="19" max="29" width="10.5703125" customWidth="1"/>
  </cols>
  <sheetData>
    <row r="7" spans="1:29" x14ac:dyDescent="0.25">
      <c r="A7" s="3"/>
      <c r="B7" s="3"/>
      <c r="C7" s="3"/>
      <c r="D7" s="4" t="s">
        <v>24</v>
      </c>
      <c r="E7" s="5" t="s">
        <v>25</v>
      </c>
      <c r="F7" s="5" t="s">
        <v>26</v>
      </c>
      <c r="G7" s="5" t="s">
        <v>27</v>
      </c>
      <c r="H7" s="5" t="s">
        <v>28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</row>
    <row r="8" spans="1:29" x14ac:dyDescent="0.25">
      <c r="A8" s="3"/>
      <c r="B8" s="3"/>
      <c r="C8" s="3"/>
      <c r="D8" s="6" t="s">
        <v>29</v>
      </c>
      <c r="E8" s="7">
        <v>1423500</v>
      </c>
      <c r="F8" s="8">
        <v>0.16</v>
      </c>
      <c r="G8" s="7">
        <f t="shared" ref="G8:G13" si="0">ROUND(E8*F8,0)</f>
        <v>227760</v>
      </c>
      <c r="H8" s="7">
        <f t="shared" ref="H8:H13" si="1">E8+G8</f>
        <v>1651260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</row>
    <row r="9" spans="1:29" x14ac:dyDescent="0.25">
      <c r="A9" s="3"/>
      <c r="B9" s="3"/>
      <c r="C9" s="3"/>
      <c r="D9" s="6" t="s">
        <v>30</v>
      </c>
      <c r="E9" s="7">
        <f t="shared" ref="E9:E13" si="2">ROUND(R19,0)</f>
        <v>4085</v>
      </c>
      <c r="F9" s="8">
        <v>5.1299999999999998E-2</v>
      </c>
      <c r="G9" s="7">
        <f t="shared" si="0"/>
        <v>210</v>
      </c>
      <c r="H9" s="7">
        <f t="shared" si="1"/>
        <v>4295</v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 x14ac:dyDescent="0.25">
      <c r="A10" s="3"/>
      <c r="B10" s="3"/>
      <c r="C10" s="3"/>
      <c r="D10" s="6" t="s">
        <v>31</v>
      </c>
      <c r="E10" s="7">
        <f t="shared" si="2"/>
        <v>2866157</v>
      </c>
      <c r="F10" s="8">
        <v>5.1299999999999998E-2</v>
      </c>
      <c r="G10" s="7">
        <f t="shared" si="0"/>
        <v>147034</v>
      </c>
      <c r="H10" s="7">
        <f t="shared" si="1"/>
        <v>3013191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 x14ac:dyDescent="0.25">
      <c r="A11" s="3"/>
      <c r="B11" s="3"/>
      <c r="C11" s="3"/>
      <c r="D11" s="6" t="s">
        <v>32</v>
      </c>
      <c r="E11" s="7">
        <f t="shared" si="2"/>
        <v>5949577</v>
      </c>
      <c r="F11" s="8">
        <v>5.1299999999999998E-2</v>
      </c>
      <c r="G11" s="7">
        <f t="shared" si="0"/>
        <v>305213</v>
      </c>
      <c r="H11" s="7">
        <f t="shared" si="1"/>
        <v>6254790</v>
      </c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</row>
    <row r="12" spans="1:29" x14ac:dyDescent="0.25">
      <c r="A12" s="3"/>
      <c r="B12" s="3"/>
      <c r="C12" s="3"/>
      <c r="D12" s="6" t="s">
        <v>33</v>
      </c>
      <c r="E12" s="7">
        <f t="shared" si="2"/>
        <v>6480320</v>
      </c>
      <c r="F12" s="8">
        <v>5.1299999999999998E-2</v>
      </c>
      <c r="G12" s="7">
        <f t="shared" si="0"/>
        <v>332440</v>
      </c>
      <c r="H12" s="7">
        <f t="shared" si="1"/>
        <v>6812760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</row>
    <row r="13" spans="1:29" x14ac:dyDescent="0.25">
      <c r="A13" s="3"/>
      <c r="B13" s="3"/>
      <c r="C13" s="3"/>
      <c r="D13" s="6" t="s">
        <v>34</v>
      </c>
      <c r="E13" s="7">
        <f t="shared" si="2"/>
        <v>74950</v>
      </c>
      <c r="F13" s="8">
        <v>5.1299999999999998E-2</v>
      </c>
      <c r="G13" s="7">
        <f t="shared" si="0"/>
        <v>3845</v>
      </c>
      <c r="H13" s="7">
        <f t="shared" si="1"/>
        <v>78795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</row>
    <row r="14" spans="1:29" x14ac:dyDescent="0.25">
      <c r="A14" s="3"/>
      <c r="B14" s="3"/>
      <c r="C14" s="3"/>
      <c r="D14" s="3"/>
      <c r="E14" s="3"/>
      <c r="F14" s="3"/>
      <c r="G14" s="9"/>
      <c r="H14" s="9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</row>
    <row r="15" spans="1:29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</row>
    <row r="16" spans="1:29" x14ac:dyDescent="0.25">
      <c r="D16" s="1"/>
      <c r="E16" s="2"/>
      <c r="F16" s="10"/>
      <c r="G16" s="11"/>
    </row>
    <row r="17" spans="4:29" x14ac:dyDescent="0.25">
      <c r="D17" s="86" t="s">
        <v>35</v>
      </c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</row>
    <row r="18" spans="4:29" ht="45" x14ac:dyDescent="0.25">
      <c r="D18" s="12" t="s">
        <v>24</v>
      </c>
      <c r="E18" s="13" t="s">
        <v>36</v>
      </c>
      <c r="F18" s="13" t="s">
        <v>37</v>
      </c>
      <c r="G18" s="13" t="s">
        <v>38</v>
      </c>
      <c r="H18" s="13" t="s">
        <v>39</v>
      </c>
      <c r="I18" s="13" t="s">
        <v>40</v>
      </c>
      <c r="J18" s="13" t="s">
        <v>41</v>
      </c>
      <c r="K18" s="13" t="s">
        <v>42</v>
      </c>
      <c r="L18" s="13" t="s">
        <v>43</v>
      </c>
      <c r="M18" s="13" t="s">
        <v>44</v>
      </c>
      <c r="N18" s="13" t="s">
        <v>45</v>
      </c>
      <c r="O18" s="13" t="s">
        <v>46</v>
      </c>
      <c r="P18" s="13" t="s">
        <v>47</v>
      </c>
      <c r="Q18" s="14" t="s">
        <v>48</v>
      </c>
      <c r="R18" s="15" t="s">
        <v>49</v>
      </c>
      <c r="Y18" s="16" t="s">
        <v>50</v>
      </c>
      <c r="Z18" s="16" t="s">
        <v>51</v>
      </c>
      <c r="AA18" s="16" t="s">
        <v>52</v>
      </c>
      <c r="AB18" s="16" t="s">
        <v>53</v>
      </c>
      <c r="AC18" s="17" t="s">
        <v>49</v>
      </c>
    </row>
    <row r="19" spans="4:29" x14ac:dyDescent="0.25">
      <c r="D19" s="6" t="s">
        <v>30</v>
      </c>
      <c r="E19" s="18">
        <v>4734</v>
      </c>
      <c r="F19" s="18">
        <v>4119</v>
      </c>
      <c r="G19" s="18">
        <v>4174</v>
      </c>
      <c r="H19" s="18">
        <v>4213</v>
      </c>
      <c r="I19" s="18">
        <v>4734</v>
      </c>
      <c r="J19" s="18">
        <v>4000</v>
      </c>
      <c r="K19" s="18">
        <v>4500</v>
      </c>
      <c r="L19" s="18">
        <v>3915</v>
      </c>
      <c r="M19" s="18">
        <v>4700</v>
      </c>
      <c r="N19" s="18">
        <v>4280</v>
      </c>
      <c r="O19" s="18">
        <v>3707</v>
      </c>
      <c r="P19" s="18">
        <v>2150</v>
      </c>
      <c r="Q19" s="19">
        <v>3881</v>
      </c>
      <c r="R19" s="20">
        <f t="shared" ref="R19:R23" si="3">AVERAGE(E19:Q19)</f>
        <v>4085.1538461538462</v>
      </c>
      <c r="Y19" s="21">
        <v>3000</v>
      </c>
      <c r="Z19" s="21">
        <v>1500</v>
      </c>
      <c r="AA19" s="21">
        <v>3881</v>
      </c>
      <c r="AB19" s="21">
        <v>3500</v>
      </c>
      <c r="AC19" s="22">
        <f t="shared" ref="AC19:AC23" si="4">AVERAGE(Y19:AB19)</f>
        <v>2970.25</v>
      </c>
    </row>
    <row r="20" spans="4:29" x14ac:dyDescent="0.25">
      <c r="D20" s="6" t="s">
        <v>31</v>
      </c>
      <c r="E20" s="18">
        <v>3044379</v>
      </c>
      <c r="F20" s="18">
        <v>2648610</v>
      </c>
      <c r="G20" s="18">
        <v>2684192</v>
      </c>
      <c r="H20" s="18">
        <v>3044379</v>
      </c>
      <c r="I20" s="18">
        <v>2846494</v>
      </c>
      <c r="J20" s="18">
        <v>3044379</v>
      </c>
      <c r="K20" s="18">
        <v>3013935</v>
      </c>
      <c r="L20" s="18">
        <v>2822139</v>
      </c>
      <c r="M20" s="18">
        <v>2800827</v>
      </c>
      <c r="N20" s="18">
        <v>2757391</v>
      </c>
      <c r="O20" s="18">
        <v>3044370</v>
      </c>
      <c r="P20" s="18">
        <v>3000000</v>
      </c>
      <c r="Q20" s="19">
        <v>2508942</v>
      </c>
      <c r="R20" s="20">
        <f t="shared" si="3"/>
        <v>2866156.6923076925</v>
      </c>
      <c r="Y20" s="23">
        <v>2779667</v>
      </c>
      <c r="Z20" s="21">
        <v>2463871</v>
      </c>
      <c r="AA20" s="21">
        <v>2508942</v>
      </c>
      <c r="AB20" s="21">
        <v>2671197</v>
      </c>
      <c r="AC20" s="22">
        <f t="shared" si="4"/>
        <v>2605919.25</v>
      </c>
    </row>
    <row r="21" spans="4:29" ht="15.75" customHeight="1" x14ac:dyDescent="0.25">
      <c r="D21" s="6" t="s">
        <v>32</v>
      </c>
      <c r="E21" s="18">
        <v>5961507</v>
      </c>
      <c r="F21" s="18">
        <v>5943063</v>
      </c>
      <c r="G21" s="18">
        <v>6022905</v>
      </c>
      <c r="H21" s="18">
        <v>5840596</v>
      </c>
      <c r="I21" s="18">
        <v>6387085</v>
      </c>
      <c r="J21" s="18">
        <v>6073537</v>
      </c>
      <c r="K21" s="18">
        <v>5499041</v>
      </c>
      <c r="L21" s="18">
        <v>5649325</v>
      </c>
      <c r="M21" s="18">
        <v>5692361</v>
      </c>
      <c r="N21" s="18">
        <v>6831107</v>
      </c>
      <c r="O21" s="18">
        <v>6003176</v>
      </c>
      <c r="P21" s="18">
        <v>6146350</v>
      </c>
      <c r="Q21" s="19">
        <v>5294448</v>
      </c>
      <c r="R21" s="20">
        <f t="shared" si="3"/>
        <v>5949577</v>
      </c>
      <c r="Y21" s="21">
        <v>6385532</v>
      </c>
      <c r="Z21" s="21">
        <v>5818020.54</v>
      </c>
      <c r="AA21" s="21">
        <v>5294448</v>
      </c>
      <c r="AB21" s="21">
        <v>6307586</v>
      </c>
      <c r="AC21" s="22">
        <f t="shared" si="4"/>
        <v>5951396.6349999998</v>
      </c>
    </row>
    <row r="22" spans="4:29" ht="15.75" customHeight="1" x14ac:dyDescent="0.25">
      <c r="D22" s="6" t="s">
        <v>33</v>
      </c>
      <c r="E22" s="18">
        <v>6480320</v>
      </c>
      <c r="F22" s="18">
        <v>6480320</v>
      </c>
      <c r="G22" s="18">
        <v>6480320</v>
      </c>
      <c r="H22" s="18">
        <v>6480320</v>
      </c>
      <c r="I22" s="18">
        <v>6480320</v>
      </c>
      <c r="J22" s="18">
        <v>6480320</v>
      </c>
      <c r="K22" s="18">
        <v>6480320</v>
      </c>
      <c r="L22" s="18">
        <v>6480320</v>
      </c>
      <c r="M22" s="18">
        <v>6480320</v>
      </c>
      <c r="N22" s="18">
        <v>6480320</v>
      </c>
      <c r="O22" s="18">
        <v>6480320</v>
      </c>
      <c r="P22" s="18">
        <v>6480320</v>
      </c>
      <c r="Q22" s="19">
        <v>6480320</v>
      </c>
      <c r="R22" s="20">
        <f t="shared" si="3"/>
        <v>6480320</v>
      </c>
      <c r="Y22" s="21">
        <v>6480320</v>
      </c>
      <c r="Z22" s="21">
        <v>6480320</v>
      </c>
      <c r="AA22" s="21">
        <v>6480320</v>
      </c>
      <c r="AB22" s="21">
        <v>6480320</v>
      </c>
      <c r="AC22" s="22">
        <f t="shared" si="4"/>
        <v>6480320</v>
      </c>
    </row>
    <row r="23" spans="4:29" ht="15.75" customHeight="1" x14ac:dyDescent="0.25">
      <c r="D23" s="6" t="s">
        <v>34</v>
      </c>
      <c r="E23" s="18">
        <v>72864</v>
      </c>
      <c r="F23" s="18">
        <v>72638</v>
      </c>
      <c r="G23" s="18">
        <v>73613</v>
      </c>
      <c r="H23" s="18">
        <v>71386</v>
      </c>
      <c r="I23" s="18">
        <v>78065</v>
      </c>
      <c r="J23" s="18">
        <v>83419</v>
      </c>
      <c r="K23" s="18">
        <v>67211</v>
      </c>
      <c r="L23" s="18">
        <v>69047</v>
      </c>
      <c r="M23" s="18">
        <v>71101</v>
      </c>
      <c r="N23" s="18">
        <v>75621</v>
      </c>
      <c r="O23" s="18">
        <v>73372</v>
      </c>
      <c r="P23" s="18">
        <v>75208</v>
      </c>
      <c r="Q23" s="19">
        <v>90811</v>
      </c>
      <c r="R23" s="20">
        <f t="shared" si="3"/>
        <v>74950.461538461532</v>
      </c>
      <c r="Y23" s="21">
        <v>97065</v>
      </c>
      <c r="Z23" s="21">
        <v>89180</v>
      </c>
      <c r="AA23" s="21">
        <v>90811</v>
      </c>
      <c r="AB23" s="21">
        <v>96684</v>
      </c>
      <c r="AC23" s="22">
        <f t="shared" si="4"/>
        <v>93435</v>
      </c>
    </row>
    <row r="24" spans="4:29" ht="15.75" customHeight="1" x14ac:dyDescent="0.25"/>
    <row r="25" spans="4:29" ht="15.75" customHeight="1" x14ac:dyDescent="0.25"/>
    <row r="26" spans="4:29" ht="15.75" customHeight="1" x14ac:dyDescent="0.25"/>
    <row r="27" spans="4:29" ht="15.75" customHeight="1" x14ac:dyDescent="0.25"/>
    <row r="28" spans="4:29" ht="15.75" customHeight="1" x14ac:dyDescent="0.25"/>
    <row r="29" spans="4:29" ht="15.75" customHeight="1" x14ac:dyDescent="0.25"/>
    <row r="30" spans="4:29" ht="15.75" customHeight="1" x14ac:dyDescent="0.25"/>
    <row r="31" spans="4:29" ht="15.75" customHeight="1" x14ac:dyDescent="0.25"/>
    <row r="32" spans="4:29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mergeCells count="1">
    <mergeCell ref="D17:R17"/>
  </mergeCells>
  <pageMargins left="0.7" right="0.7" top="0.75" bottom="0.75" header="0" footer="0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"/>
  <sheetViews>
    <sheetView workbookViewId="0"/>
  </sheetViews>
  <sheetFormatPr baseColWidth="10" defaultColWidth="14.42578125" defaultRowHeight="15" customHeight="1" x14ac:dyDescent="0.25"/>
  <cols>
    <col min="1" max="11" width="10.5703125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SECRETARIA DE EDUCACION </vt:lpstr>
      <vt:lpstr>VARIABLES 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Marcela Castro Cano</dc:creator>
  <cp:lastModifiedBy>Granja Tezna, Yurlay Andrea</cp:lastModifiedBy>
  <cp:lastPrinted>2026-05-05T17:08:32Z</cp:lastPrinted>
  <dcterms:created xsi:type="dcterms:W3CDTF">2025-06-18T19:25:10Z</dcterms:created>
  <dcterms:modified xsi:type="dcterms:W3CDTF">2026-10-15T23:13:20Z</dcterms:modified>
</cp:coreProperties>
</file>