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Dahiana Mejía\Desktop\santa Rosa\CONTRATO 845-2026\PROCESOS\Proyecto de mejoramiento y mantenimiento parque Arango\CORREGIDOS\"/>
    </mc:Choice>
  </mc:AlternateContent>
  <xr:revisionPtr revIDLastSave="0" documentId="8_{904A6BF6-34BF-41E8-8D71-00BE9777F4CF}" xr6:coauthVersionLast="47" xr6:coauthVersionMax="47" xr10:uidLastSave="{00000000-0000-0000-0000-000000000000}"/>
  <bookViews>
    <workbookView xWindow="-108" yWindow="-108" windowWidth="23256" windowHeight="1245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ECONOMICA(Proponente)'!$I$11:$I$44</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PAGO'!$A$1:$Q$93</definedName>
    <definedName name="_xlnm.Print_Area" localSheetId="0">'PROPUESTA ECONOMICA(Proponente)'!$A$1:$M$65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ECONOMICA(Proponente)'!$K$46</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ECONOMICA(Proponente)'!$K$58</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ECONOMICA(Proponente)'!$K$58</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ECONOMICA(Proponente)'!$K$59</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 i="269" l="1"/>
  <c r="K60" i="269"/>
  <c r="K36" i="269"/>
  <c r="K33" i="269"/>
  <c r="K32" i="269"/>
  <c r="K29" i="269"/>
  <c r="K28" i="269"/>
  <c r="K21" i="269"/>
  <c r="K42" i="269"/>
  <c r="K41" i="269"/>
  <c r="K40" i="269"/>
  <c r="K39" i="269"/>
  <c r="K38" i="269"/>
  <c r="K37" i="269"/>
  <c r="K25" i="269"/>
  <c r="K24" i="269"/>
  <c r="K20" i="269"/>
  <c r="K17" i="269"/>
  <c r="K16" i="269"/>
  <c r="K15" i="269"/>
  <c r="K34" i="269" l="1"/>
  <c r="K30" i="269"/>
  <c r="K18" i="269"/>
  <c r="K26" i="269"/>
  <c r="K22" i="269"/>
  <c r="K43" i="269"/>
  <c r="K44" i="269" l="1"/>
</calcChain>
</file>

<file path=xl/sharedStrings.xml><?xml version="1.0" encoding="utf-8"?>
<sst xmlns="http://schemas.openxmlformats.org/spreadsheetml/2006/main" count="194" uniqueCount="157">
  <si>
    <t>Formulario 1 - Propuesta económica  - Documento tipo de selección abreviada de menor cuantía - versión 1</t>
  </si>
  <si>
    <t>Versión: 1 del 21 de agosto de 2025</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</si>
  <si>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</si>
  <si>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</si>
  <si>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</si>
  <si>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</si>
  <si>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</si>
  <si>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</si>
  <si>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</si>
  <si>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</si>
  <si>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</si>
  <si>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</si>
  <si>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</si>
  <si>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</si>
  <si>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</si>
  <si>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</si>
  <si>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</si>
  <si>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</si>
  <si>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</si>
  <si>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</si>
  <si>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</si>
  <si>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</si>
  <si>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</si>
  <si>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</si>
  <si>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</si>
  <si>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</si>
  <si>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</si>
  <si>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</si>
  <si>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</si>
  <si>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</si>
  <si>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</si>
  <si>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</si>
  <si>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</si>
  <si>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</si>
  <si>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</si>
  <si>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</si>
  <si>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</si>
  <si>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</si>
  <si>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</si>
  <si>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</si>
  <si>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</si>
  <si>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</si>
  <si>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</si>
  <si>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</si>
  <si>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</si>
  <si>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</si>
  <si>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</si>
  <si>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</si>
  <si>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</si>
  <si>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</si>
  <si>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</si>
  <si>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</si>
  <si>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</si>
  <si>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</si>
  <si>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</si>
  <si>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</si>
  <si>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</si>
  <si>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</si>
  <si>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</si>
  <si>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</si>
  <si>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</si>
  <si>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</si>
  <si>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</si>
  <si>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</si>
  <si>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</si>
  <si>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</si>
  <si>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</si>
  <si>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</si>
  <si>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</si>
  <si>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</si>
  <si>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</si>
  <si>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</si>
  <si>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</si>
  <si>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</si>
  <si>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</si>
  <si>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</si>
  <si>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</si>
  <si>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</si>
  <si>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</si>
  <si>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</si>
  <si>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</si>
  <si>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</si>
  <si>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</si>
  <si>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</si>
  <si>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</si>
  <si>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</si>
  <si>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</si>
  <si>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</si>
  <si>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</si>
  <si>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+APU!B23</t>
  </si>
  <si>
    <t>+APU!B106</t>
  </si>
  <si>
    <t>Localización y replanteo</t>
  </si>
  <si>
    <t>Lavado de superficie (Hidrolavadora)</t>
  </si>
  <si>
    <t>Sello de junta autonivelante</t>
  </si>
  <si>
    <t>Limpieza y nivelación</t>
  </si>
  <si>
    <t>M2</t>
  </si>
  <si>
    <t>M</t>
  </si>
  <si>
    <t>1-01-05</t>
  </si>
  <si>
    <t>SC1</t>
  </si>
  <si>
    <t>1.1</t>
  </si>
  <si>
    <t>1.2</t>
  </si>
  <si>
    <t>1.3</t>
  </si>
  <si>
    <t>1.4</t>
  </si>
  <si>
    <t>PREELIMINARES</t>
  </si>
  <si>
    <t>EXCAVACIONES Y LLENOS</t>
  </si>
  <si>
    <t>Excavación manual en material común seco de 0 - 2 m</t>
  </si>
  <si>
    <t>Afirmado compactado manual e = 0.10 m</t>
  </si>
  <si>
    <t>1-03-01</t>
  </si>
  <si>
    <t>1-03-23</t>
  </si>
  <si>
    <t>2.1</t>
  </si>
  <si>
    <t>2.2</t>
  </si>
  <si>
    <t>PINTURA</t>
  </si>
  <si>
    <t>Pintura exteriores (koraza o similar) 2 capas repinte</t>
  </si>
  <si>
    <t>Recubrimiento sintético Truflex para placa de campo múltiple, incluye adecuación, nivelación de toda el área y demarcación reglamentaria</t>
  </si>
  <si>
    <t>1-07-04</t>
  </si>
  <si>
    <t>SC3</t>
  </si>
  <si>
    <t>CUBIERTA</t>
  </si>
  <si>
    <t>Recorrido de canales, incluye limpieza y reacomodación de ellas y sus soportes</t>
  </si>
  <si>
    <t>Bajante PVC agua lluvia de 6", incluye accesorios</t>
  </si>
  <si>
    <t>ELEMENTOS DEPORTIVOS</t>
  </si>
  <si>
    <t xml:space="preserve">Desmonte de elementos (canchas multifuncionales) </t>
  </si>
  <si>
    <t>Tablero de baloncesto y arquería de microfútbol, incluye armazón metálico, tablero, aro, mallas e instalación (norte y sur)</t>
  </si>
  <si>
    <t xml:space="preserve">PAQUE DEPORTIVO </t>
  </si>
  <si>
    <t>Piso en concreto estampado de e = 6 cm, resistencia máxima 13,8 Mpa, tráfico peatonal semi-pesado</t>
  </si>
  <si>
    <t>Empradización con prado kikuyo</t>
  </si>
  <si>
    <t>Suministro e instalación Módulo de sky para gimnasio al aire libre, según diseño</t>
  </si>
  <si>
    <t>Suministro e instalación Módulo barra fija, abdomen aéreo y paralelas para gimnasio al aire libre, según diseño</t>
  </si>
  <si>
    <t>Suministro e instalación Módulo prensa de pierna doble para gimnasio al aire libre, según diseño</t>
  </si>
  <si>
    <t>Suministro de Cicloparqueadero Tipo M-100</t>
  </si>
  <si>
    <t xml:space="preserve">Suministro e instalación Circuito de Calistenia, según diseño </t>
  </si>
  <si>
    <t>1-06-29</t>
  </si>
  <si>
    <t>2-08-03</t>
  </si>
  <si>
    <t>1-10-06</t>
  </si>
  <si>
    <t>1-10-07</t>
  </si>
  <si>
    <t>1-10-08</t>
  </si>
  <si>
    <t>SC6</t>
  </si>
  <si>
    <t>Un</t>
  </si>
  <si>
    <t>un</t>
  </si>
  <si>
    <t>3.1</t>
  </si>
  <si>
    <t>3.2</t>
  </si>
  <si>
    <t>4.1</t>
  </si>
  <si>
    <t>4.2</t>
  </si>
  <si>
    <t>5.1</t>
  </si>
  <si>
    <t>5.2</t>
  </si>
  <si>
    <t>6.1</t>
  </si>
  <si>
    <t>6.2</t>
  </si>
  <si>
    <t>6.3</t>
  </si>
  <si>
    <t>6.4</t>
  </si>
  <si>
    <t>6.5</t>
  </si>
  <si>
    <t>6.6</t>
  </si>
  <si>
    <t>6.7</t>
  </si>
  <si>
    <t>SC4</t>
  </si>
  <si>
    <t>1-13-15</t>
  </si>
  <si>
    <t>1-08-03</t>
  </si>
  <si>
    <t>SC2</t>
  </si>
  <si>
    <t>UND</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</si>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</sst>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quot;$&quot;\ #,##0_);\(&quot;$&quot;\ #,##0\)"/>
    <numFmt numFmtId="202" formatCode="&quot;$&quot;\ #,##0"/>
    <numFmt numFmtId="203" formatCode="_-[$$-240A]* #,##0_-;\-[$$-240A]* #,##0_-;_-[$$-240A]* &quot;-&quot;??_-;_-@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52">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50" xfId="135" applyFont="1" applyBorder="1" applyAlignment="1">
      <alignment horizontal="center" vertical="center"/>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41" xfId="73" applyFont="1" applyFill="1" applyBorder="1" applyAlignment="1">
      <alignment horizontal="right" vertical="center"/>
    </xf>
    <xf numFmtId="39" fontId="0" fillId="0" borderId="18" xfId="0" applyNumberFormat="1" applyBorder="1" applyAlignment="1">
      <alignment vertical="center"/>
    </xf>
    <xf numFmtId="39" fontId="0" fillId="0" borderId="18" xfId="0" applyNumberFormat="1" applyBorder="1" applyAlignment="1">
      <alignment horizontal="center" vertical="center"/>
    </xf>
    <xf numFmtId="39" fontId="0" fillId="0" borderId="25" xfId="0" applyNumberFormat="1" applyBorder="1" applyAlignment="1">
      <alignment vertical="center"/>
    </xf>
    <xf numFmtId="3" fontId="39" fillId="0" borderId="18" xfId="39" applyNumberFormat="1" applyFont="1" applyBorder="1" applyAlignment="1">
      <alignment vertical="center" wrapText="1"/>
    </xf>
    <xf numFmtId="201" fontId="39" fillId="0" borderId="18" xfId="62" applyNumberFormat="1" applyFont="1" applyBorder="1" applyAlignment="1">
      <alignment horizontal="right" vertical="center" wrapText="1"/>
    </xf>
    <xf numFmtId="0" fontId="42" fillId="24" borderId="41" xfId="73" applyFont="1" applyFill="1" applyBorder="1" applyAlignment="1">
      <alignment horizontal="center" vertical="center"/>
    </xf>
    <xf numFmtId="39" fontId="0" fillId="0" borderId="18" xfId="0" applyNumberFormat="1" applyBorder="1" applyAlignment="1">
      <alignment vertical="center" wrapText="1"/>
    </xf>
    <xf numFmtId="0" fontId="47" fillId="28" borderId="41" xfId="73" applyFont="1" applyFill="1" applyBorder="1" applyAlignment="1">
      <alignment vertical="center"/>
    </xf>
    <xf numFmtId="0" fontId="47" fillId="28" borderId="41" xfId="73" applyFont="1" applyFill="1" applyBorder="1" applyAlignment="1">
      <alignment horizontal="center" vertical="center"/>
    </xf>
    <xf numFmtId="0" fontId="47" fillId="28" borderId="42" xfId="73" applyFont="1" applyFill="1" applyBorder="1" applyAlignment="1">
      <alignment vertical="center"/>
    </xf>
    <xf numFmtId="0" fontId="42" fillId="28" borderId="41" xfId="73" applyFont="1" applyFill="1" applyBorder="1" applyAlignment="1">
      <alignment vertical="center"/>
    </xf>
    <xf numFmtId="0" fontId="42" fillId="28" borderId="41" xfId="73" applyFont="1" applyFill="1" applyBorder="1" applyAlignment="1">
      <alignment horizontal="center" vertical="center"/>
    </xf>
    <xf numFmtId="0" fontId="42" fillId="28" borderId="42" xfId="73" applyFont="1" applyFill="1" applyBorder="1" applyAlignment="1">
      <alignment vertical="center"/>
    </xf>
    <xf numFmtId="0" fontId="47" fillId="28" borderId="39" xfId="73" applyFont="1" applyFill="1" applyBorder="1" applyAlignment="1">
      <alignment horizontal="center" vertical="center"/>
    </xf>
    <xf numFmtId="0" fontId="39" fillId="0" borderId="13" xfId="73" applyFont="1" applyBorder="1" applyAlignment="1">
      <alignment horizontal="center" vertical="center"/>
    </xf>
    <xf numFmtId="0" fontId="42" fillId="28" borderId="39" xfId="73" applyFont="1" applyFill="1" applyBorder="1" applyAlignment="1">
      <alignment horizontal="center" vertical="center"/>
    </xf>
    <xf numFmtId="0" fontId="42" fillId="24" borderId="39" xfId="73" applyFont="1" applyFill="1" applyBorder="1" applyAlignment="1">
      <alignment horizontal="center" vertical="center"/>
    </xf>
    <xf numFmtId="201" fontId="39" fillId="0" borderId="45" xfId="62" applyNumberFormat="1" applyFont="1" applyBorder="1" applyAlignment="1">
      <alignment horizontal="right" vertical="center" wrapText="1"/>
    </xf>
    <xf numFmtId="201" fontId="39" fillId="0" borderId="30" xfId="62" applyNumberFormat="1" applyFont="1" applyBorder="1" applyAlignment="1">
      <alignment horizontal="right" vertical="center" wrapText="1"/>
    </xf>
    <xf numFmtId="202" fontId="42" fillId="0" borderId="38" xfId="39" applyNumberFormat="1" applyFont="1" applyBorder="1" applyAlignment="1">
      <alignment horizontal="right" vertical="center"/>
    </xf>
    <xf numFmtId="202" fontId="42" fillId="0" borderId="48" xfId="39" applyNumberFormat="1" applyFont="1" applyBorder="1" applyAlignment="1">
      <alignment horizontal="right" vertical="center"/>
    </xf>
    <xf numFmtId="201" fontId="39" fillId="0" borderId="18" xfId="62" quotePrefix="1" applyNumberFormat="1" applyFont="1" applyBorder="1" applyAlignment="1">
      <alignment horizontal="right" vertical="center" wrapText="1"/>
    </xf>
    <xf numFmtId="37" fontId="0" fillId="0" borderId="18" xfId="0" applyNumberFormat="1" applyBorder="1" applyAlignment="1">
      <alignment horizontal="right" vertical="center"/>
    </xf>
    <xf numFmtId="4" fontId="39" fillId="0" borderId="18" xfId="39" applyNumberFormat="1" applyFont="1" applyBorder="1" applyAlignment="1">
      <alignment horizontal="right" vertical="center" wrapText="1"/>
    </xf>
    <xf numFmtId="0" fontId="42" fillId="28" borderId="41" xfId="73" applyFont="1" applyFill="1" applyBorder="1" applyAlignment="1">
      <alignment horizontal="right" vertical="center"/>
    </xf>
    <xf numFmtId="3" fontId="39" fillId="0" borderId="18" xfId="39" applyNumberFormat="1" applyFont="1" applyBorder="1" applyAlignment="1">
      <alignment horizontal="right" vertical="center" wrapText="1"/>
    </xf>
    <xf numFmtId="3" fontId="42" fillId="24" borderId="41" xfId="73" applyNumberFormat="1" applyFont="1" applyFill="1" applyBorder="1" applyAlignment="1">
      <alignment horizontal="right" vertical="center"/>
    </xf>
    <xf numFmtId="10" fontId="39" fillId="27" borderId="30" xfId="95" applyNumberFormat="1" applyFont="1" applyFill="1" applyBorder="1" applyAlignment="1">
      <alignment horizontal="center" vertical="center"/>
    </xf>
    <xf numFmtId="203" fontId="42" fillId="24" borderId="42" xfId="73" applyNumberFormat="1" applyFont="1" applyFill="1" applyBorder="1" applyAlignment="1">
      <alignment vertical="center"/>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8" borderId="13" xfId="73" applyFont="1" applyFill="1" applyBorder="1" applyAlignment="1">
      <alignment horizontal="left" vertical="center"/>
    </xf>
    <xf numFmtId="0" fontId="42" fillId="28" borderId="14" xfId="73" applyFont="1" applyFill="1" applyBorder="1" applyAlignment="1">
      <alignment horizontal="left" vertical="center"/>
    </xf>
    <xf numFmtId="0" fontId="42" fillId="28"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Users\JoseGabriel\Downloads\Ví"/>
      <sheetName val="\Users\JoseGabriel\Documents\Mi"/>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Users\aljipego\Downloads\Vínc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_de_Diseño"/>
      <sheetName val="Ppto_total"/>
      <sheetName val="Resumen_tubería"/>
      <sheetName val="Tabla_4_1_Distrito_Nº1"/>
      <sheetName val="Tabla_4_2_Distrito_Nº2"/>
      <sheetName val="Tabal_4_3_Resumén_distritos"/>
      <sheetName val="Tabla_4_4_Sistemas"/>
      <sheetName val="Ppto_alcantarillado"/>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VR-PROP MOD 1"/>
      <sheetName val="FORMULA"/>
      <sheetName val="PRECIO"/>
      <sheetName val="I M"/>
      <sheetName val="SOÑANDO"/>
      <sheetName val="EV 424 CON 5 (2)"/>
      <sheetName val="Precios no oficial"/>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ETAPA 50 SMMLV"/>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INSUMOS (2)"/>
      <sheetName val="ITEM"/>
      <sheetName val="M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LN5-CHC.4-7-SS7"/>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TARIF2002"/>
      <sheetName val="Form8_bombas"/>
      <sheetName val="Form8_h2"/>
      <sheetName val="Form8_lubricacion"/>
      <sheetName val="Form8_regeneracion"/>
      <sheetName val="tub"/>
      <sheetName val="val"/>
      <sheetName val="tub_lub"/>
      <sheetName val="pintura"/>
      <sheetName val="partidas_cant_tub_final_04"/>
      <sheetName val="DISEÑO HIDROSANITARIO"/>
      <sheetName val="DISEÑO ELECTRICO"/>
      <sheetName val="OBRA EJECUTADA"/>
      <sheetName val="OBRA EJECUTADA POR CANCELAR"/>
      <sheetName val="OBRA A EJECUTAR"/>
      <sheetName val="BALANCE 1P INICIAL"/>
      <sheetName val="BALANCE 1P FINAL"/>
      <sheetName val="C-M-H"/>
      <sheetName val="PACC Contratacion"/>
      <sheetName val="Contratacion PME v021"/>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ESUPUESTO IE"/>
      <sheetName val="APUS  IE"/>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UNITARIOS GENERALES"/>
      <sheetName val="MC SF GAVIONES"/>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row r="1">
          <cell r="A1" t="str">
            <v>INSTITUTO NACIONAL DE VIAS</v>
          </cell>
        </row>
      </sheetData>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row r="1">
          <cell r="A1" t="str">
            <v>INSTITUTO NACIONAL DE VIAS</v>
          </cell>
        </row>
      </sheetData>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1">
          <cell r="D51">
            <v>698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sheetData sheetId="1015"/>
      <sheetData sheetId="1016"/>
      <sheetData sheetId="1017"/>
      <sheetData sheetId="1018"/>
      <sheetData sheetId="1019"/>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row r="52">
          <cell r="H52">
            <v>117768</v>
          </cell>
        </row>
      </sheetData>
      <sheetData sheetId="1052"/>
      <sheetData sheetId="1053"/>
      <sheetData sheetId="1054"/>
      <sheetData sheetId="1055"/>
      <sheetData sheetId="1056"/>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row r="1">
          <cell r="A1" t="str">
            <v>ITEM</v>
          </cell>
        </row>
      </sheetData>
      <sheetData sheetId="2800">
        <row r="1">
          <cell r="A1" t="str">
            <v>EQUIPO</v>
          </cell>
        </row>
      </sheetData>
      <sheetData sheetId="2801">
        <row r="1">
          <cell r="A1" t="str">
            <v>ADMINISTRACION</v>
          </cell>
        </row>
      </sheetData>
      <sheetData sheetId="2802"/>
      <sheetData sheetId="2803"/>
      <sheetData sheetId="2804"/>
      <sheetData sheetId="2805"/>
      <sheetData sheetId="2806"/>
      <sheetData sheetId="2807" refreshError="1"/>
      <sheetData sheetId="2808" refreshError="1"/>
      <sheetData sheetId="2809"/>
      <sheetData sheetId="2810"/>
      <sheetData sheetId="2811">
        <row r="1">
          <cell r="A1" t="str">
            <v>ITEM</v>
          </cell>
        </row>
      </sheetData>
      <sheetData sheetId="2812">
        <row r="1">
          <cell r="A1" t="str">
            <v>EQUIPO</v>
          </cell>
        </row>
      </sheetData>
      <sheetData sheetId="2813">
        <row r="1">
          <cell r="A1" t="str">
            <v>ADMINISTRACION</v>
          </cell>
        </row>
      </sheetData>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refreshError="1"/>
      <sheetData sheetId="2884" refreshError="1"/>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sheetData sheetId="292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sheetData sheetId="2991" refreshError="1"/>
      <sheetData sheetId="2992" refreshError="1"/>
      <sheetData sheetId="2993"/>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sheetData sheetId="3005"/>
      <sheetData sheetId="3006"/>
      <sheetData sheetId="3007"/>
      <sheetData sheetId="3008"/>
      <sheetData sheetId="3009"/>
      <sheetData sheetId="3010"/>
      <sheetData sheetId="3011"/>
      <sheetData sheetId="3012">
        <row r="1">
          <cell r="A1" t="str">
            <v>ITEM</v>
          </cell>
        </row>
      </sheetData>
      <sheetData sheetId="3013">
        <row r="1">
          <cell r="A1" t="str">
            <v>EQUIPO</v>
          </cell>
        </row>
      </sheetData>
      <sheetData sheetId="3014">
        <row r="1">
          <cell r="A1" t="str">
            <v>ADMINISTRACION</v>
          </cell>
        </row>
      </sheetData>
      <sheetData sheetId="3015"/>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ow r="1">
          <cell r="A1" t="str">
            <v>EQUIPO</v>
          </cell>
        </row>
      </sheetData>
      <sheetData sheetId="3033">
        <row r="1">
          <cell r="A1" t="str">
            <v>ADMINISTRACION</v>
          </cell>
        </row>
      </sheetData>
      <sheetData sheetId="3034"/>
      <sheetData sheetId="3035"/>
      <sheetData sheetId="3036"/>
      <sheetData sheetId="3037"/>
      <sheetData sheetId="3038"/>
      <sheetData sheetId="3039"/>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sheetData sheetId="3057"/>
      <sheetData sheetId="3058" refreshError="1"/>
      <sheetData sheetId="3059"/>
      <sheetData sheetId="3060" refreshError="1"/>
      <sheetData sheetId="3061">
        <row r="1">
          <cell r="A1" t="str">
            <v>EQUIPO</v>
          </cell>
        </row>
      </sheetData>
      <sheetData sheetId="3062">
        <row r="1">
          <cell r="A1" t="str">
            <v>ADMINISTRACION</v>
          </cell>
        </row>
      </sheetData>
      <sheetData sheetId="3063"/>
      <sheetData sheetId="3064"/>
      <sheetData sheetId="3065"/>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row r="1">
          <cell r="A1" t="str">
            <v>INSTITUTO NACIONAL DE VIAS</v>
          </cell>
        </row>
      </sheetData>
      <sheetData sheetId="3075" refreshError="1"/>
      <sheetData sheetId="3076" refreshError="1"/>
      <sheetData sheetId="3077"/>
      <sheetData sheetId="3078"/>
      <sheetData sheetId="3079"/>
      <sheetData sheetId="3080"/>
      <sheetData sheetId="3081"/>
      <sheetData sheetId="3082"/>
      <sheetData sheetId="3083"/>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sheetData sheetId="3094"/>
      <sheetData sheetId="3095"/>
      <sheetData sheetId="3096"/>
      <sheetData sheetId="3097"/>
      <sheetData sheetId="3098"/>
      <sheetData sheetId="3099"/>
      <sheetData sheetId="3100" refreshError="1"/>
      <sheetData sheetId="3101" refreshError="1"/>
      <sheetData sheetId="3102"/>
      <sheetData sheetId="3103" refreshError="1"/>
      <sheetData sheetId="3104" refreshError="1"/>
      <sheetData sheetId="3105" refreshError="1"/>
      <sheetData sheetId="3106"/>
      <sheetData sheetId="3107" refreshError="1"/>
      <sheetData sheetId="3108"/>
      <sheetData sheetId="3109"/>
      <sheetData sheetId="3110"/>
      <sheetData sheetId="3111"/>
      <sheetData sheetId="3112">
        <row r="1">
          <cell r="C1">
            <v>0.2</v>
          </cell>
        </row>
      </sheetData>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row r="8">
          <cell r="A8">
            <v>2.1</v>
          </cell>
        </row>
      </sheetData>
      <sheetData sheetId="3127">
        <row r="8">
          <cell r="A8">
            <v>3.1</v>
          </cell>
        </row>
      </sheetData>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row r="2">
          <cell r="A2" t="str">
            <v>ACTA No</v>
          </cell>
        </row>
      </sheetData>
      <sheetData sheetId="3143"/>
      <sheetData sheetId="3144"/>
      <sheetData sheetId="3145"/>
      <sheetData sheetId="3146"/>
      <sheetData sheetId="3147"/>
      <sheetData sheetId="3148"/>
      <sheetData sheetId="3149"/>
      <sheetData sheetId="3150">
        <row r="1">
          <cell r="A1" t="str">
            <v>INSTITUTO NACIONAL DE VIAS</v>
          </cell>
        </row>
      </sheetData>
      <sheetData sheetId="3151"/>
      <sheetData sheetId="3152"/>
      <sheetData sheetId="3153"/>
      <sheetData sheetId="3154"/>
      <sheetData sheetId="3155"/>
      <sheetData sheetId="3156"/>
      <sheetData sheetId="3157"/>
      <sheetData sheetId="3158"/>
      <sheetData sheetId="3159"/>
      <sheetData sheetId="3160">
        <row r="1">
          <cell r="A1" t="str">
            <v>Name</v>
          </cell>
        </row>
      </sheetData>
      <sheetData sheetId="3161"/>
      <sheetData sheetId="3162"/>
      <sheetData sheetId="3163"/>
      <sheetData sheetId="3164"/>
      <sheetData sheetId="3165">
        <row r="1">
          <cell r="A1" t="str">
            <v>ITEM</v>
          </cell>
        </row>
      </sheetData>
      <sheetData sheetId="3166">
        <row r="1">
          <cell r="A1" t="str">
            <v>EQUIPO</v>
          </cell>
        </row>
      </sheetData>
      <sheetData sheetId="3167">
        <row r="1">
          <cell r="A1" t="str">
            <v>ADMINISTRACION</v>
          </cell>
        </row>
      </sheetData>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sheetData sheetId="3216"/>
      <sheetData sheetId="3217" refreshError="1"/>
      <sheetData sheetId="3218" refreshError="1"/>
      <sheetData sheetId="3219"/>
      <sheetData sheetId="3220"/>
      <sheetData sheetId="3221"/>
      <sheetData sheetId="3222"/>
      <sheetData sheetId="3223"/>
      <sheetData sheetId="3224" refreshError="1"/>
      <sheetData sheetId="3225"/>
      <sheetData sheetId="3226"/>
      <sheetData sheetId="3227"/>
      <sheetData sheetId="3228"/>
      <sheetData sheetId="3229"/>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row r="3">
          <cell r="A3">
            <v>1</v>
          </cell>
        </row>
      </sheetData>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ow r="3">
          <cell r="A3">
            <v>1</v>
          </cell>
        </row>
      </sheetData>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ow r="1">
          <cell r="A1" t="str">
            <v>ITEM</v>
          </cell>
        </row>
      </sheetData>
      <sheetData sheetId="3396">
        <row r="1">
          <cell r="A1" t="str">
            <v>EQUIPO</v>
          </cell>
        </row>
      </sheetData>
      <sheetData sheetId="3397" refreshError="1"/>
      <sheetData sheetId="3398"/>
      <sheetData sheetId="3399" refreshError="1"/>
      <sheetData sheetId="3400">
        <row r="3">
          <cell r="A3">
            <v>1</v>
          </cell>
        </row>
      </sheetData>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sheetData sheetId="3413"/>
      <sheetData sheetId="3414">
        <row r="1">
          <cell r="C1">
            <v>0.2</v>
          </cell>
        </row>
      </sheetData>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sheetData sheetId="3440"/>
      <sheetData sheetId="3441"/>
      <sheetData sheetId="3442"/>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sheetData sheetId="3462" refreshError="1"/>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row r="1">
          <cell r="A1" t="str">
            <v>ITEM</v>
          </cell>
        </row>
      </sheetData>
      <sheetData sheetId="3505">
        <row r="1">
          <cell r="A1" t="str">
            <v>ITEM</v>
          </cell>
        </row>
      </sheetData>
      <sheetData sheetId="3506" refreshError="1"/>
      <sheetData sheetId="3507">
        <row r="1">
          <cell r="A1" t="str">
            <v>ADMINISTRACION</v>
          </cell>
        </row>
      </sheetData>
      <sheetData sheetId="3508"/>
      <sheetData sheetId="3509"/>
      <sheetData sheetId="3510"/>
      <sheetData sheetId="3511"/>
      <sheetData sheetId="3512">
        <row r="1">
          <cell r="A1" t="str">
            <v>ITEM</v>
          </cell>
        </row>
      </sheetData>
      <sheetData sheetId="3513">
        <row r="1">
          <cell r="A1" t="str">
            <v>EQUIPO</v>
          </cell>
        </row>
      </sheetData>
      <sheetData sheetId="3514">
        <row r="1">
          <cell r="A1" t="str">
            <v>ADMINISTRACION</v>
          </cell>
        </row>
      </sheetData>
      <sheetData sheetId="3515"/>
      <sheetData sheetId="3516">
        <row r="1">
          <cell r="A1" t="str">
            <v>ITEM</v>
          </cell>
        </row>
      </sheetData>
      <sheetData sheetId="3517">
        <row r="1">
          <cell r="A1" t="str">
            <v>EQUIPO</v>
          </cell>
        </row>
      </sheetData>
      <sheetData sheetId="3518">
        <row r="1">
          <cell r="A1" t="str">
            <v>ADMINISTRACION</v>
          </cell>
        </row>
      </sheetData>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row r="1">
          <cell r="A1" t="str">
            <v>ITEM</v>
          </cell>
        </row>
      </sheetData>
      <sheetData sheetId="3536">
        <row r="1">
          <cell r="A1" t="str">
            <v>EQUIPO</v>
          </cell>
        </row>
      </sheetData>
      <sheetData sheetId="3537">
        <row r="1">
          <cell r="A1" t="str">
            <v>ADMINISTRACION</v>
          </cell>
        </row>
      </sheetData>
      <sheetData sheetId="3538"/>
      <sheetData sheetId="3539">
        <row r="1">
          <cell r="A1" t="str">
            <v>ITEM</v>
          </cell>
        </row>
      </sheetData>
      <sheetData sheetId="3540">
        <row r="1">
          <cell r="A1" t="str">
            <v>EQUIPO</v>
          </cell>
        </row>
      </sheetData>
      <sheetData sheetId="3541">
        <row r="1">
          <cell r="A1" t="str">
            <v>ADMINISTRACION</v>
          </cell>
        </row>
      </sheetData>
      <sheetData sheetId="3542"/>
      <sheetData sheetId="3543"/>
      <sheetData sheetId="3544"/>
      <sheetData sheetId="3545"/>
      <sheetData sheetId="3546">
        <row r="1">
          <cell r="A1" t="str">
            <v>ITEM</v>
          </cell>
        </row>
      </sheetData>
      <sheetData sheetId="3547">
        <row r="1">
          <cell r="A1" t="str">
            <v>EQUIPO</v>
          </cell>
        </row>
      </sheetData>
      <sheetData sheetId="3548">
        <row r="1">
          <cell r="A1" t="str">
            <v>ADMINISTRACION</v>
          </cell>
        </row>
      </sheetData>
      <sheetData sheetId="3549"/>
      <sheetData sheetId="3550"/>
      <sheetData sheetId="3551">
        <row r="1">
          <cell r="A1" t="str">
            <v>ITEM</v>
          </cell>
        </row>
      </sheetData>
      <sheetData sheetId="3552">
        <row r="1">
          <cell r="A1" t="str">
            <v>EQUIPO</v>
          </cell>
        </row>
      </sheetData>
      <sheetData sheetId="3553">
        <row r="1">
          <cell r="A1" t="str">
            <v>ADMINISTRACION</v>
          </cell>
        </row>
      </sheetData>
      <sheetData sheetId="3554"/>
      <sheetData sheetId="3555"/>
      <sheetData sheetId="3556"/>
      <sheetData sheetId="3557"/>
      <sheetData sheetId="3558"/>
      <sheetData sheetId="3559">
        <row r="1">
          <cell r="A1" t="str">
            <v>Name</v>
          </cell>
        </row>
      </sheetData>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ow r="1">
          <cell r="A1" t="str">
            <v>ADMINISTRACION</v>
          </cell>
        </row>
      </sheetData>
      <sheetData sheetId="3577" refreshError="1"/>
      <sheetData sheetId="3578" refreshError="1"/>
      <sheetData sheetId="3579">
        <row r="1">
          <cell r="A1" t="str">
            <v>ITEM</v>
          </cell>
        </row>
      </sheetData>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sheetData sheetId="3615"/>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refreshError="1"/>
      <sheetData sheetId="3686" refreshError="1"/>
      <sheetData sheetId="3687">
        <row r="1">
          <cell r="A1" t="str">
            <v>INSTITUTO NACIONAL DE VIAS</v>
          </cell>
        </row>
      </sheetData>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ow r="1">
          <cell r="A1" t="str">
            <v>INSTITUTO NACIONAL DE VIAS</v>
          </cell>
        </row>
      </sheetData>
      <sheetData sheetId="3727"/>
      <sheetData sheetId="3728"/>
      <sheetData sheetId="3729"/>
      <sheetData sheetId="3730"/>
      <sheetData sheetId="3731"/>
      <sheetData sheetId="3732"/>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ow r="1">
          <cell r="A1" t="str">
            <v>INSTITUTO NACIONAL DE VIAS</v>
          </cell>
        </row>
      </sheetData>
      <sheetData sheetId="3768"/>
      <sheetData sheetId="3769" refreshError="1"/>
      <sheetData sheetId="3770" refreshError="1"/>
      <sheetData sheetId="3771">
        <row r="2">
          <cell r="A2" t="str">
            <v>ACTA No</v>
          </cell>
        </row>
      </sheetData>
      <sheetData sheetId="3772"/>
      <sheetData sheetId="3773"/>
      <sheetData sheetId="3774"/>
      <sheetData sheetId="3775"/>
      <sheetData sheetId="3776"/>
      <sheetData sheetId="3777"/>
      <sheetData sheetId="3778"/>
      <sheetData sheetId="3779">
        <row r="1">
          <cell r="A1" t="str">
            <v>Name</v>
          </cell>
        </row>
      </sheetData>
      <sheetData sheetId="3780"/>
      <sheetData sheetId="3781"/>
      <sheetData sheetId="3782"/>
      <sheetData sheetId="3783"/>
      <sheetData sheetId="3784"/>
      <sheetData sheetId="3785"/>
      <sheetData sheetId="3786"/>
      <sheetData sheetId="3787"/>
      <sheetData sheetId="3788"/>
      <sheetData sheetId="3789">
        <row r="1">
          <cell r="A1" t="str">
            <v>Name</v>
          </cell>
        </row>
      </sheetData>
      <sheetData sheetId="3790"/>
      <sheetData sheetId="3791"/>
      <sheetData sheetId="3792"/>
      <sheetData sheetId="3793"/>
      <sheetData sheetId="3794"/>
      <sheetData sheetId="3795"/>
      <sheetData sheetId="3796"/>
      <sheetData sheetId="3797">
        <row r="1">
          <cell r="A1" t="str">
            <v>INSTITUTO NACIONAL DE VIAS</v>
          </cell>
        </row>
      </sheetData>
      <sheetData sheetId="3798">
        <row r="1">
          <cell r="A1" t="str">
            <v>INSTITUTO NACIONAL DE VIAS</v>
          </cell>
        </row>
      </sheetData>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ow r="1">
          <cell r="A1" t="str">
            <v>INSTITUTO NACIONAL DE VIAS</v>
          </cell>
        </row>
      </sheetData>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sheetData sheetId="3848"/>
      <sheetData sheetId="3849"/>
      <sheetData sheetId="3850"/>
      <sheetData sheetId="3851">
        <row r="1">
          <cell r="A1" t="str">
            <v>ITEM</v>
          </cell>
        </row>
      </sheetData>
      <sheetData sheetId="3852">
        <row r="1">
          <cell r="A1" t="str">
            <v>EQUIPO</v>
          </cell>
        </row>
      </sheetData>
      <sheetData sheetId="3853">
        <row r="1">
          <cell r="A1" t="str">
            <v>ADMINISTRACION</v>
          </cell>
        </row>
      </sheetData>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row r="2">
          <cell r="A2" t="str">
            <v>ACTA No</v>
          </cell>
        </row>
      </sheetData>
      <sheetData sheetId="3873"/>
      <sheetData sheetId="3874"/>
      <sheetData sheetId="3875"/>
      <sheetData sheetId="3876"/>
      <sheetData sheetId="3877"/>
      <sheetData sheetId="3878"/>
      <sheetData sheetId="3879"/>
      <sheetData sheetId="3880"/>
      <sheetData sheetId="3881">
        <row r="2">
          <cell r="A2" t="str">
            <v>ACTA No</v>
          </cell>
        </row>
      </sheetData>
      <sheetData sheetId="3882">
        <row r="2">
          <cell r="A2" t="str">
            <v>ACTA No</v>
          </cell>
        </row>
      </sheetData>
      <sheetData sheetId="3883"/>
      <sheetData sheetId="3884"/>
      <sheetData sheetId="3885"/>
      <sheetData sheetId="3886"/>
      <sheetData sheetId="3887"/>
      <sheetData sheetId="3888"/>
      <sheetData sheetId="3889"/>
      <sheetData sheetId="3890" refreshError="1"/>
      <sheetData sheetId="3891"/>
      <sheetData sheetId="3892" refreshError="1"/>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row r="1">
          <cell r="A1" t="str">
            <v>Name</v>
          </cell>
        </row>
      </sheetData>
      <sheetData sheetId="3914"/>
      <sheetData sheetId="3915"/>
      <sheetData sheetId="3916"/>
      <sheetData sheetId="3917"/>
      <sheetData sheetId="3918"/>
      <sheetData sheetId="3919"/>
      <sheetData sheetId="3920"/>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sheetData sheetId="4019">
        <row r="14">
          <cell r="D14">
            <v>38504</v>
          </cell>
        </row>
      </sheetData>
      <sheetData sheetId="4020"/>
      <sheetData sheetId="4021">
        <row r="14">
          <cell r="D14">
            <v>38504</v>
          </cell>
        </row>
      </sheetData>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sheetData sheetId="4380"/>
      <sheetData sheetId="4381"/>
      <sheetData sheetId="4382"/>
      <sheetData sheetId="4383"/>
      <sheetData sheetId="4384"/>
      <sheetData sheetId="4385"/>
      <sheetData sheetId="4386"/>
      <sheetData sheetId="4387">
        <row r="8">
          <cell r="A8">
            <v>2.1</v>
          </cell>
        </row>
      </sheetData>
      <sheetData sheetId="4388" refreshError="1"/>
      <sheetData sheetId="4389"/>
      <sheetData sheetId="4390" refreshError="1"/>
      <sheetData sheetId="4391" refreshError="1"/>
      <sheetData sheetId="4392" refreshError="1"/>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sheetData sheetId="4451" refreshError="1"/>
      <sheetData sheetId="4452" refreshError="1"/>
      <sheetData sheetId="4453"/>
      <sheetData sheetId="4454" refreshError="1"/>
      <sheetData sheetId="4455"/>
      <sheetData sheetId="4456"/>
      <sheetData sheetId="4457"/>
      <sheetData sheetId="4458">
        <row r="2">
          <cell r="A2" t="str">
            <v>HOSPITAL HERNANDO MONCALEANO PERDOMO ETAPA 1</v>
          </cell>
        </row>
      </sheetData>
      <sheetData sheetId="4459"/>
      <sheetData sheetId="4460">
        <row r="2">
          <cell r="A2" t="str">
            <v>HOSPITAL HERNANDO MONCALEANO PERDOMO ETAPA 2 A</v>
          </cell>
        </row>
      </sheetData>
      <sheetData sheetId="4461">
        <row r="2">
          <cell r="A2" t="str">
            <v>HOSPITAL HERNANDO MONCALEANO PERDOMO ETAPA 2B</v>
          </cell>
        </row>
      </sheetData>
      <sheetData sheetId="4462"/>
      <sheetData sheetId="4463"/>
      <sheetData sheetId="4464"/>
      <sheetData sheetId="4465"/>
      <sheetData sheetId="4466"/>
      <sheetData sheetId="4467"/>
      <sheetData sheetId="4468" refreshError="1"/>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row r="5">
          <cell r="E5" t="str">
            <v>CANTIDAD</v>
          </cell>
        </row>
      </sheetData>
      <sheetData sheetId="4484">
        <row r="5">
          <cell r="E5" t="str">
            <v>CANTIDAD</v>
          </cell>
        </row>
      </sheetData>
      <sheetData sheetId="4485">
        <row r="5">
          <cell r="E5" t="str">
            <v>CANTIDAD</v>
          </cell>
        </row>
      </sheetData>
      <sheetData sheetId="4486">
        <row r="5">
          <cell r="E5" t="str">
            <v>CANTIDAD</v>
          </cell>
        </row>
      </sheetData>
      <sheetData sheetId="4487">
        <row r="5">
          <cell r="E5" t="str">
            <v>CANTIDAD</v>
          </cell>
        </row>
      </sheetData>
      <sheetData sheetId="4488">
        <row r="5">
          <cell r="E5" t="str">
            <v>CANTIDAD</v>
          </cell>
        </row>
      </sheetData>
      <sheetData sheetId="4489">
        <row r="5">
          <cell r="E5" t="str">
            <v>CANTIDAD</v>
          </cell>
        </row>
      </sheetData>
      <sheetData sheetId="4490">
        <row r="5">
          <cell r="E5" t="str">
            <v>CANTIDAD</v>
          </cell>
        </row>
      </sheetData>
      <sheetData sheetId="4491">
        <row r="5">
          <cell r="E5" t="str">
            <v>CANTIDAD</v>
          </cell>
        </row>
      </sheetData>
      <sheetData sheetId="4492">
        <row r="5">
          <cell r="E5" t="str">
            <v>CANTIDAD</v>
          </cell>
        </row>
      </sheetData>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row r="16">
          <cell r="A16" t="str">
            <v>ABONO 10-30-10</v>
          </cell>
        </row>
      </sheetData>
      <sheetData sheetId="4724"/>
      <sheetData sheetId="4725"/>
      <sheetData sheetId="4726" refreshError="1"/>
      <sheetData sheetId="4727" refreshError="1"/>
      <sheetData sheetId="4728" refreshError="1"/>
      <sheetData sheetId="4729" refreshError="1"/>
      <sheetData sheetId="4730" refreshError="1"/>
      <sheetData sheetId="4731"/>
      <sheetData sheetId="4732"/>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sheetData sheetId="4781" refreshError="1"/>
      <sheetData sheetId="4782" refreshError="1"/>
      <sheetData sheetId="4783" refreshError="1"/>
      <sheetData sheetId="4784" refreshError="1"/>
      <sheetData sheetId="4785"/>
      <sheetData sheetId="4786" refreshError="1"/>
      <sheetData sheetId="4787" refreshError="1"/>
      <sheetData sheetId="4788" refreshError="1"/>
      <sheetData sheetId="4789" refreshError="1"/>
      <sheetData sheetId="4790" refreshError="1"/>
      <sheetData sheetId="4791" refreshError="1"/>
      <sheetData sheetId="4792"/>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sheetData sheetId="4802"/>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sheetData sheetId="4971"/>
      <sheetData sheetId="4972"/>
      <sheetData sheetId="4973"/>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refreshError="1"/>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efreshError="1"/>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refreshError="1"/>
      <sheetData sheetId="5079"/>
      <sheetData sheetId="5080"/>
      <sheetData sheetId="5081"/>
      <sheetData sheetId="5082"/>
      <sheetData sheetId="5083"/>
      <sheetData sheetId="5084"/>
      <sheetData sheetId="5085"/>
      <sheetData sheetId="5086"/>
      <sheetData sheetId="5087" refreshError="1"/>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sheetData sheetId="5655" refreshError="1"/>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sheetData sheetId="5704" refreshError="1"/>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refreshError="1"/>
      <sheetData sheetId="5741" refreshError="1"/>
      <sheetData sheetId="5742" refreshError="1"/>
      <sheetData sheetId="5743"/>
      <sheetData sheetId="5744"/>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refreshError="1"/>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efreshError="1"/>
      <sheetData sheetId="5770" refreshError="1"/>
      <sheetData sheetId="5771" refreshError="1"/>
      <sheetData sheetId="5772" refreshError="1"/>
      <sheetData sheetId="5773" refreshError="1"/>
      <sheetData sheetId="5774"/>
      <sheetData sheetId="5775"/>
      <sheetData sheetId="5776"/>
      <sheetData sheetId="5777" refreshError="1"/>
      <sheetData sheetId="5778" refreshError="1"/>
      <sheetData sheetId="5779" refreshError="1"/>
      <sheetData sheetId="5780" refreshError="1"/>
      <sheetData sheetId="578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sheetData sheetId="5801" refreshError="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sheetData sheetId="5904" refreshError="1"/>
      <sheetData sheetId="5905" refreshError="1"/>
      <sheetData sheetId="5906" refreshError="1"/>
      <sheetData sheetId="5907" refreshError="1"/>
      <sheetData sheetId="5908" refreshError="1"/>
      <sheetData sheetId="5909"/>
      <sheetData sheetId="5910"/>
      <sheetData sheetId="591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ow r="4">
          <cell r="E4" t="str">
            <v>GUPCO</v>
          </cell>
        </row>
      </sheetData>
      <sheetData sheetId="6146"/>
      <sheetData sheetId="6147"/>
      <sheetData sheetId="6148"/>
      <sheetData sheetId="6149" refreshError="1"/>
      <sheetData sheetId="6150" refreshError="1"/>
      <sheetData sheetId="6151" refreshError="1"/>
      <sheetData sheetId="6152" refreshError="1"/>
      <sheetData sheetId="6153" refreshError="1"/>
      <sheetData sheetId="6154" refreshError="1"/>
      <sheetData sheetId="6155"/>
      <sheetData sheetId="6156"/>
      <sheetData sheetId="6157" refreshError="1"/>
      <sheetData sheetId="6158"/>
      <sheetData sheetId="6159"/>
      <sheetData sheetId="6160"/>
      <sheetData sheetId="6161"/>
      <sheetData sheetId="6162" refreshError="1"/>
      <sheetData sheetId="6163"/>
      <sheetData sheetId="6164"/>
      <sheetData sheetId="6165"/>
      <sheetData sheetId="6166"/>
      <sheetData sheetId="6167" refreshError="1"/>
      <sheetData sheetId="6168" refreshError="1"/>
      <sheetData sheetId="6169" refreshError="1"/>
      <sheetData sheetId="6170">
        <row r="2">
          <cell r="A2" t="str">
            <v>(ºF)</v>
          </cell>
        </row>
      </sheetData>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sheetData sheetId="6180"/>
      <sheetData sheetId="6181" refreshError="1"/>
      <sheetData sheetId="6182" refreshError="1"/>
      <sheetData sheetId="6183" refreshError="1"/>
      <sheetData sheetId="6184" refreshError="1"/>
      <sheetData sheetId="6185" refreshError="1"/>
      <sheetData sheetId="6186"/>
      <sheetData sheetId="6187" refreshError="1"/>
      <sheetData sheetId="6188" refreshError="1"/>
      <sheetData sheetId="6189"/>
      <sheetData sheetId="6190" refreshError="1"/>
      <sheetData sheetId="6191"/>
      <sheetData sheetId="6192"/>
      <sheetData sheetId="6193"/>
      <sheetData sheetId="6194"/>
      <sheetData sheetId="6195"/>
      <sheetData sheetId="6196"/>
      <sheetData sheetId="6197" refreshError="1"/>
      <sheetData sheetId="6198"/>
      <sheetData sheetId="6199" refreshError="1"/>
      <sheetData sheetId="6200"/>
      <sheetData sheetId="6201" refreshError="1"/>
      <sheetData sheetId="6202" refreshError="1"/>
      <sheetData sheetId="6203" refreshError="1"/>
      <sheetData sheetId="6204"/>
      <sheetData sheetId="6205"/>
      <sheetData sheetId="6206"/>
      <sheetData sheetId="6207"/>
      <sheetData sheetId="6208"/>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sheetData sheetId="6221" refreshError="1"/>
      <sheetData sheetId="6222" refreshError="1"/>
      <sheetData sheetId="6223" refreshError="1"/>
      <sheetData sheetId="6224" refreshError="1"/>
      <sheetData sheetId="6225" refreshError="1"/>
      <sheetData sheetId="6226"/>
      <sheetData sheetId="6227"/>
      <sheetData sheetId="6228"/>
      <sheetData sheetId="6229"/>
      <sheetData sheetId="6230"/>
      <sheetData sheetId="6231"/>
      <sheetData sheetId="6232"/>
      <sheetData sheetId="6233" refreshError="1"/>
      <sheetData sheetId="6234"/>
      <sheetData sheetId="6235"/>
      <sheetData sheetId="6236"/>
      <sheetData sheetId="6237"/>
      <sheetData sheetId="6238"/>
      <sheetData sheetId="6239" refreshError="1"/>
      <sheetData sheetId="6240"/>
      <sheetData sheetId="6241"/>
      <sheetData sheetId="6242"/>
      <sheetData sheetId="6243"/>
      <sheetData sheetId="6244"/>
      <sheetData sheetId="6245"/>
      <sheetData sheetId="6246"/>
      <sheetData sheetId="6247"/>
      <sheetData sheetId="6248"/>
      <sheetData sheetId="6249"/>
      <sheetData sheetId="6250"/>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sheetData sheetId="6262"/>
      <sheetData sheetId="6263"/>
      <sheetData sheetId="6264"/>
      <sheetData sheetId="6265"/>
      <sheetData sheetId="6266" refreshError="1"/>
      <sheetData sheetId="6267" refreshError="1"/>
      <sheetData sheetId="6268"/>
      <sheetData sheetId="6269"/>
      <sheetData sheetId="6270"/>
      <sheetData sheetId="6271" refreshError="1"/>
      <sheetData sheetId="6272" refreshError="1"/>
      <sheetData sheetId="6273" refreshError="1"/>
      <sheetData sheetId="6274" refreshError="1"/>
      <sheetData sheetId="6275" refreshError="1"/>
      <sheetData sheetId="6276" refreshError="1"/>
      <sheetData sheetId="6277" refreshError="1"/>
      <sheetData sheetId="6278"/>
      <sheetData sheetId="6279"/>
      <sheetData sheetId="6280"/>
      <sheetData sheetId="6281"/>
      <sheetData sheetId="6282"/>
      <sheetData sheetId="6283"/>
      <sheetData sheetId="6284"/>
      <sheetData sheetId="6285"/>
      <sheetData sheetId="6286"/>
      <sheetData sheetId="6287"/>
      <sheetData sheetId="6288"/>
      <sheetData sheetId="6289" refreshError="1"/>
      <sheetData sheetId="6290" refreshError="1"/>
      <sheetData sheetId="6291" refreshError="1"/>
      <sheetData sheetId="6292" refreshError="1"/>
      <sheetData sheetId="6293" refreshError="1"/>
      <sheetData sheetId="6294"/>
      <sheetData sheetId="6295"/>
      <sheetData sheetId="6296" refreshError="1"/>
      <sheetData sheetId="6297"/>
      <sheetData sheetId="6298">
        <row r="4">
          <cell r="B4">
            <v>39886</v>
          </cell>
        </row>
      </sheetData>
      <sheetData sheetId="6299"/>
      <sheetData sheetId="6300"/>
      <sheetData sheetId="6301"/>
      <sheetData sheetId="6302"/>
      <sheetData sheetId="6303"/>
      <sheetData sheetId="6304"/>
      <sheetData sheetId="6305">
        <row r="4">
          <cell r="B4">
            <v>39886</v>
          </cell>
        </row>
      </sheetData>
      <sheetData sheetId="6306"/>
      <sheetData sheetId="6307"/>
      <sheetData sheetId="6308"/>
      <sheetData sheetId="6309"/>
      <sheetData sheetId="6310"/>
      <sheetData sheetId="6311"/>
      <sheetData sheetId="6312"/>
      <sheetData sheetId="6313"/>
      <sheetData sheetId="6314"/>
      <sheetData sheetId="6315" refreshError="1"/>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efreshError="1"/>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refreshError="1"/>
      <sheetData sheetId="6355" refreshError="1"/>
      <sheetData sheetId="6356" refreshError="1"/>
      <sheetData sheetId="6357" refreshError="1"/>
      <sheetData sheetId="6358"/>
      <sheetData sheetId="6359"/>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sheetData sheetId="6433"/>
      <sheetData sheetId="6434"/>
      <sheetData sheetId="6435"/>
      <sheetData sheetId="6436">
        <row r="4">
          <cell r="E4" t="str">
            <v>GUPCO</v>
          </cell>
        </row>
      </sheetData>
      <sheetData sheetId="6437"/>
      <sheetData sheetId="6438"/>
      <sheetData sheetId="6439"/>
      <sheetData sheetId="6440"/>
      <sheetData sheetId="6441"/>
      <sheetData sheetId="6442" refreshError="1"/>
      <sheetData sheetId="6443"/>
      <sheetData sheetId="6444" refreshError="1"/>
      <sheetData sheetId="6445"/>
      <sheetData sheetId="6446" refreshError="1"/>
      <sheetData sheetId="6447" refreshError="1"/>
      <sheetData sheetId="6448" refreshError="1"/>
      <sheetData sheetId="6449" refreshError="1"/>
      <sheetData sheetId="6450"/>
      <sheetData sheetId="6451"/>
      <sheetData sheetId="6452"/>
      <sheetData sheetId="6453"/>
      <sheetData sheetId="6454"/>
      <sheetData sheetId="6455" refreshError="1"/>
      <sheetData sheetId="6456" refreshError="1"/>
      <sheetData sheetId="6457" refreshError="1"/>
      <sheetData sheetId="6458" refreshError="1"/>
      <sheetData sheetId="6459" refreshError="1"/>
      <sheetData sheetId="6460" refreshError="1"/>
      <sheetData sheetId="6461" refreshError="1"/>
      <sheetData sheetId="6462"/>
      <sheetData sheetId="6463"/>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refreshError="1"/>
      <sheetData sheetId="6529"/>
      <sheetData sheetId="6530"/>
      <sheetData sheetId="6531"/>
      <sheetData sheetId="6532"/>
      <sheetData sheetId="6533"/>
      <sheetData sheetId="6534" refreshError="1"/>
      <sheetData sheetId="6535"/>
      <sheetData sheetId="6536" refreshError="1"/>
      <sheetData sheetId="6537"/>
      <sheetData sheetId="6538"/>
      <sheetData sheetId="6539"/>
      <sheetData sheetId="6540"/>
      <sheetData sheetId="6541"/>
      <sheetData sheetId="6542"/>
      <sheetData sheetId="6543"/>
      <sheetData sheetId="6544"/>
      <sheetData sheetId="6545"/>
      <sheetData sheetId="6546"/>
      <sheetData sheetId="6547" refreshError="1"/>
      <sheetData sheetId="6548"/>
      <sheetData sheetId="6549"/>
      <sheetData sheetId="6550"/>
      <sheetData sheetId="655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refreshError="1"/>
      <sheetData sheetId="6590"/>
      <sheetData sheetId="6591" refreshError="1"/>
      <sheetData sheetId="6592"/>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sheetData sheetId="6620"/>
      <sheetData sheetId="6621"/>
      <sheetData sheetId="6622"/>
      <sheetData sheetId="6623"/>
      <sheetData sheetId="6624"/>
      <sheetData sheetId="6625"/>
      <sheetData sheetId="6626"/>
      <sheetData sheetId="6627"/>
      <sheetData sheetId="6628"/>
      <sheetData sheetId="6629" refreshError="1"/>
      <sheetData sheetId="6630" refreshError="1"/>
      <sheetData sheetId="6631" refreshError="1"/>
      <sheetData sheetId="6632" refreshError="1"/>
      <sheetData sheetId="6633" refreshError="1"/>
      <sheetData sheetId="6634"/>
      <sheetData sheetId="6635" refreshError="1"/>
      <sheetData sheetId="6636" refreshError="1"/>
      <sheetData sheetId="6637"/>
      <sheetData sheetId="6638"/>
      <sheetData sheetId="6639" refreshError="1"/>
      <sheetData sheetId="6640" refreshError="1"/>
      <sheetData sheetId="6641"/>
      <sheetData sheetId="6642" refreshError="1"/>
      <sheetData sheetId="6643" refreshError="1"/>
      <sheetData sheetId="6644"/>
      <sheetData sheetId="6645"/>
      <sheetData sheetId="6646"/>
      <sheetData sheetId="6647"/>
      <sheetData sheetId="6648"/>
      <sheetData sheetId="6649"/>
      <sheetData sheetId="6650"/>
      <sheetData sheetId="6651"/>
      <sheetData sheetId="6652"/>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sheetData sheetId="6665"/>
      <sheetData sheetId="6666"/>
      <sheetData sheetId="6667"/>
      <sheetData sheetId="6668"/>
      <sheetData sheetId="6669"/>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sheetData sheetId="6725"/>
      <sheetData sheetId="6726">
        <row r="6">
          <cell r="AB6">
            <v>40179</v>
          </cell>
        </row>
      </sheetData>
      <sheetData sheetId="6727"/>
      <sheetData sheetId="6728"/>
      <sheetData sheetId="6729"/>
      <sheetData sheetId="6730" refreshError="1"/>
      <sheetData sheetId="6731" refreshError="1"/>
      <sheetData sheetId="6732" refreshError="1"/>
      <sheetData sheetId="6733"/>
      <sheetData sheetId="6734" refreshError="1"/>
      <sheetData sheetId="6735" refreshError="1"/>
      <sheetData sheetId="6736" refreshError="1"/>
      <sheetData sheetId="6737"/>
      <sheetData sheetId="6738"/>
      <sheetData sheetId="6739"/>
      <sheetData sheetId="6740"/>
      <sheetData sheetId="6741"/>
      <sheetData sheetId="6742"/>
      <sheetData sheetId="6743"/>
      <sheetData sheetId="6744"/>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refreshError="1"/>
      <sheetData sheetId="6774"/>
      <sheetData sheetId="6775" refreshError="1"/>
      <sheetData sheetId="6776" refreshError="1"/>
      <sheetData sheetId="6777"/>
      <sheetData sheetId="6778"/>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sheetData sheetId="6947"/>
      <sheetData sheetId="6948"/>
      <sheetData sheetId="6949" refreshError="1"/>
      <sheetData sheetId="6950" refreshError="1"/>
      <sheetData sheetId="6951" refreshError="1"/>
      <sheetData sheetId="6952" refreshError="1"/>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refreshError="1"/>
      <sheetData sheetId="7067"/>
      <sheetData sheetId="7068">
        <row r="52">
          <cell r="B52" t="str">
            <v>ANTICIPO</v>
          </cell>
        </row>
      </sheetData>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sheetData sheetId="7757" refreshError="1"/>
      <sheetData sheetId="7758"/>
      <sheetData sheetId="7759" refreshError="1"/>
      <sheetData sheetId="7760" refreshError="1"/>
      <sheetData sheetId="7761" refreshError="1"/>
      <sheetData sheetId="7762" refreshError="1"/>
      <sheetData sheetId="7763"/>
      <sheetData sheetId="7764"/>
      <sheetData sheetId="7765">
        <row r="6">
          <cell r="A6" t="str">
            <v>CONTRATISTA:</v>
          </cell>
        </row>
      </sheetData>
      <sheetData sheetId="7766" refreshError="1"/>
      <sheetData sheetId="7767" refreshError="1"/>
      <sheetData sheetId="7768" refreshError="1"/>
      <sheetData sheetId="7769"/>
      <sheetData sheetId="7770"/>
      <sheetData sheetId="7771"/>
      <sheetData sheetId="7772"/>
      <sheetData sheetId="7773"/>
      <sheetData sheetId="7774"/>
      <sheetData sheetId="7775"/>
      <sheetData sheetId="7776"/>
      <sheetData sheetId="7777" refreshError="1"/>
      <sheetData sheetId="7778" refreshError="1"/>
      <sheetData sheetId="7779"/>
      <sheetData sheetId="7780"/>
      <sheetData sheetId="778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
      <sheetName val="Duitama-La_Palmera"/>
      <sheetName val="Análisis_de_precios"/>
      <sheetName val="BASEDuitama-La_Palmera"/>
      <sheetName val="Formular"/>
      <sheetName val="Recursos"/>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CALC PROD MENSUAL"/>
      <sheetName val="TABLA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BZ2" t="str">
            <v xml:space="preserve">          ACERIA   M.C.C.</v>
          </cell>
        </row>
      </sheetData>
      <sheetData sheetId="70">
        <row r="2">
          <cell r="B2" t="str">
            <v>INFORME SEMANAL DE ACTIVIDADES</v>
          </cell>
        </row>
      </sheetData>
      <sheetData sheetId="71">
        <row r="2">
          <cell r="B2" t="str">
            <v>INFORME SEMANAL DE ACTIVIDADES</v>
          </cell>
        </row>
      </sheetData>
      <sheetData sheetId="72">
        <row r="2">
          <cell r="BZ2" t="str">
            <v xml:space="preserve">          ACERIA   M.C.C.</v>
          </cell>
        </row>
      </sheetData>
      <sheetData sheetId="73">
        <row r="2">
          <cell r="B2" t="str">
            <v>INFORME SEMANAL DE ACTIVIDADES</v>
          </cell>
        </row>
      </sheetData>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Z2" t="str">
            <v xml:space="preserve">          ACERIA   M.C.C.</v>
          </cell>
        </row>
      </sheetData>
      <sheetData sheetId="79">
        <row r="2">
          <cell r="B2" t="str">
            <v>INFORME SEMANAL DE ACTIVIDADES</v>
          </cell>
        </row>
      </sheetData>
      <sheetData sheetId="80">
        <row r="2">
          <cell r="BZ2" t="str">
            <v xml:space="preserve">          ACERIA   M.C.C.</v>
          </cell>
        </row>
      </sheetData>
      <sheetData sheetId="81">
        <row r="2">
          <cell r="BZ2" t="str">
            <v xml:space="preserve">          ACERIA   M.C.C.</v>
          </cell>
        </row>
      </sheetData>
      <sheetData sheetId="82">
        <row r="2">
          <cell r="BZ2" t="str">
            <v xml:space="preserve">          ACERIA   M.C.C.</v>
          </cell>
        </row>
      </sheetData>
      <sheetData sheetId="83">
        <row r="2">
          <cell r="BZ2" t="str">
            <v xml:space="preserve">          ACERIA   M.C.C.</v>
          </cell>
        </row>
      </sheetData>
      <sheetData sheetId="84"/>
      <sheetData sheetId="85">
        <row r="2">
          <cell r="BZ2" t="str">
            <v xml:space="preserve">          ACERIA   M.C.C.</v>
          </cell>
        </row>
      </sheetData>
      <sheetData sheetId="86"/>
      <sheetData sheetId="87">
        <row r="2">
          <cell r="BZ2" t="str">
            <v xml:space="preserve">          ACERIA   M.C.C.</v>
          </cell>
        </row>
      </sheetData>
      <sheetData sheetId="88"/>
      <sheetData sheetId="89"/>
      <sheetData sheetId="90"/>
      <sheetData sheetId="91">
        <row r="2">
          <cell r="BZ2" t="str">
            <v xml:space="preserve">          ACERIA   M.C.C.</v>
          </cell>
        </row>
      </sheetData>
      <sheetData sheetId="92"/>
      <sheetData sheetId="93"/>
      <sheetData sheetId="94">
        <row r="2">
          <cell r="BZ2" t="str">
            <v xml:space="preserve">          ACERIA   M.C.C.</v>
          </cell>
        </row>
      </sheetData>
      <sheetData sheetId="95"/>
      <sheetData sheetId="96">
        <row r="2">
          <cell r="BZ2" t="str">
            <v xml:space="preserve">          ACERIA   M.C.C.</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5"/>
  <sheetViews>
    <sheetView showGridLines="0" tabSelected="1" view="pageBreakPreview" topLeftCell="E2" zoomScaleNormal="100" zoomScaleSheetLayoutView="100" zoomScalePageLayoutView="145" workbookViewId="0">
      <selection activeCell="H21" sqref="H21"/>
    </sheetView>
  </sheetViews>
  <sheetFormatPr baseColWidth="10" defaultColWidth="11.44140625" defaultRowHeight="13.8" x14ac:dyDescent="0.25"/>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x14ac:dyDescent="0.25">
      <c r="B1" s="194" t="s">
        <v>0</v>
      </c>
      <c r="C1" s="194"/>
      <c r="D1" s="194"/>
      <c r="E1" s="194"/>
      <c r="F1" s="194"/>
      <c r="G1" s="194"/>
    </row>
    <row r="2" spans="2:12" x14ac:dyDescent="0.25">
      <c r="B2" s="194" t="s">
        <v>1</v>
      </c>
      <c r="C2" s="194"/>
      <c r="D2" s="194"/>
      <c r="E2" s="194"/>
    </row>
    <row r="3" spans="2:12" ht="14.4" thickBot="1" x14ac:dyDescent="0.3">
      <c r="C3" s="6"/>
      <c r="D3" s="7"/>
      <c r="E3" s="6"/>
      <c r="F3" s="7"/>
    </row>
    <row r="4" spans="2:12" ht="15" thickTop="1" thickBot="1" x14ac:dyDescent="0.3">
      <c r="B4" s="198"/>
      <c r="C4" s="199"/>
      <c r="D4" s="199"/>
      <c r="E4" s="199"/>
      <c r="F4" s="199"/>
      <c r="G4" s="199"/>
      <c r="H4" s="199"/>
      <c r="I4" s="199"/>
      <c r="J4" s="199"/>
      <c r="K4" s="199"/>
      <c r="L4" s="200"/>
    </row>
    <row r="5" spans="2:12" ht="31.5" customHeight="1" x14ac:dyDescent="0.25">
      <c r="B5" s="3"/>
      <c r="C5" s="195" t="s">
        <v>2</v>
      </c>
      <c r="D5" s="196"/>
      <c r="E5" s="196"/>
      <c r="F5" s="196"/>
      <c r="G5" s="196"/>
      <c r="H5" s="196"/>
      <c r="I5" s="196"/>
      <c r="J5" s="196"/>
      <c r="K5" s="197"/>
      <c r="L5" s="4"/>
    </row>
    <row r="6" spans="2:12" x14ac:dyDescent="0.25">
      <c r="B6" s="3"/>
      <c r="C6" s="205" t="s">
        <v>29</v>
      </c>
      <c r="D6" s="206"/>
      <c r="E6" s="206"/>
      <c r="F6" s="206"/>
      <c r="G6" s="206"/>
      <c r="H6" s="206"/>
      <c r="I6" s="206"/>
      <c r="J6" s="206"/>
      <c r="K6" s="207"/>
      <c r="L6" s="4"/>
    </row>
    <row r="7" spans="2:12" s="2" customFormat="1" x14ac:dyDescent="0.25">
      <c r="B7" s="74"/>
      <c r="C7" s="208" t="s">
        <v>30</v>
      </c>
      <c r="D7" s="208"/>
      <c r="E7" s="208"/>
      <c r="F7" s="208"/>
      <c r="G7" s="208"/>
      <c r="H7" s="208"/>
      <c r="I7" s="208"/>
      <c r="J7" s="208"/>
      <c r="K7" s="208"/>
      <c r="L7" s="8"/>
    </row>
    <row r="8" spans="2:12" ht="105.75" customHeight="1" x14ac:dyDescent="0.25">
      <c r="B8" s="3"/>
      <c r="C8" s="208"/>
      <c r="D8" s="208"/>
      <c r="E8" s="208"/>
      <c r="F8" s="208"/>
      <c r="G8" s="208"/>
      <c r="H8" s="208"/>
      <c r="I8" s="208"/>
      <c r="J8" s="208"/>
      <c r="K8" s="208"/>
      <c r="L8" s="4"/>
    </row>
    <row r="9" spans="2:12" ht="34.5" customHeight="1" x14ac:dyDescent="0.25">
      <c r="B9" s="3"/>
      <c r="C9" s="209" t="s">
        <v>31</v>
      </c>
      <c r="D9" s="210"/>
      <c r="E9" s="210"/>
      <c r="F9" s="210"/>
      <c r="G9" s="210"/>
      <c r="H9" s="210"/>
      <c r="I9" s="210"/>
      <c r="J9" s="210"/>
      <c r="K9" s="211"/>
      <c r="L9" s="4"/>
    </row>
    <row r="10" spans="2:12" ht="30" customHeight="1" thickBot="1" x14ac:dyDescent="0.3">
      <c r="B10" s="3"/>
      <c r="C10" s="212"/>
      <c r="D10" s="213"/>
      <c r="E10" s="213"/>
      <c r="F10" s="213"/>
      <c r="G10" s="213"/>
      <c r="H10" s="213"/>
      <c r="I10" s="213"/>
      <c r="J10" s="213"/>
      <c r="K10" s="214"/>
      <c r="L10" s="4"/>
    </row>
    <row r="11" spans="2:12" ht="30" customHeight="1" x14ac:dyDescent="0.25">
      <c r="B11" s="3"/>
      <c r="C11" s="215" t="s">
        <v>3</v>
      </c>
      <c r="D11" s="217" t="s">
        <v>4</v>
      </c>
      <c r="E11" s="219" t="s">
        <v>5</v>
      </c>
      <c r="F11" s="219"/>
      <c r="G11" s="215" t="s">
        <v>6</v>
      </c>
      <c r="H11" s="217" t="s">
        <v>7</v>
      </c>
      <c r="I11" s="217" t="s">
        <v>8</v>
      </c>
      <c r="J11" s="220" t="s">
        <v>9</v>
      </c>
      <c r="K11" s="222" t="s">
        <v>10</v>
      </c>
      <c r="L11" s="4"/>
    </row>
    <row r="12" spans="2:12" ht="30" customHeight="1" thickBot="1" x14ac:dyDescent="0.3">
      <c r="B12" s="3"/>
      <c r="C12" s="216"/>
      <c r="D12" s="218"/>
      <c r="E12" s="9" t="s">
        <v>11</v>
      </c>
      <c r="F12" s="9" t="s">
        <v>12</v>
      </c>
      <c r="G12" s="216"/>
      <c r="H12" s="218"/>
      <c r="I12" s="218"/>
      <c r="J12" s="221"/>
      <c r="K12" s="223"/>
      <c r="L12" s="4"/>
    </row>
    <row r="13" spans="2:12" ht="30" customHeight="1" thickBot="1" x14ac:dyDescent="0.3">
      <c r="B13" s="3"/>
      <c r="C13" s="178">
        <v>1</v>
      </c>
      <c r="D13" s="172"/>
      <c r="E13" s="172"/>
      <c r="F13" s="172"/>
      <c r="G13" s="173" t="s">
        <v>103</v>
      </c>
      <c r="H13" s="172"/>
      <c r="I13" s="172"/>
      <c r="J13" s="172"/>
      <c r="K13" s="174"/>
      <c r="L13" s="4"/>
    </row>
    <row r="14" spans="2:12" ht="30" customHeight="1" x14ac:dyDescent="0.25">
      <c r="B14" s="3"/>
      <c r="C14" s="12" t="s">
        <v>99</v>
      </c>
      <c r="D14" s="13" t="s">
        <v>97</v>
      </c>
      <c r="E14" s="13"/>
      <c r="F14" s="13"/>
      <c r="G14" s="167" t="s">
        <v>91</v>
      </c>
      <c r="H14" s="13" t="s">
        <v>95</v>
      </c>
      <c r="I14" s="168">
        <v>420</v>
      </c>
      <c r="J14" s="169"/>
      <c r="K14" s="182">
        <f>I14*J14</f>
        <v>0</v>
      </c>
      <c r="L14" s="4"/>
    </row>
    <row r="15" spans="2:12" ht="30" customHeight="1" x14ac:dyDescent="0.25">
      <c r="B15" s="3"/>
      <c r="C15" s="12" t="s">
        <v>100</v>
      </c>
      <c r="D15" s="13" t="s">
        <v>98</v>
      </c>
      <c r="E15" s="13"/>
      <c r="F15" s="13"/>
      <c r="G15" s="167" t="s">
        <v>92</v>
      </c>
      <c r="H15" s="13" t="s">
        <v>95</v>
      </c>
      <c r="I15" s="168">
        <v>420</v>
      </c>
      <c r="J15" s="169"/>
      <c r="K15" s="182">
        <f t="shared" ref="K15:K17" si="0">I15*J15</f>
        <v>0</v>
      </c>
      <c r="L15" s="4"/>
    </row>
    <row r="16" spans="2:12" ht="30" customHeight="1" x14ac:dyDescent="0.25">
      <c r="B16" s="3"/>
      <c r="C16" s="12" t="s">
        <v>101</v>
      </c>
      <c r="D16" s="13" t="s">
        <v>89</v>
      </c>
      <c r="E16" s="13"/>
      <c r="F16" s="13"/>
      <c r="G16" s="167" t="s">
        <v>93</v>
      </c>
      <c r="H16" s="13" t="s">
        <v>96</v>
      </c>
      <c r="I16" s="168">
        <v>258</v>
      </c>
      <c r="J16" s="169"/>
      <c r="K16" s="182">
        <f t="shared" si="0"/>
        <v>0</v>
      </c>
      <c r="L16" s="4"/>
    </row>
    <row r="17" spans="2:12" ht="30" customHeight="1" x14ac:dyDescent="0.25">
      <c r="B17" s="3"/>
      <c r="C17" s="12" t="s">
        <v>102</v>
      </c>
      <c r="D17" s="13" t="s">
        <v>90</v>
      </c>
      <c r="E17" s="13"/>
      <c r="F17" s="13"/>
      <c r="G17" s="167" t="s">
        <v>94</v>
      </c>
      <c r="H17" s="13" t="s">
        <v>95</v>
      </c>
      <c r="I17" s="168">
        <v>587</v>
      </c>
      <c r="J17" s="169"/>
      <c r="K17" s="182">
        <f t="shared" si="0"/>
        <v>0</v>
      </c>
      <c r="L17" s="4"/>
    </row>
    <row r="18" spans="2:12" ht="30" customHeight="1" thickBot="1" x14ac:dyDescent="0.3">
      <c r="B18" s="3"/>
      <c r="C18" s="179" t="s">
        <v>13</v>
      </c>
      <c r="D18" s="16"/>
      <c r="E18" s="16"/>
      <c r="F18" s="16"/>
      <c r="G18" s="17"/>
      <c r="H18" s="16"/>
      <c r="I18" s="14"/>
      <c r="J18" s="18"/>
      <c r="K18" s="184">
        <f>SUM(K14:K17)</f>
        <v>0</v>
      </c>
      <c r="L18" s="4"/>
    </row>
    <row r="19" spans="2:12" ht="30" customHeight="1" thickBot="1" x14ac:dyDescent="0.3">
      <c r="B19" s="3"/>
      <c r="C19" s="180">
        <v>2</v>
      </c>
      <c r="D19" s="175"/>
      <c r="E19" s="175"/>
      <c r="F19" s="175"/>
      <c r="G19" s="176" t="s">
        <v>104</v>
      </c>
      <c r="H19" s="175"/>
      <c r="I19" s="175"/>
      <c r="J19" s="175"/>
      <c r="K19" s="177"/>
      <c r="L19" s="4"/>
    </row>
    <row r="20" spans="2:12" ht="30" customHeight="1" x14ac:dyDescent="0.25">
      <c r="B20" s="3"/>
      <c r="C20" s="12" t="s">
        <v>109</v>
      </c>
      <c r="D20" s="13" t="s">
        <v>107</v>
      </c>
      <c r="E20" s="13"/>
      <c r="F20" s="13"/>
      <c r="G20" s="167" t="s">
        <v>105</v>
      </c>
      <c r="H20" s="13" t="s">
        <v>156</v>
      </c>
      <c r="I20" s="187">
        <v>12</v>
      </c>
      <c r="J20" s="169"/>
      <c r="K20" s="183">
        <f>I20*J20</f>
        <v>0</v>
      </c>
      <c r="L20" s="4"/>
    </row>
    <row r="21" spans="2:12" ht="30" customHeight="1" x14ac:dyDescent="0.25">
      <c r="B21" s="3"/>
      <c r="C21" s="12" t="s">
        <v>110</v>
      </c>
      <c r="D21" s="13" t="s">
        <v>108</v>
      </c>
      <c r="E21" s="13"/>
      <c r="F21" s="13"/>
      <c r="G21" s="167" t="s">
        <v>106</v>
      </c>
      <c r="H21" s="13" t="s">
        <v>95</v>
      </c>
      <c r="I21" s="187">
        <v>12</v>
      </c>
      <c r="J21" s="169"/>
      <c r="K21" s="183">
        <f>I21*J21</f>
        <v>0</v>
      </c>
      <c r="L21" s="4"/>
    </row>
    <row r="22" spans="2:12" ht="30" customHeight="1" thickBot="1" x14ac:dyDescent="0.3">
      <c r="B22" s="3"/>
      <c r="C22" s="179" t="s">
        <v>13</v>
      </c>
      <c r="D22" s="20"/>
      <c r="E22" s="21"/>
      <c r="F22" s="20"/>
      <c r="G22" s="20"/>
      <c r="H22" s="20"/>
      <c r="I22" s="188"/>
      <c r="J22" s="20"/>
      <c r="K22" s="184">
        <f>SUM(K20:K21)</f>
        <v>0</v>
      </c>
      <c r="L22" s="4"/>
    </row>
    <row r="23" spans="2:12" ht="30" customHeight="1" thickBot="1" x14ac:dyDescent="0.3">
      <c r="B23" s="3"/>
      <c r="C23" s="180">
        <v>3</v>
      </c>
      <c r="D23" s="175"/>
      <c r="E23" s="175"/>
      <c r="F23" s="175"/>
      <c r="G23" s="176" t="s">
        <v>111</v>
      </c>
      <c r="H23" s="175"/>
      <c r="I23" s="189"/>
      <c r="J23" s="175"/>
      <c r="K23" s="177"/>
      <c r="L23" s="4"/>
    </row>
    <row r="24" spans="2:12" ht="30" customHeight="1" x14ac:dyDescent="0.25">
      <c r="B24" s="3"/>
      <c r="C24" s="12" t="s">
        <v>138</v>
      </c>
      <c r="D24" s="22" t="s">
        <v>114</v>
      </c>
      <c r="E24" s="22"/>
      <c r="F24" s="22"/>
      <c r="G24" s="167" t="s">
        <v>112</v>
      </c>
      <c r="H24" s="22" t="s">
        <v>95</v>
      </c>
      <c r="I24" s="190">
        <v>111</v>
      </c>
      <c r="J24" s="169"/>
      <c r="K24" s="183">
        <f>I24*J24</f>
        <v>0</v>
      </c>
      <c r="L24" s="4"/>
    </row>
    <row r="25" spans="2:12" ht="30" customHeight="1" x14ac:dyDescent="0.25">
      <c r="B25" s="3"/>
      <c r="C25" s="12" t="s">
        <v>139</v>
      </c>
      <c r="D25" s="24" t="s">
        <v>115</v>
      </c>
      <c r="E25" s="24"/>
      <c r="F25" s="24"/>
      <c r="G25" s="171" t="s">
        <v>113</v>
      </c>
      <c r="H25" s="22" t="s">
        <v>95</v>
      </c>
      <c r="I25" s="190">
        <v>420</v>
      </c>
      <c r="J25" s="169"/>
      <c r="K25" s="183">
        <f>I25*J25</f>
        <v>0</v>
      </c>
      <c r="L25" s="4"/>
    </row>
    <row r="26" spans="2:12" ht="30" customHeight="1" thickBot="1" x14ac:dyDescent="0.3">
      <c r="B26" s="3"/>
      <c r="C26" s="26" t="s">
        <v>13</v>
      </c>
      <c r="D26" s="27"/>
      <c r="E26" s="27"/>
      <c r="F26" s="27"/>
      <c r="G26" s="28"/>
      <c r="H26" s="27"/>
      <c r="I26" s="190"/>
      <c r="J26" s="29"/>
      <c r="K26" s="185">
        <f>SUM(K24:K25)</f>
        <v>0</v>
      </c>
      <c r="L26" s="4"/>
    </row>
    <row r="27" spans="2:12" ht="30" customHeight="1" thickBot="1" x14ac:dyDescent="0.3">
      <c r="B27" s="3"/>
      <c r="C27" s="181">
        <v>4</v>
      </c>
      <c r="D27" s="10"/>
      <c r="E27" s="10"/>
      <c r="F27" s="10"/>
      <c r="G27" s="170" t="s">
        <v>116</v>
      </c>
      <c r="H27" s="10"/>
      <c r="I27" s="191"/>
      <c r="J27" s="10"/>
      <c r="K27" s="11"/>
      <c r="L27" s="4"/>
    </row>
    <row r="28" spans="2:12" ht="30" customHeight="1" x14ac:dyDescent="0.25">
      <c r="B28" s="3"/>
      <c r="C28" s="25" t="s">
        <v>140</v>
      </c>
      <c r="D28" s="166" t="s">
        <v>153</v>
      </c>
      <c r="E28" s="19"/>
      <c r="F28" s="19"/>
      <c r="G28" s="165" t="s">
        <v>117</v>
      </c>
      <c r="H28" s="166" t="s">
        <v>96</v>
      </c>
      <c r="I28" s="190">
        <v>64</v>
      </c>
      <c r="J28" s="186"/>
      <c r="K28" s="183">
        <f>I28*J28</f>
        <v>0</v>
      </c>
      <c r="L28" s="4"/>
    </row>
    <row r="29" spans="2:12" ht="30" customHeight="1" x14ac:dyDescent="0.25">
      <c r="B29" s="3"/>
      <c r="C29" s="12" t="s">
        <v>141</v>
      </c>
      <c r="D29" s="166" t="s">
        <v>154</v>
      </c>
      <c r="E29" s="13"/>
      <c r="F29" s="22"/>
      <c r="G29" s="165" t="s">
        <v>118</v>
      </c>
      <c r="H29" s="166" t="s">
        <v>96</v>
      </c>
      <c r="I29" s="190">
        <v>15</v>
      </c>
      <c r="J29" s="169"/>
      <c r="K29" s="183">
        <f>I29*J29</f>
        <v>0</v>
      </c>
      <c r="L29" s="4"/>
    </row>
    <row r="30" spans="2:12" ht="30" customHeight="1" thickBot="1" x14ac:dyDescent="0.3">
      <c r="B30" s="3"/>
      <c r="C30" s="26" t="s">
        <v>13</v>
      </c>
      <c r="D30" s="27"/>
      <c r="E30" s="27"/>
      <c r="F30" s="27"/>
      <c r="G30" s="28"/>
      <c r="H30" s="27"/>
      <c r="I30" s="190"/>
      <c r="J30" s="29"/>
      <c r="K30" s="185">
        <f>SUM(K28:K29)</f>
        <v>0</v>
      </c>
      <c r="L30" s="4"/>
    </row>
    <row r="31" spans="2:12" ht="30" customHeight="1" thickBot="1" x14ac:dyDescent="0.3">
      <c r="B31" s="3"/>
      <c r="C31" s="181">
        <v>5</v>
      </c>
      <c r="D31" s="10"/>
      <c r="E31" s="10"/>
      <c r="F31" s="10"/>
      <c r="G31" s="170" t="s">
        <v>119</v>
      </c>
      <c r="H31" s="10"/>
      <c r="I31" s="191"/>
      <c r="J31" s="10"/>
      <c r="K31" s="11"/>
      <c r="L31" s="4"/>
    </row>
    <row r="32" spans="2:12" ht="30" customHeight="1" x14ac:dyDescent="0.25">
      <c r="B32" s="3"/>
      <c r="C32" s="12" t="s">
        <v>142</v>
      </c>
      <c r="D32" s="22" t="s">
        <v>151</v>
      </c>
      <c r="E32" s="22"/>
      <c r="F32" s="22"/>
      <c r="G32" s="23" t="s">
        <v>120</v>
      </c>
      <c r="H32" s="22" t="s">
        <v>155</v>
      </c>
      <c r="I32" s="190">
        <v>2</v>
      </c>
      <c r="J32" s="169"/>
      <c r="K32" s="183">
        <f>I32*J32</f>
        <v>0</v>
      </c>
      <c r="L32" s="4"/>
    </row>
    <row r="33" spans="2:12" ht="30" customHeight="1" x14ac:dyDescent="0.25">
      <c r="B33" s="3"/>
      <c r="C33" s="12" t="s">
        <v>143</v>
      </c>
      <c r="D33" s="22" t="s">
        <v>152</v>
      </c>
      <c r="E33" s="22"/>
      <c r="F33" s="22"/>
      <c r="G33" s="23" t="s">
        <v>121</v>
      </c>
      <c r="H33" s="22" t="s">
        <v>155</v>
      </c>
      <c r="I33" s="190">
        <v>1</v>
      </c>
      <c r="J33" s="169"/>
      <c r="K33" s="183">
        <f>I33*J33</f>
        <v>0</v>
      </c>
      <c r="L33" s="4"/>
    </row>
    <row r="34" spans="2:12" ht="30" customHeight="1" thickBot="1" x14ac:dyDescent="0.3">
      <c r="B34" s="3"/>
      <c r="C34" s="15" t="s">
        <v>13</v>
      </c>
      <c r="D34" s="30"/>
      <c r="E34" s="30"/>
      <c r="F34" s="30"/>
      <c r="G34" s="31"/>
      <c r="H34" s="32"/>
      <c r="I34" s="188"/>
      <c r="J34" s="18"/>
      <c r="K34" s="184">
        <f>SUM(K32:K33)</f>
        <v>0</v>
      </c>
      <c r="L34" s="4"/>
    </row>
    <row r="35" spans="2:12" ht="30" customHeight="1" thickBot="1" x14ac:dyDescent="0.3">
      <c r="B35" s="3"/>
      <c r="C35" s="181">
        <v>6</v>
      </c>
      <c r="D35" s="10"/>
      <c r="E35" s="10"/>
      <c r="F35" s="10"/>
      <c r="G35" s="170" t="s">
        <v>122</v>
      </c>
      <c r="H35" s="10"/>
      <c r="I35" s="164"/>
      <c r="J35" s="10"/>
      <c r="K35" s="11"/>
      <c r="L35" s="4"/>
    </row>
    <row r="36" spans="2:12" ht="30" customHeight="1" x14ac:dyDescent="0.25">
      <c r="B36" s="3"/>
      <c r="C36" s="12" t="s">
        <v>144</v>
      </c>
      <c r="D36" s="22" t="s">
        <v>130</v>
      </c>
      <c r="E36" s="22"/>
      <c r="F36" s="22"/>
      <c r="G36" s="23" t="s">
        <v>123</v>
      </c>
      <c r="H36" s="22" t="s">
        <v>95</v>
      </c>
      <c r="I36" s="190">
        <v>158</v>
      </c>
      <c r="J36" s="169"/>
      <c r="K36" s="183">
        <f>I36*J36</f>
        <v>0</v>
      </c>
      <c r="L36" s="4"/>
    </row>
    <row r="37" spans="2:12" ht="30" customHeight="1" x14ac:dyDescent="0.25">
      <c r="B37" s="3"/>
      <c r="C37" s="12" t="s">
        <v>145</v>
      </c>
      <c r="D37" s="22" t="s">
        <v>131</v>
      </c>
      <c r="E37" s="22"/>
      <c r="F37" s="22"/>
      <c r="G37" s="23" t="s">
        <v>124</v>
      </c>
      <c r="H37" s="22" t="s">
        <v>95</v>
      </c>
      <c r="I37" s="190">
        <v>444</v>
      </c>
      <c r="J37" s="169"/>
      <c r="K37" s="183">
        <f t="shared" ref="K37:K42" si="1">I37*J37</f>
        <v>0</v>
      </c>
      <c r="L37" s="4"/>
    </row>
    <row r="38" spans="2:12" ht="30" customHeight="1" x14ac:dyDescent="0.25">
      <c r="B38" s="3"/>
      <c r="C38" s="12" t="s">
        <v>146</v>
      </c>
      <c r="D38" s="22" t="s">
        <v>132</v>
      </c>
      <c r="E38" s="22"/>
      <c r="F38" s="22"/>
      <c r="G38" s="23" t="s">
        <v>125</v>
      </c>
      <c r="H38" s="22" t="s">
        <v>136</v>
      </c>
      <c r="I38" s="190">
        <v>1</v>
      </c>
      <c r="J38" s="169"/>
      <c r="K38" s="183">
        <f t="shared" si="1"/>
        <v>0</v>
      </c>
      <c r="L38" s="4"/>
    </row>
    <row r="39" spans="2:12" ht="30" customHeight="1" x14ac:dyDescent="0.25">
      <c r="B39" s="3"/>
      <c r="C39" s="12" t="s">
        <v>147</v>
      </c>
      <c r="D39" s="22" t="s">
        <v>133</v>
      </c>
      <c r="E39" s="22"/>
      <c r="F39" s="22"/>
      <c r="G39" s="23" t="s">
        <v>126</v>
      </c>
      <c r="H39" s="22" t="s">
        <v>136</v>
      </c>
      <c r="I39" s="168">
        <v>1</v>
      </c>
      <c r="J39" s="169"/>
      <c r="K39" s="183">
        <f t="shared" si="1"/>
        <v>0</v>
      </c>
      <c r="L39" s="4"/>
    </row>
    <row r="40" spans="2:12" ht="30" customHeight="1" x14ac:dyDescent="0.25">
      <c r="B40" s="3"/>
      <c r="C40" s="12" t="s">
        <v>148</v>
      </c>
      <c r="D40" s="22" t="s">
        <v>134</v>
      </c>
      <c r="E40" s="22"/>
      <c r="F40" s="22"/>
      <c r="G40" s="23" t="s">
        <v>127</v>
      </c>
      <c r="H40" s="22" t="s">
        <v>136</v>
      </c>
      <c r="I40" s="168">
        <v>1</v>
      </c>
      <c r="J40" s="169"/>
      <c r="K40" s="183">
        <f t="shared" si="1"/>
        <v>0</v>
      </c>
      <c r="L40" s="4"/>
    </row>
    <row r="41" spans="2:12" ht="30" customHeight="1" x14ac:dyDescent="0.25">
      <c r="B41" s="3"/>
      <c r="C41" s="12" t="s">
        <v>149</v>
      </c>
      <c r="D41" s="22"/>
      <c r="E41" s="22"/>
      <c r="F41" s="22"/>
      <c r="G41" s="23" t="s">
        <v>128</v>
      </c>
      <c r="H41" s="22" t="s">
        <v>137</v>
      </c>
      <c r="I41" s="168">
        <v>1</v>
      </c>
      <c r="J41" s="169"/>
      <c r="K41" s="183">
        <f t="shared" si="1"/>
        <v>0</v>
      </c>
      <c r="L41" s="4"/>
    </row>
    <row r="42" spans="2:12" ht="30" customHeight="1" x14ac:dyDescent="0.25">
      <c r="B42" s="3"/>
      <c r="C42" s="12" t="s">
        <v>150</v>
      </c>
      <c r="D42" s="22" t="s">
        <v>135</v>
      </c>
      <c r="E42" s="22"/>
      <c r="F42" s="22"/>
      <c r="G42" s="23" t="s">
        <v>129</v>
      </c>
      <c r="H42" s="22" t="s">
        <v>136</v>
      </c>
      <c r="I42" s="168">
        <v>1</v>
      </c>
      <c r="J42" s="169"/>
      <c r="K42" s="183">
        <f t="shared" si="1"/>
        <v>0</v>
      </c>
      <c r="L42" s="4"/>
    </row>
    <row r="43" spans="2:12" ht="30" customHeight="1" thickBot="1" x14ac:dyDescent="0.3">
      <c r="B43" s="3"/>
      <c r="C43" s="15" t="s">
        <v>13</v>
      </c>
      <c r="D43" s="30"/>
      <c r="E43" s="30"/>
      <c r="F43" s="30"/>
      <c r="G43" s="33"/>
      <c r="H43" s="32"/>
      <c r="I43" s="14"/>
      <c r="J43" s="18"/>
      <c r="K43" s="184">
        <f>SUM(K36:K42)</f>
        <v>0</v>
      </c>
      <c r="L43" s="4"/>
    </row>
    <row r="44" spans="2:12" s="34" customFormat="1" ht="30" customHeight="1" thickBot="1" x14ac:dyDescent="0.3">
      <c r="B44" s="35"/>
      <c r="C44" s="224" t="s">
        <v>14</v>
      </c>
      <c r="D44" s="225"/>
      <c r="E44" s="225"/>
      <c r="F44" s="225"/>
      <c r="G44" s="225"/>
      <c r="H44" s="225"/>
      <c r="I44" s="225"/>
      <c r="J44" s="226"/>
      <c r="K44" s="193">
        <f>K43+K34+K30+K26+K22+K18</f>
        <v>0</v>
      </c>
      <c r="L44" s="37"/>
    </row>
    <row r="45" spans="2:12" s="34" customFormat="1" x14ac:dyDescent="0.25">
      <c r="B45" s="35"/>
      <c r="C45" s="38"/>
      <c r="D45" s="38"/>
      <c r="E45" s="38"/>
      <c r="F45" s="38"/>
      <c r="G45" s="38"/>
      <c r="H45" s="38"/>
      <c r="I45" s="38"/>
      <c r="J45" s="38"/>
      <c r="K45" s="39"/>
      <c r="L45" s="37"/>
    </row>
    <row r="46" spans="2:12" s="34" customFormat="1" ht="30" hidden="1" customHeight="1" x14ac:dyDescent="0.25">
      <c r="B46" s="35"/>
      <c r="C46" s="40"/>
      <c r="D46" s="41"/>
      <c r="E46" s="40"/>
      <c r="F46" s="40"/>
      <c r="G46" s="227"/>
      <c r="H46" s="228"/>
      <c r="I46" s="229"/>
      <c r="J46" s="42"/>
      <c r="K46" s="43"/>
      <c r="L46" s="37"/>
    </row>
    <row r="47" spans="2:12" s="34" customFormat="1" ht="30" hidden="1" customHeight="1" x14ac:dyDescent="0.25">
      <c r="B47" s="35"/>
      <c r="C47" s="40"/>
      <c r="D47" s="41"/>
      <c r="E47" s="40"/>
      <c r="F47" s="40"/>
      <c r="G47" s="44"/>
      <c r="H47" s="45"/>
      <c r="I47" s="46"/>
      <c r="J47" s="47"/>
      <c r="K47" s="48"/>
      <c r="L47" s="37"/>
    </row>
    <row r="48" spans="2:12" s="34" customFormat="1" ht="30" hidden="1" customHeight="1" x14ac:dyDescent="0.25">
      <c r="B48" s="35"/>
      <c r="C48" s="40"/>
      <c r="D48" s="49"/>
      <c r="E48" s="49"/>
      <c r="F48" s="49"/>
      <c r="G48" s="44"/>
      <c r="H48" s="50"/>
      <c r="I48" s="51"/>
      <c r="J48" s="52"/>
      <c r="K48" s="48"/>
      <c r="L48" s="37"/>
    </row>
    <row r="49" spans="2:12" s="34" customFormat="1" ht="30" hidden="1" customHeight="1" x14ac:dyDescent="0.25">
      <c r="B49" s="35"/>
      <c r="C49" s="40"/>
      <c r="D49" s="49"/>
      <c r="E49" s="49"/>
      <c r="F49" s="49"/>
      <c r="G49" s="53" t="s">
        <v>15</v>
      </c>
      <c r="H49" s="50"/>
      <c r="I49" s="51"/>
      <c r="J49" s="52"/>
      <c r="K49" s="54"/>
      <c r="L49" s="37"/>
    </row>
    <row r="50" spans="2:12" s="34" customFormat="1" ht="30" hidden="1" customHeight="1" x14ac:dyDescent="0.25">
      <c r="B50" s="35"/>
      <c r="C50" s="40"/>
      <c r="D50" s="41"/>
      <c r="E50" s="40"/>
      <c r="F50" s="40"/>
      <c r="G50" s="55"/>
      <c r="H50" s="50"/>
      <c r="I50" s="51"/>
      <c r="J50" s="56"/>
      <c r="K50" s="48"/>
      <c r="L50" s="37"/>
    </row>
    <row r="51" spans="2:12" s="34" customFormat="1" ht="30" hidden="1" customHeight="1" x14ac:dyDescent="0.25">
      <c r="B51" s="35"/>
      <c r="C51" s="40"/>
      <c r="D51" s="41"/>
      <c r="E51" s="40"/>
      <c r="F51" s="40"/>
      <c r="G51" s="55"/>
      <c r="H51" s="50"/>
      <c r="I51" s="51"/>
      <c r="J51" s="56"/>
      <c r="K51" s="48"/>
      <c r="L51" s="37"/>
    </row>
    <row r="52" spans="2:12" s="34" customFormat="1" ht="30" hidden="1" customHeight="1" thickBot="1" x14ac:dyDescent="0.3">
      <c r="B52" s="35"/>
      <c r="C52" s="40"/>
      <c r="D52" s="41"/>
      <c r="E52" s="40"/>
      <c r="F52" s="40"/>
      <c r="G52" s="75"/>
      <c r="H52" s="50"/>
      <c r="I52" s="51"/>
      <c r="J52" s="56"/>
      <c r="K52" s="54"/>
      <c r="L52" s="37"/>
    </row>
    <row r="53" spans="2:12" s="34" customFormat="1" ht="30" hidden="1" customHeight="1" thickBot="1" x14ac:dyDescent="0.3">
      <c r="B53" s="35"/>
      <c r="C53" s="40"/>
      <c r="D53" s="41"/>
      <c r="E53" s="40"/>
      <c r="F53" s="40"/>
      <c r="G53" s="57" t="s">
        <v>16</v>
      </c>
      <c r="H53" s="58"/>
      <c r="I53" s="59"/>
      <c r="J53" s="60"/>
      <c r="K53" s="36"/>
      <c r="L53" s="37"/>
    </row>
    <row r="54" spans="2:12" s="34" customFormat="1" ht="14.4" thickBot="1" x14ac:dyDescent="0.3">
      <c r="B54" s="35"/>
      <c r="C54" s="40"/>
      <c r="D54" s="41"/>
      <c r="E54" s="41"/>
      <c r="F54" s="41"/>
      <c r="G54" s="40"/>
      <c r="H54" s="40"/>
      <c r="I54" s="61"/>
      <c r="J54" s="62"/>
      <c r="K54" s="63"/>
      <c r="L54" s="37"/>
    </row>
    <row r="55" spans="2:12" s="34" customFormat="1" x14ac:dyDescent="0.25">
      <c r="B55" s="35"/>
      <c r="C55" s="64"/>
      <c r="D55" s="203"/>
      <c r="E55" s="203"/>
      <c r="F55" s="203"/>
      <c r="G55" s="203"/>
      <c r="H55" s="203"/>
      <c r="I55" s="203"/>
      <c r="J55" s="203"/>
      <c r="K55" s="204"/>
      <c r="L55" s="65"/>
    </row>
    <row r="56" spans="2:12" s="34" customFormat="1" ht="46.5" customHeight="1" x14ac:dyDescent="0.25">
      <c r="B56" s="35"/>
      <c r="C56" s="232" t="s">
        <v>17</v>
      </c>
      <c r="D56" s="233"/>
      <c r="E56" s="233"/>
      <c r="F56" s="233"/>
      <c r="G56" s="233"/>
      <c r="H56" s="234" t="s">
        <v>6</v>
      </c>
      <c r="I56" s="234"/>
      <c r="J56" s="234"/>
      <c r="K56" s="66" t="s">
        <v>18</v>
      </c>
      <c r="L56" s="67"/>
    </row>
    <row r="57" spans="2:12" s="34" customFormat="1" ht="32.25" customHeight="1" x14ac:dyDescent="0.25">
      <c r="B57" s="35"/>
      <c r="C57" s="232" t="s">
        <v>19</v>
      </c>
      <c r="D57" s="233"/>
      <c r="E57" s="233"/>
      <c r="F57" s="233"/>
      <c r="G57" s="233"/>
      <c r="H57" s="202" t="s">
        <v>20</v>
      </c>
      <c r="I57" s="202"/>
      <c r="J57" s="68" t="s">
        <v>21</v>
      </c>
      <c r="K57" s="192">
        <v>0</v>
      </c>
      <c r="L57" s="67"/>
    </row>
    <row r="58" spans="2:12" s="34" customFormat="1" ht="30" customHeight="1" x14ac:dyDescent="0.25">
      <c r="B58" s="35"/>
      <c r="C58" s="232" t="s">
        <v>22</v>
      </c>
      <c r="D58" s="233"/>
      <c r="E58" s="233"/>
      <c r="F58" s="233"/>
      <c r="G58" s="233"/>
      <c r="H58" s="235" t="s">
        <v>23</v>
      </c>
      <c r="I58" s="236"/>
      <c r="J58" s="68" t="s">
        <v>24</v>
      </c>
      <c r="K58" s="192">
        <v>0</v>
      </c>
      <c r="L58" s="67"/>
    </row>
    <row r="59" spans="2:12" s="34" customFormat="1" ht="58.5" customHeight="1" x14ac:dyDescent="0.25">
      <c r="B59" s="35"/>
      <c r="C59" s="237"/>
      <c r="D59" s="238"/>
      <c r="E59" s="238"/>
      <c r="F59" s="238"/>
      <c r="G59" s="239"/>
      <c r="H59" s="201" t="s">
        <v>25</v>
      </c>
      <c r="I59" s="202"/>
      <c r="J59" s="68" t="s">
        <v>26</v>
      </c>
      <c r="K59" s="192">
        <v>0</v>
      </c>
      <c r="L59" s="37"/>
    </row>
    <row r="60" spans="2:12" ht="39" customHeight="1" x14ac:dyDescent="0.25">
      <c r="B60" s="3"/>
      <c r="C60" s="240"/>
      <c r="D60" s="241"/>
      <c r="E60" s="241"/>
      <c r="F60" s="241"/>
      <c r="G60" s="242"/>
      <c r="H60" s="202" t="s">
        <v>27</v>
      </c>
      <c r="I60" s="202"/>
      <c r="J60" s="68" t="s">
        <v>28</v>
      </c>
      <c r="K60" s="192">
        <f>K57+K58+K59</f>
        <v>0</v>
      </c>
      <c r="L60" s="4"/>
    </row>
    <row r="61" spans="2:12" ht="47.25" customHeight="1" thickBot="1" x14ac:dyDescent="0.3">
      <c r="B61" s="3"/>
      <c r="C61" s="243"/>
      <c r="D61" s="244"/>
      <c r="E61" s="244"/>
      <c r="F61" s="244"/>
      <c r="G61" s="245"/>
      <c r="H61" s="230"/>
      <c r="I61" s="230"/>
      <c r="J61" s="230"/>
      <c r="K61" s="231"/>
      <c r="L61" s="4"/>
    </row>
    <row r="62" spans="2:12" ht="47.25" customHeight="1" x14ac:dyDescent="0.25">
      <c r="B62" s="3"/>
      <c r="C62" s="76"/>
      <c r="D62" s="76"/>
      <c r="E62" s="76"/>
      <c r="F62" s="76"/>
      <c r="G62" s="76"/>
      <c r="H62" s="76"/>
      <c r="I62" s="76"/>
      <c r="J62" s="76"/>
      <c r="K62" s="76"/>
      <c r="L62" s="4"/>
    </row>
    <row r="63" spans="2:12" ht="47.25" customHeight="1" x14ac:dyDescent="0.25">
      <c r="B63" s="3"/>
      <c r="C63" s="76"/>
      <c r="D63" s="76"/>
      <c r="E63" s="76"/>
      <c r="F63" s="76"/>
      <c r="G63" s="77" t="s">
        <v>32</v>
      </c>
      <c r="H63" s="76"/>
      <c r="I63" s="76"/>
      <c r="J63" s="76"/>
      <c r="K63" s="76"/>
      <c r="L63" s="4"/>
    </row>
    <row r="64" spans="2:12" ht="14.4" thickBot="1" x14ac:dyDescent="0.3">
      <c r="B64" s="69"/>
      <c r="C64" s="70"/>
      <c r="D64" s="70"/>
      <c r="E64" s="71"/>
      <c r="F64" s="70"/>
      <c r="G64" s="72"/>
      <c r="H64" s="70"/>
      <c r="I64" s="70"/>
      <c r="J64" s="70"/>
      <c r="K64" s="70"/>
      <c r="L64" s="73"/>
    </row>
    <row r="65" ht="14.4" thickTop="1" x14ac:dyDescent="0.25"/>
  </sheetData>
  <mergeCells count="29">
    <mergeCell ref="H61:K61"/>
    <mergeCell ref="C56:G56"/>
    <mergeCell ref="H56:J56"/>
    <mergeCell ref="C57:G57"/>
    <mergeCell ref="H57:I57"/>
    <mergeCell ref="C58:G58"/>
    <mergeCell ref="H58:I58"/>
    <mergeCell ref="C59:G61"/>
    <mergeCell ref="J11:J12"/>
    <mergeCell ref="K11:K12"/>
    <mergeCell ref="C44:J44"/>
    <mergeCell ref="G46:I46"/>
    <mergeCell ref="H60:I60"/>
    <mergeCell ref="B1:G1"/>
    <mergeCell ref="B2:E2"/>
    <mergeCell ref="C5:K5"/>
    <mergeCell ref="B4:L4"/>
    <mergeCell ref="H59:I59"/>
    <mergeCell ref="D55:K55"/>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x14ac:dyDescent="0.25"/>
  <cols>
    <col min="1" max="2" width="3.109375" style="78" customWidth="1"/>
    <col min="3" max="3" width="14.6640625" style="78" customWidth="1"/>
    <col min="4" max="4" width="13" style="78" customWidth="1"/>
    <col min="5" max="11" width="11.44140625" style="78"/>
    <col min="12" max="12" width="12.88671875" style="78" customWidth="1"/>
    <col min="13" max="14" width="11.44140625" style="78"/>
    <col min="15" max="15" width="18.6640625" style="78" customWidth="1"/>
    <col min="16" max="17" width="3.109375" style="78" customWidth="1"/>
    <col min="18" max="16384" width="11.44140625" style="78"/>
  </cols>
  <sheetData>
    <row r="1" spans="2:16" x14ac:dyDescent="0.25">
      <c r="B1" s="194" t="s">
        <v>33</v>
      </c>
      <c r="C1" s="194"/>
      <c r="D1" s="194"/>
      <c r="E1" s="194"/>
      <c r="F1" s="194"/>
      <c r="G1" s="194"/>
      <c r="H1" s="194"/>
      <c r="I1" s="194"/>
      <c r="J1" s="194"/>
      <c r="K1" s="194"/>
      <c r="L1" s="194"/>
    </row>
    <row r="2" spans="2:16" x14ac:dyDescent="0.25">
      <c r="B2" s="194" t="s">
        <v>1</v>
      </c>
      <c r="C2" s="194"/>
      <c r="D2" s="194"/>
      <c r="E2" s="194"/>
    </row>
    <row r="3" spans="2:16" ht="14.4" thickBot="1" x14ac:dyDescent="0.3"/>
    <row r="4" spans="2:16" ht="25.5" customHeight="1" thickTop="1" x14ac:dyDescent="0.25">
      <c r="B4" s="246"/>
      <c r="C4" s="247"/>
      <c r="D4" s="247"/>
      <c r="E4" s="247"/>
      <c r="F4" s="247"/>
      <c r="G4" s="247"/>
      <c r="H4" s="247"/>
      <c r="I4" s="247"/>
      <c r="J4" s="247"/>
      <c r="K4" s="247"/>
      <c r="L4" s="247"/>
      <c r="M4" s="247"/>
      <c r="N4" s="247"/>
      <c r="O4" s="247"/>
      <c r="P4" s="248"/>
    </row>
    <row r="5" spans="2:16" ht="36.75" customHeight="1" x14ac:dyDescent="0.25">
      <c r="B5" s="80"/>
      <c r="C5" s="342" t="s">
        <v>34</v>
      </c>
      <c r="D5" s="342"/>
      <c r="E5" s="342"/>
      <c r="F5" s="342"/>
      <c r="G5" s="342"/>
      <c r="H5" s="342"/>
      <c r="I5" s="342"/>
      <c r="J5" s="342"/>
      <c r="K5" s="342"/>
      <c r="L5" s="342"/>
      <c r="M5" s="342"/>
      <c r="N5" s="342"/>
      <c r="O5" s="342"/>
      <c r="P5" s="79"/>
    </row>
    <row r="6" spans="2:16" ht="14.4" thickBot="1" x14ac:dyDescent="0.3">
      <c r="B6" s="80"/>
      <c r="P6" s="79"/>
    </row>
    <row r="7" spans="2:16" x14ac:dyDescent="0.25">
      <c r="B7" s="80"/>
      <c r="C7" s="346"/>
      <c r="D7" s="348"/>
      <c r="E7" s="349"/>
      <c r="F7" s="349"/>
      <c r="G7" s="349"/>
      <c r="H7" s="349"/>
      <c r="I7" s="349"/>
      <c r="J7" s="349"/>
      <c r="K7" s="350"/>
      <c r="L7" s="317"/>
      <c r="M7" s="318"/>
      <c r="N7" s="318"/>
      <c r="O7" s="319"/>
      <c r="P7" s="79"/>
    </row>
    <row r="8" spans="2:16" x14ac:dyDescent="0.25">
      <c r="B8" s="80"/>
      <c r="C8" s="347"/>
      <c r="D8" s="329" t="s">
        <v>35</v>
      </c>
      <c r="E8" s="330"/>
      <c r="F8" s="330"/>
      <c r="G8" s="330"/>
      <c r="H8" s="330"/>
      <c r="I8" s="330"/>
      <c r="J8" s="330"/>
      <c r="K8" s="331"/>
      <c r="L8" s="320"/>
      <c r="M8" s="321"/>
      <c r="N8" s="321"/>
      <c r="O8" s="322"/>
      <c r="P8" s="79"/>
    </row>
    <row r="9" spans="2:16" x14ac:dyDescent="0.25">
      <c r="B9" s="80"/>
      <c r="C9" s="347"/>
      <c r="D9" s="329"/>
      <c r="E9" s="330"/>
      <c r="F9" s="330"/>
      <c r="G9" s="330"/>
      <c r="H9" s="330"/>
      <c r="I9" s="330"/>
      <c r="J9" s="330"/>
      <c r="K9" s="331"/>
      <c r="L9" s="332" t="s">
        <v>36</v>
      </c>
      <c r="M9" s="323"/>
      <c r="N9" s="324"/>
      <c r="O9" s="325"/>
      <c r="P9" s="79"/>
    </row>
    <row r="10" spans="2:16" x14ac:dyDescent="0.25">
      <c r="B10" s="80"/>
      <c r="C10" s="347"/>
      <c r="D10" s="329" t="s">
        <v>37</v>
      </c>
      <c r="E10" s="330"/>
      <c r="F10" s="330"/>
      <c r="G10" s="330"/>
      <c r="H10" s="330"/>
      <c r="I10" s="330"/>
      <c r="J10" s="330"/>
      <c r="K10" s="331"/>
      <c r="L10" s="351"/>
      <c r="M10" s="326"/>
      <c r="N10" s="327"/>
      <c r="O10" s="328"/>
      <c r="P10" s="79"/>
    </row>
    <row r="11" spans="2:16" ht="12.75" customHeight="1" x14ac:dyDescent="0.25">
      <c r="B11" s="80"/>
      <c r="C11" s="347"/>
      <c r="D11" s="343"/>
      <c r="E11" s="344"/>
      <c r="F11" s="344"/>
      <c r="G11" s="344"/>
      <c r="H11" s="344"/>
      <c r="I11" s="344"/>
      <c r="J11" s="344"/>
      <c r="K11" s="345"/>
      <c r="L11" s="332" t="s">
        <v>38</v>
      </c>
      <c r="M11" s="332">
        <v>1</v>
      </c>
      <c r="N11" s="332" t="s">
        <v>39</v>
      </c>
      <c r="O11" s="315">
        <v>1</v>
      </c>
      <c r="P11" s="79"/>
    </row>
    <row r="12" spans="2:16" x14ac:dyDescent="0.25">
      <c r="B12" s="80"/>
      <c r="C12" s="347"/>
      <c r="D12" s="343"/>
      <c r="E12" s="344"/>
      <c r="F12" s="344"/>
      <c r="G12" s="344"/>
      <c r="H12" s="344"/>
      <c r="I12" s="344"/>
      <c r="J12" s="344"/>
      <c r="K12" s="345"/>
      <c r="L12" s="333"/>
      <c r="M12" s="333"/>
      <c r="N12" s="333"/>
      <c r="O12" s="316"/>
      <c r="P12" s="79"/>
    </row>
    <row r="13" spans="2:16" x14ac:dyDescent="0.25">
      <c r="B13" s="80"/>
      <c r="C13" s="347"/>
      <c r="D13" s="329" t="s">
        <v>40</v>
      </c>
      <c r="E13" s="330"/>
      <c r="F13" s="330"/>
      <c r="G13" s="330"/>
      <c r="H13" s="330"/>
      <c r="I13" s="330"/>
      <c r="J13" s="330"/>
      <c r="K13" s="331"/>
      <c r="L13" s="333"/>
      <c r="M13" s="333"/>
      <c r="N13" s="333"/>
      <c r="O13" s="316"/>
      <c r="P13" s="79"/>
    </row>
    <row r="14" spans="2:16" ht="14.4" thickBot="1" x14ac:dyDescent="0.3">
      <c r="B14" s="80"/>
      <c r="C14" s="83"/>
      <c r="D14" s="84"/>
      <c r="E14" s="84"/>
      <c r="F14" s="84"/>
      <c r="G14" s="84"/>
      <c r="H14" s="84"/>
      <c r="I14" s="84"/>
      <c r="J14" s="84"/>
      <c r="K14" s="84"/>
      <c r="L14" s="84"/>
      <c r="M14" s="85"/>
      <c r="N14" s="85"/>
      <c r="O14" s="86"/>
      <c r="P14" s="79"/>
    </row>
    <row r="15" spans="2:16" x14ac:dyDescent="0.25">
      <c r="B15" s="80"/>
      <c r="C15" s="87"/>
      <c r="D15" s="81"/>
      <c r="E15" s="81"/>
      <c r="F15" s="81"/>
      <c r="G15" s="81"/>
      <c r="H15" s="81"/>
      <c r="I15" s="81"/>
      <c r="J15" s="81"/>
      <c r="K15" s="81"/>
      <c r="L15" s="88" t="s">
        <v>41</v>
      </c>
      <c r="M15" s="89" t="s">
        <v>42</v>
      </c>
      <c r="N15" s="89" t="s">
        <v>43</v>
      </c>
      <c r="O15" s="90" t="s">
        <v>44</v>
      </c>
      <c r="P15" s="79"/>
    </row>
    <row r="16" spans="2:16" x14ac:dyDescent="0.25">
      <c r="B16" s="80"/>
      <c r="C16" s="91"/>
      <c r="D16" s="82"/>
      <c r="E16" s="82"/>
      <c r="F16" s="82"/>
      <c r="G16" s="82"/>
      <c r="H16" s="82"/>
      <c r="I16" s="82"/>
      <c r="J16" s="82"/>
      <c r="K16" s="82"/>
      <c r="L16" s="92"/>
      <c r="M16" s="93"/>
      <c r="N16" s="93"/>
      <c r="O16" s="94"/>
      <c r="P16" s="79"/>
    </row>
    <row r="17" spans="2:16" ht="18" customHeight="1" x14ac:dyDescent="0.25">
      <c r="B17" s="80"/>
      <c r="C17" s="255" t="s">
        <v>45</v>
      </c>
      <c r="D17" s="256"/>
      <c r="E17" s="256"/>
      <c r="F17" s="256"/>
      <c r="G17" s="82"/>
      <c r="H17" s="82"/>
      <c r="I17" s="82" t="s">
        <v>46</v>
      </c>
      <c r="K17" s="82"/>
      <c r="L17" s="92"/>
      <c r="O17" s="95"/>
      <c r="P17" s="79"/>
    </row>
    <row r="18" spans="2:16" x14ac:dyDescent="0.25">
      <c r="B18" s="80"/>
      <c r="C18" s="96"/>
      <c r="D18" s="97"/>
      <c r="E18" s="97"/>
      <c r="F18" s="97"/>
      <c r="G18" s="97"/>
      <c r="H18" s="97"/>
      <c r="I18" s="97"/>
      <c r="J18" s="97"/>
      <c r="K18" s="97"/>
      <c r="L18" s="97"/>
      <c r="M18" s="97"/>
      <c r="N18" s="97"/>
      <c r="O18" s="98"/>
      <c r="P18" s="79"/>
    </row>
    <row r="19" spans="2:16" ht="14.4" thickBot="1" x14ac:dyDescent="0.3">
      <c r="B19" s="80"/>
      <c r="C19" s="99"/>
      <c r="D19" s="100"/>
      <c r="E19" s="100"/>
      <c r="F19" s="100"/>
      <c r="G19" s="100"/>
      <c r="H19" s="100"/>
      <c r="I19" s="100"/>
      <c r="J19" s="100"/>
      <c r="K19" s="100"/>
      <c r="L19" s="100"/>
      <c r="M19" s="100"/>
      <c r="N19" s="100"/>
      <c r="O19" s="101"/>
      <c r="P19" s="79"/>
    </row>
    <row r="20" spans="2:16" ht="14.4" thickBot="1" x14ac:dyDescent="0.3">
      <c r="B20" s="80"/>
      <c r="C20" s="102"/>
      <c r="D20" s="103"/>
      <c r="E20" s="103"/>
      <c r="F20" s="103"/>
      <c r="G20" s="103"/>
      <c r="H20" s="103"/>
      <c r="K20" s="103"/>
      <c r="L20" s="103"/>
      <c r="M20" s="103"/>
      <c r="N20" s="103"/>
      <c r="O20" s="104"/>
      <c r="P20" s="79"/>
    </row>
    <row r="21" spans="2:16" x14ac:dyDescent="0.25">
      <c r="B21" s="80"/>
      <c r="C21" s="338" t="s">
        <v>47</v>
      </c>
      <c r="D21" s="339"/>
      <c r="E21" s="339"/>
      <c r="F21" s="339"/>
      <c r="G21" s="339"/>
      <c r="H21" s="339"/>
      <c r="I21" s="339"/>
      <c r="J21" s="339"/>
      <c r="K21" s="339"/>
      <c r="L21" s="339"/>
      <c r="M21" s="339"/>
      <c r="N21" s="339"/>
      <c r="O21" s="340"/>
      <c r="P21" s="79"/>
    </row>
    <row r="22" spans="2:16" ht="14.4" thickBot="1" x14ac:dyDescent="0.3">
      <c r="B22" s="80"/>
      <c r="C22" s="105"/>
      <c r="O22" s="106"/>
      <c r="P22" s="79"/>
    </row>
    <row r="23" spans="2:16" x14ac:dyDescent="0.25">
      <c r="B23" s="80"/>
      <c r="C23" s="107" t="s">
        <v>48</v>
      </c>
      <c r="D23" s="312" t="s">
        <v>49</v>
      </c>
      <c r="E23" s="313"/>
      <c r="F23" s="313"/>
      <c r="G23" s="313"/>
      <c r="H23" s="313"/>
      <c r="I23" s="313"/>
      <c r="J23" s="313"/>
      <c r="K23" s="313"/>
      <c r="L23" s="314"/>
      <c r="M23" s="336" t="s">
        <v>50</v>
      </c>
      <c r="N23" s="337"/>
      <c r="O23" s="107" t="s">
        <v>8</v>
      </c>
      <c r="P23" s="79"/>
    </row>
    <row r="24" spans="2:16" ht="14.4" thickBot="1" x14ac:dyDescent="0.3">
      <c r="B24" s="80"/>
      <c r="C24" s="108"/>
      <c r="D24" s="304"/>
      <c r="E24" s="305"/>
      <c r="F24" s="305"/>
      <c r="G24" s="305"/>
      <c r="H24" s="305"/>
      <c r="I24" s="305"/>
      <c r="J24" s="305"/>
      <c r="K24" s="305"/>
      <c r="L24" s="306"/>
      <c r="M24" s="304"/>
      <c r="N24" s="306"/>
      <c r="O24" s="109"/>
      <c r="P24" s="79"/>
    </row>
    <row r="25" spans="2:16" x14ac:dyDescent="0.25">
      <c r="B25" s="80"/>
      <c r="C25" s="279" t="s">
        <v>51</v>
      </c>
      <c r="D25" s="280"/>
      <c r="E25" s="280"/>
      <c r="F25" s="280"/>
      <c r="G25" s="280"/>
      <c r="H25" s="280"/>
      <c r="I25" s="280"/>
      <c r="J25" s="280"/>
      <c r="K25" s="280"/>
      <c r="L25" s="280"/>
      <c r="M25" s="280"/>
      <c r="N25" s="280"/>
      <c r="O25" s="281"/>
      <c r="P25" s="79"/>
    </row>
    <row r="26" spans="2:16" x14ac:dyDescent="0.25">
      <c r="B26" s="80"/>
      <c r="C26" s="282"/>
      <c r="D26" s="283"/>
      <c r="E26" s="283"/>
      <c r="F26" s="283"/>
      <c r="G26" s="283"/>
      <c r="H26" s="283"/>
      <c r="I26" s="283"/>
      <c r="J26" s="283"/>
      <c r="K26" s="283"/>
      <c r="L26" s="283"/>
      <c r="M26" s="283"/>
      <c r="N26" s="283"/>
      <c r="O26" s="284"/>
      <c r="P26" s="79"/>
    </row>
    <row r="27" spans="2:16" ht="14.4" thickBot="1" x14ac:dyDescent="0.3">
      <c r="B27" s="80"/>
      <c r="C27" s="285"/>
      <c r="D27" s="286"/>
      <c r="E27" s="286"/>
      <c r="F27" s="286"/>
      <c r="G27" s="286"/>
      <c r="H27" s="286"/>
      <c r="I27" s="286"/>
      <c r="J27" s="286"/>
      <c r="K27" s="286"/>
      <c r="L27" s="286"/>
      <c r="M27" s="286"/>
      <c r="N27" s="286"/>
      <c r="O27" s="287"/>
      <c r="P27" s="79"/>
    </row>
    <row r="28" spans="2:16" x14ac:dyDescent="0.25">
      <c r="B28" s="80"/>
      <c r="C28" s="290" t="s">
        <v>49</v>
      </c>
      <c r="D28" s="334"/>
      <c r="E28" s="334"/>
      <c r="F28" s="334"/>
      <c r="G28" s="335"/>
      <c r="H28" s="293" t="s">
        <v>52</v>
      </c>
      <c r="I28" s="334"/>
      <c r="J28" s="302" t="s">
        <v>53</v>
      </c>
      <c r="K28" s="303"/>
      <c r="L28" s="111" t="s">
        <v>54</v>
      </c>
      <c r="M28" s="293" t="s">
        <v>55</v>
      </c>
      <c r="N28" s="292"/>
      <c r="O28" s="112" t="s">
        <v>56</v>
      </c>
      <c r="P28" s="79"/>
    </row>
    <row r="29" spans="2:16" x14ac:dyDescent="0.25">
      <c r="B29" s="80"/>
      <c r="C29" s="263"/>
      <c r="D29" s="264"/>
      <c r="E29" s="264"/>
      <c r="F29" s="264"/>
      <c r="G29" s="289"/>
      <c r="H29" s="341"/>
      <c r="I29" s="289"/>
      <c r="J29" s="341"/>
      <c r="K29" s="289"/>
      <c r="L29" s="114"/>
      <c r="M29" s="310"/>
      <c r="N29" s="311"/>
      <c r="O29" s="115"/>
      <c r="P29" s="79"/>
    </row>
    <row r="30" spans="2:16" x14ac:dyDescent="0.25">
      <c r="B30" s="80"/>
      <c r="C30" s="116"/>
      <c r="D30" s="117"/>
      <c r="E30" s="117"/>
      <c r="F30" s="117"/>
      <c r="G30" s="118"/>
      <c r="H30" s="119"/>
      <c r="I30" s="118"/>
      <c r="J30" s="119"/>
      <c r="K30" s="118"/>
      <c r="L30" s="114"/>
      <c r="M30" s="310"/>
      <c r="N30" s="311"/>
      <c r="O30" s="115"/>
      <c r="P30" s="79"/>
    </row>
    <row r="31" spans="2:16" ht="14.4" thickBot="1" x14ac:dyDescent="0.3">
      <c r="B31" s="80"/>
      <c r="C31" s="275"/>
      <c r="D31" s="276"/>
      <c r="E31" s="276"/>
      <c r="F31" s="276"/>
      <c r="G31" s="288"/>
      <c r="H31" s="307"/>
      <c r="I31" s="288"/>
      <c r="J31" s="307"/>
      <c r="K31" s="288"/>
      <c r="L31" s="120"/>
      <c r="M31" s="308"/>
      <c r="N31" s="309"/>
      <c r="O31" s="115"/>
      <c r="P31" s="79"/>
    </row>
    <row r="32" spans="2:16" ht="14.4" thickBot="1" x14ac:dyDescent="0.3">
      <c r="B32" s="80"/>
      <c r="C32" s="269" t="s">
        <v>57</v>
      </c>
      <c r="D32" s="270"/>
      <c r="E32" s="270"/>
      <c r="F32" s="270"/>
      <c r="G32" s="270"/>
      <c r="H32" s="270"/>
      <c r="I32" s="270"/>
      <c r="J32" s="270"/>
      <c r="K32" s="270"/>
      <c r="L32" s="270"/>
      <c r="M32" s="270"/>
      <c r="N32" s="271"/>
      <c r="O32" s="121"/>
      <c r="P32" s="79"/>
    </row>
    <row r="33" spans="2:16" ht="13.5" customHeight="1" x14ac:dyDescent="0.25">
      <c r="B33" s="80"/>
      <c r="C33" s="279" t="s">
        <v>58</v>
      </c>
      <c r="D33" s="280"/>
      <c r="E33" s="280"/>
      <c r="F33" s="280"/>
      <c r="G33" s="280"/>
      <c r="H33" s="280"/>
      <c r="I33" s="280"/>
      <c r="J33" s="280"/>
      <c r="K33" s="280"/>
      <c r="L33" s="280"/>
      <c r="M33" s="280"/>
      <c r="N33" s="280"/>
      <c r="O33" s="281"/>
      <c r="P33" s="79"/>
    </row>
    <row r="34" spans="2:16" x14ac:dyDescent="0.25">
      <c r="B34" s="80"/>
      <c r="C34" s="282"/>
      <c r="D34" s="283"/>
      <c r="E34" s="283"/>
      <c r="F34" s="283"/>
      <c r="G34" s="283"/>
      <c r="H34" s="283"/>
      <c r="I34" s="283"/>
      <c r="J34" s="283"/>
      <c r="K34" s="283"/>
      <c r="L34" s="283"/>
      <c r="M34" s="283"/>
      <c r="N34" s="283"/>
      <c r="O34" s="284"/>
      <c r="P34" s="79"/>
    </row>
    <row r="35" spans="2:16" ht="14.4" thickBot="1" x14ac:dyDescent="0.3">
      <c r="B35" s="80"/>
      <c r="C35" s="285"/>
      <c r="D35" s="286"/>
      <c r="E35" s="286"/>
      <c r="F35" s="286"/>
      <c r="G35" s="286"/>
      <c r="H35" s="286"/>
      <c r="I35" s="286"/>
      <c r="J35" s="286"/>
      <c r="K35" s="286"/>
      <c r="L35" s="286"/>
      <c r="M35" s="286"/>
      <c r="N35" s="286"/>
      <c r="O35" s="287"/>
      <c r="P35" s="79"/>
    </row>
    <row r="36" spans="2:16" x14ac:dyDescent="0.25">
      <c r="B36" s="80"/>
      <c r="C36" s="290" t="s">
        <v>49</v>
      </c>
      <c r="D36" s="291"/>
      <c r="E36" s="291"/>
      <c r="F36" s="291"/>
      <c r="G36" s="291"/>
      <c r="H36" s="291"/>
      <c r="I36" s="291"/>
      <c r="J36" s="292"/>
      <c r="K36" s="110" t="s">
        <v>50</v>
      </c>
      <c r="L36" s="111" t="s">
        <v>8</v>
      </c>
      <c r="M36" s="293" t="s">
        <v>59</v>
      </c>
      <c r="N36" s="292"/>
      <c r="O36" s="112" t="s">
        <v>56</v>
      </c>
      <c r="P36" s="79"/>
    </row>
    <row r="37" spans="2:16" x14ac:dyDescent="0.25">
      <c r="B37" s="80"/>
      <c r="C37" s="263"/>
      <c r="D37" s="264"/>
      <c r="E37" s="264"/>
      <c r="F37" s="264"/>
      <c r="G37" s="264"/>
      <c r="H37" s="264"/>
      <c r="I37" s="264"/>
      <c r="J37" s="289"/>
      <c r="K37" s="123"/>
      <c r="L37" s="124"/>
      <c r="M37" s="294"/>
      <c r="N37" s="295"/>
      <c r="O37" s="115"/>
      <c r="P37" s="79"/>
    </row>
    <row r="38" spans="2:16" ht="14.4" thickBot="1" x14ac:dyDescent="0.3">
      <c r="B38" s="80"/>
      <c r="C38" s="275"/>
      <c r="D38" s="276"/>
      <c r="E38" s="276"/>
      <c r="F38" s="276"/>
      <c r="G38" s="276"/>
      <c r="H38" s="276"/>
      <c r="I38" s="276"/>
      <c r="J38" s="288"/>
      <c r="K38" s="117"/>
      <c r="L38" s="125"/>
      <c r="M38" s="277"/>
      <c r="N38" s="278"/>
      <c r="O38" s="126"/>
      <c r="P38" s="79"/>
    </row>
    <row r="39" spans="2:16" ht="14.4" thickBot="1" x14ac:dyDescent="0.3">
      <c r="B39" s="80"/>
      <c r="C39" s="269" t="s">
        <v>57</v>
      </c>
      <c r="D39" s="270"/>
      <c r="E39" s="270"/>
      <c r="F39" s="270"/>
      <c r="G39" s="270"/>
      <c r="H39" s="270"/>
      <c r="I39" s="270"/>
      <c r="J39" s="270"/>
      <c r="K39" s="270"/>
      <c r="L39" s="270"/>
      <c r="M39" s="270"/>
      <c r="N39" s="271"/>
      <c r="O39" s="127">
        <v>0</v>
      </c>
      <c r="P39" s="79"/>
    </row>
    <row r="40" spans="2:16" x14ac:dyDescent="0.25">
      <c r="B40" s="80"/>
      <c r="C40" s="279" t="s">
        <v>60</v>
      </c>
      <c r="D40" s="280"/>
      <c r="E40" s="280"/>
      <c r="F40" s="280"/>
      <c r="G40" s="280"/>
      <c r="H40" s="280"/>
      <c r="I40" s="280"/>
      <c r="J40" s="280"/>
      <c r="K40" s="280"/>
      <c r="L40" s="280"/>
      <c r="M40" s="280"/>
      <c r="N40" s="280"/>
      <c r="O40" s="281"/>
      <c r="P40" s="79"/>
    </row>
    <row r="41" spans="2:16" x14ac:dyDescent="0.25">
      <c r="B41" s="80"/>
      <c r="C41" s="282"/>
      <c r="D41" s="283"/>
      <c r="E41" s="283"/>
      <c r="F41" s="283"/>
      <c r="G41" s="283"/>
      <c r="H41" s="283"/>
      <c r="I41" s="283"/>
      <c r="J41" s="283"/>
      <c r="K41" s="283"/>
      <c r="L41" s="283"/>
      <c r="M41" s="283"/>
      <c r="N41" s="283"/>
      <c r="O41" s="284"/>
      <c r="P41" s="79"/>
    </row>
    <row r="42" spans="2:16" ht="14.4" thickBot="1" x14ac:dyDescent="0.3">
      <c r="B42" s="80"/>
      <c r="C42" s="285"/>
      <c r="D42" s="286"/>
      <c r="E42" s="286"/>
      <c r="F42" s="286"/>
      <c r="G42" s="286"/>
      <c r="H42" s="286"/>
      <c r="I42" s="286"/>
      <c r="J42" s="286"/>
      <c r="K42" s="286"/>
      <c r="L42" s="286"/>
      <c r="M42" s="286"/>
      <c r="N42" s="286"/>
      <c r="O42" s="287"/>
      <c r="P42" s="79"/>
    </row>
    <row r="43" spans="2:16" ht="15.6" x14ac:dyDescent="0.25">
      <c r="B43" s="80"/>
      <c r="C43" s="290" t="s">
        <v>61</v>
      </c>
      <c r="D43" s="291"/>
      <c r="E43" s="291"/>
      <c r="F43" s="291"/>
      <c r="G43" s="291"/>
      <c r="H43" s="291"/>
      <c r="I43" s="291"/>
      <c r="J43" s="111" t="s">
        <v>62</v>
      </c>
      <c r="K43" s="122" t="s">
        <v>63</v>
      </c>
      <c r="L43" s="128" t="s">
        <v>64</v>
      </c>
      <c r="M43" s="293" t="s">
        <v>65</v>
      </c>
      <c r="N43" s="292"/>
      <c r="O43" s="112" t="s">
        <v>56</v>
      </c>
      <c r="P43" s="79"/>
    </row>
    <row r="44" spans="2:16" x14ac:dyDescent="0.25">
      <c r="B44" s="80"/>
      <c r="C44" s="263"/>
      <c r="D44" s="264"/>
      <c r="E44" s="264"/>
      <c r="F44" s="264"/>
      <c r="G44" s="264"/>
      <c r="H44" s="264"/>
      <c r="I44" s="264"/>
      <c r="J44" s="129"/>
      <c r="K44" s="130"/>
      <c r="L44" s="129"/>
      <c r="M44" s="298"/>
      <c r="N44" s="299"/>
      <c r="O44" s="115"/>
      <c r="P44" s="79"/>
    </row>
    <row r="45" spans="2:16" ht="14.4" thickBot="1" x14ac:dyDescent="0.3">
      <c r="B45" s="80"/>
      <c r="C45" s="275"/>
      <c r="D45" s="276"/>
      <c r="E45" s="276"/>
      <c r="F45" s="276"/>
      <c r="G45" s="276"/>
      <c r="H45" s="276"/>
      <c r="I45" s="276"/>
      <c r="J45" s="131"/>
      <c r="K45" s="132"/>
      <c r="L45" s="131"/>
      <c r="M45" s="277"/>
      <c r="N45" s="278"/>
      <c r="O45" s="133"/>
      <c r="P45" s="79"/>
    </row>
    <row r="46" spans="2:16" ht="14.4" thickBot="1" x14ac:dyDescent="0.3">
      <c r="B46" s="80"/>
      <c r="C46" s="269" t="s">
        <v>57</v>
      </c>
      <c r="D46" s="270"/>
      <c r="E46" s="270"/>
      <c r="F46" s="270"/>
      <c r="G46" s="270"/>
      <c r="H46" s="270"/>
      <c r="I46" s="270"/>
      <c r="J46" s="270"/>
      <c r="K46" s="270"/>
      <c r="L46" s="270"/>
      <c r="M46" s="270"/>
      <c r="N46" s="271"/>
      <c r="O46" s="121"/>
      <c r="P46" s="79"/>
    </row>
    <row r="47" spans="2:16" x14ac:dyDescent="0.25">
      <c r="B47" s="80"/>
      <c r="C47" s="279" t="s">
        <v>66</v>
      </c>
      <c r="D47" s="280"/>
      <c r="E47" s="280"/>
      <c r="F47" s="280"/>
      <c r="G47" s="280"/>
      <c r="H47" s="280"/>
      <c r="I47" s="280"/>
      <c r="J47" s="280"/>
      <c r="K47" s="280"/>
      <c r="L47" s="280"/>
      <c r="M47" s="280"/>
      <c r="N47" s="280"/>
      <c r="O47" s="281"/>
      <c r="P47" s="79"/>
    </row>
    <row r="48" spans="2:16" x14ac:dyDescent="0.25">
      <c r="B48" s="80"/>
      <c r="C48" s="282"/>
      <c r="D48" s="283"/>
      <c r="E48" s="283"/>
      <c r="F48" s="283"/>
      <c r="G48" s="283"/>
      <c r="H48" s="283"/>
      <c r="I48" s="283"/>
      <c r="J48" s="283"/>
      <c r="K48" s="283"/>
      <c r="L48" s="283"/>
      <c r="M48" s="283"/>
      <c r="N48" s="283"/>
      <c r="O48" s="284"/>
      <c r="P48" s="79"/>
    </row>
    <row r="49" spans="2:16" ht="14.4" thickBot="1" x14ac:dyDescent="0.3">
      <c r="B49" s="80"/>
      <c r="C49" s="285"/>
      <c r="D49" s="286"/>
      <c r="E49" s="286"/>
      <c r="F49" s="286"/>
      <c r="G49" s="286"/>
      <c r="H49" s="286"/>
      <c r="I49" s="286"/>
      <c r="J49" s="286"/>
      <c r="K49" s="286"/>
      <c r="L49" s="286"/>
      <c r="M49" s="286"/>
      <c r="N49" s="286"/>
      <c r="O49" s="287"/>
      <c r="P49" s="79"/>
    </row>
    <row r="50" spans="2:16" ht="31.5" customHeight="1" x14ac:dyDescent="0.25">
      <c r="B50" s="80"/>
      <c r="C50" s="290" t="s">
        <v>67</v>
      </c>
      <c r="D50" s="291"/>
      <c r="E50" s="291"/>
      <c r="F50" s="291"/>
      <c r="G50" s="291"/>
      <c r="H50" s="291"/>
      <c r="I50" s="291"/>
      <c r="J50" s="111" t="s">
        <v>68</v>
      </c>
      <c r="K50" s="134" t="s">
        <v>69</v>
      </c>
      <c r="L50" s="135" t="s">
        <v>70</v>
      </c>
      <c r="M50" s="296" t="s">
        <v>55</v>
      </c>
      <c r="N50" s="297"/>
      <c r="O50" s="137" t="s">
        <v>56</v>
      </c>
      <c r="P50" s="79"/>
    </row>
    <row r="51" spans="2:16" x14ac:dyDescent="0.25">
      <c r="B51" s="80"/>
      <c r="C51" s="138"/>
      <c r="D51" s="139"/>
      <c r="E51" s="139"/>
      <c r="F51" s="139"/>
      <c r="G51" s="139"/>
      <c r="H51" s="139"/>
      <c r="I51" s="139"/>
      <c r="J51" s="140"/>
      <c r="K51" s="141"/>
      <c r="L51" s="142"/>
      <c r="M51" s="300"/>
      <c r="N51" s="301"/>
      <c r="O51" s="143"/>
      <c r="P51" s="79"/>
    </row>
    <row r="52" spans="2:16" x14ac:dyDescent="0.25">
      <c r="B52" s="80"/>
      <c r="C52" s="138"/>
      <c r="D52" s="139"/>
      <c r="E52" s="139"/>
      <c r="F52" s="139"/>
      <c r="G52" s="139"/>
      <c r="H52" s="139"/>
      <c r="I52" s="139"/>
      <c r="J52" s="140"/>
      <c r="K52" s="141"/>
      <c r="L52" s="142"/>
      <c r="M52" s="300"/>
      <c r="N52" s="301"/>
      <c r="O52" s="143"/>
      <c r="P52" s="79"/>
    </row>
    <row r="53" spans="2:16" x14ac:dyDescent="0.25">
      <c r="B53" s="80"/>
      <c r="C53" s="138"/>
      <c r="D53" s="139"/>
      <c r="E53" s="139"/>
      <c r="F53" s="139"/>
      <c r="G53" s="139"/>
      <c r="H53" s="139"/>
      <c r="I53" s="139"/>
      <c r="J53" s="140"/>
      <c r="K53" s="141"/>
      <c r="L53" s="142"/>
      <c r="M53" s="298"/>
      <c r="N53" s="299"/>
      <c r="O53" s="143"/>
      <c r="P53" s="79"/>
    </row>
    <row r="54" spans="2:16" ht="14.4" thickBot="1" x14ac:dyDescent="0.3">
      <c r="B54" s="80"/>
      <c r="C54" s="275"/>
      <c r="D54" s="276"/>
      <c r="E54" s="276"/>
      <c r="F54" s="276"/>
      <c r="G54" s="276"/>
      <c r="H54" s="276"/>
      <c r="I54" s="276"/>
      <c r="J54" s="131"/>
      <c r="K54" s="132"/>
      <c r="L54" s="131"/>
      <c r="M54" s="277"/>
      <c r="N54" s="278"/>
      <c r="O54" s="133"/>
      <c r="P54" s="79"/>
    </row>
    <row r="55" spans="2:16" ht="14.4" thickBot="1" x14ac:dyDescent="0.3">
      <c r="B55" s="80"/>
      <c r="C55" s="269" t="s">
        <v>57</v>
      </c>
      <c r="D55" s="270"/>
      <c r="E55" s="270"/>
      <c r="F55" s="270"/>
      <c r="G55" s="270"/>
      <c r="H55" s="270"/>
      <c r="I55" s="270"/>
      <c r="J55" s="270"/>
      <c r="K55" s="270"/>
      <c r="L55" s="270"/>
      <c r="M55" s="270"/>
      <c r="N55" s="271"/>
      <c r="O55" s="127"/>
      <c r="P55" s="79"/>
    </row>
    <row r="56" spans="2:16" ht="14.4" thickBot="1" x14ac:dyDescent="0.3">
      <c r="B56" s="80"/>
      <c r="C56" s="105"/>
      <c r="O56" s="106"/>
      <c r="P56" s="79"/>
    </row>
    <row r="57" spans="2:16" ht="14.4" thickBot="1" x14ac:dyDescent="0.3">
      <c r="B57" s="80"/>
      <c r="C57" s="272" t="s">
        <v>71</v>
      </c>
      <c r="D57" s="273"/>
      <c r="E57" s="273"/>
      <c r="F57" s="273"/>
      <c r="G57" s="273"/>
      <c r="H57" s="273"/>
      <c r="I57" s="273"/>
      <c r="J57" s="273"/>
      <c r="K57" s="273"/>
      <c r="L57" s="273"/>
      <c r="M57" s="273"/>
      <c r="N57" s="274"/>
      <c r="O57" s="144"/>
      <c r="P57" s="79"/>
    </row>
    <row r="58" spans="2:16" x14ac:dyDescent="0.25">
      <c r="B58" s="80"/>
      <c r="C58" s="279" t="s">
        <v>72</v>
      </c>
      <c r="D58" s="280"/>
      <c r="E58" s="280"/>
      <c r="F58" s="280"/>
      <c r="G58" s="280"/>
      <c r="H58" s="280"/>
      <c r="I58" s="280"/>
      <c r="J58" s="280"/>
      <c r="K58" s="280"/>
      <c r="L58" s="280"/>
      <c r="M58" s="280"/>
      <c r="N58" s="280"/>
      <c r="O58" s="281"/>
      <c r="P58" s="79"/>
    </row>
    <row r="59" spans="2:16" x14ac:dyDescent="0.25">
      <c r="B59" s="80"/>
      <c r="C59" s="282"/>
      <c r="D59" s="283"/>
      <c r="E59" s="283"/>
      <c r="F59" s="283"/>
      <c r="G59" s="283"/>
      <c r="H59" s="283"/>
      <c r="I59" s="283"/>
      <c r="J59" s="283"/>
      <c r="K59" s="283"/>
      <c r="L59" s="283"/>
      <c r="M59" s="283"/>
      <c r="N59" s="283"/>
      <c r="O59" s="284"/>
      <c r="P59" s="79"/>
    </row>
    <row r="60" spans="2:16" ht="14.4" thickBot="1" x14ac:dyDescent="0.3">
      <c r="B60" s="80"/>
      <c r="C60" s="285"/>
      <c r="D60" s="286"/>
      <c r="E60" s="286"/>
      <c r="F60" s="286"/>
      <c r="G60" s="286"/>
      <c r="H60" s="286"/>
      <c r="I60" s="286"/>
      <c r="J60" s="286"/>
      <c r="K60" s="286"/>
      <c r="L60" s="286"/>
      <c r="M60" s="286"/>
      <c r="N60" s="286"/>
      <c r="O60" s="287"/>
      <c r="P60" s="79"/>
    </row>
    <row r="61" spans="2:16" ht="27.6" x14ac:dyDescent="0.25">
      <c r="B61" s="80"/>
      <c r="C61" s="290" t="s">
        <v>73</v>
      </c>
      <c r="D61" s="291"/>
      <c r="E61" s="291"/>
      <c r="F61" s="291"/>
      <c r="G61" s="291"/>
      <c r="H61" s="291"/>
      <c r="I61" s="291"/>
      <c r="J61" s="122"/>
      <c r="K61" s="136"/>
      <c r="L61" s="135" t="s">
        <v>74</v>
      </c>
      <c r="M61" s="296" t="s">
        <v>75</v>
      </c>
      <c r="N61" s="297"/>
      <c r="O61" s="137"/>
      <c r="P61" s="79"/>
    </row>
    <row r="62" spans="2:16" x14ac:dyDescent="0.25">
      <c r="B62" s="80"/>
      <c r="C62" s="263" t="s">
        <v>20</v>
      </c>
      <c r="D62" s="264"/>
      <c r="E62" s="264"/>
      <c r="F62" s="264"/>
      <c r="G62" s="264"/>
      <c r="H62" s="264"/>
      <c r="I62" s="264"/>
      <c r="J62" s="145"/>
      <c r="K62" s="146"/>
      <c r="L62" s="147"/>
      <c r="M62" s="265"/>
      <c r="N62" s="266"/>
      <c r="O62" s="148"/>
      <c r="P62" s="79"/>
    </row>
    <row r="63" spans="2:16" x14ac:dyDescent="0.25">
      <c r="B63" s="80"/>
      <c r="C63" s="116" t="s">
        <v>76</v>
      </c>
      <c r="D63" s="117"/>
      <c r="E63" s="117"/>
      <c r="F63" s="117"/>
      <c r="G63" s="117"/>
      <c r="H63" s="117"/>
      <c r="I63" s="117"/>
      <c r="J63" s="145"/>
      <c r="K63" s="146"/>
      <c r="L63" s="147"/>
      <c r="M63" s="265"/>
      <c r="N63" s="266"/>
      <c r="O63" s="148"/>
      <c r="P63" s="79"/>
    </row>
    <row r="64" spans="2:16" ht="14.4" thickBot="1" x14ac:dyDescent="0.3">
      <c r="B64" s="80"/>
      <c r="C64" s="99" t="s">
        <v>77</v>
      </c>
      <c r="D64" s="100"/>
      <c r="E64" s="100"/>
      <c r="F64" s="100"/>
      <c r="G64" s="100"/>
      <c r="H64" s="100"/>
      <c r="I64" s="100"/>
      <c r="J64" s="149"/>
      <c r="K64" s="150"/>
      <c r="L64" s="147"/>
      <c r="M64" s="267"/>
      <c r="N64" s="268"/>
      <c r="O64" s="148"/>
      <c r="P64" s="79"/>
    </row>
    <row r="65" spans="2:16" ht="14.4" thickBot="1" x14ac:dyDescent="0.3">
      <c r="B65" s="80"/>
      <c r="C65" s="269" t="s">
        <v>57</v>
      </c>
      <c r="D65" s="270"/>
      <c r="E65" s="270"/>
      <c r="F65" s="270"/>
      <c r="G65" s="270"/>
      <c r="H65" s="270"/>
      <c r="I65" s="270"/>
      <c r="J65" s="270"/>
      <c r="K65" s="270"/>
      <c r="L65" s="270"/>
      <c r="M65" s="270"/>
      <c r="N65" s="271"/>
      <c r="O65" s="151"/>
      <c r="P65" s="79"/>
    </row>
    <row r="66" spans="2:16" ht="14.4" thickBot="1" x14ac:dyDescent="0.3">
      <c r="B66" s="80"/>
      <c r="C66" s="105"/>
      <c r="O66" s="106"/>
      <c r="P66" s="79"/>
    </row>
    <row r="67" spans="2:16" ht="14.4" thickBot="1" x14ac:dyDescent="0.3">
      <c r="B67" s="80"/>
      <c r="C67" s="272" t="s">
        <v>78</v>
      </c>
      <c r="D67" s="273"/>
      <c r="E67" s="273"/>
      <c r="F67" s="273"/>
      <c r="G67" s="273"/>
      <c r="H67" s="273"/>
      <c r="I67" s="273"/>
      <c r="J67" s="273"/>
      <c r="K67" s="273"/>
      <c r="L67" s="273"/>
      <c r="M67" s="273"/>
      <c r="N67" s="274"/>
      <c r="O67" s="152"/>
      <c r="P67" s="79"/>
    </row>
    <row r="68" spans="2:16" x14ac:dyDescent="0.25">
      <c r="B68" s="80"/>
      <c r="C68" s="102"/>
      <c r="D68" s="103"/>
      <c r="E68" s="103"/>
      <c r="F68" s="103"/>
      <c r="G68" s="103"/>
      <c r="H68" s="103"/>
      <c r="I68" s="103"/>
      <c r="J68" s="103"/>
      <c r="K68" s="103"/>
      <c r="L68" s="103"/>
      <c r="M68" s="103"/>
      <c r="N68" s="103"/>
      <c r="O68" s="104"/>
      <c r="P68" s="79"/>
    </row>
    <row r="69" spans="2:16" x14ac:dyDescent="0.25">
      <c r="B69" s="80"/>
      <c r="C69" s="105"/>
      <c r="O69" s="106"/>
      <c r="P69" s="79"/>
    </row>
    <row r="70" spans="2:16" x14ac:dyDescent="0.25">
      <c r="B70" s="80"/>
      <c r="C70" s="105"/>
      <c r="O70" s="106"/>
      <c r="P70" s="79"/>
    </row>
    <row r="71" spans="2:16" x14ac:dyDescent="0.25">
      <c r="B71" s="80"/>
      <c r="C71" s="105"/>
      <c r="H71" s="153" t="s">
        <v>79</v>
      </c>
      <c r="I71" s="153"/>
      <c r="J71" s="153"/>
      <c r="K71" s="153"/>
      <c r="O71" s="106"/>
      <c r="P71" s="79"/>
    </row>
    <row r="72" spans="2:16" x14ac:dyDescent="0.25">
      <c r="B72" s="80"/>
      <c r="C72" s="105"/>
      <c r="H72" s="153" t="s">
        <v>80</v>
      </c>
      <c r="O72" s="106"/>
      <c r="P72" s="79"/>
    </row>
    <row r="73" spans="2:16" x14ac:dyDescent="0.25">
      <c r="B73" s="80"/>
      <c r="C73" s="105"/>
      <c r="H73" s="153" t="s">
        <v>81</v>
      </c>
      <c r="O73" s="106"/>
      <c r="P73" s="79"/>
    </row>
    <row r="74" spans="2:16" x14ac:dyDescent="0.25">
      <c r="B74" s="80"/>
      <c r="C74" s="91"/>
      <c r="D74" s="154"/>
      <c r="E74" s="154"/>
      <c r="F74" s="154"/>
      <c r="G74" s="154"/>
      <c r="H74" s="153" t="s">
        <v>82</v>
      </c>
      <c r="I74" s="154"/>
      <c r="J74" s="154"/>
      <c r="K74" s="154"/>
      <c r="L74" s="154"/>
      <c r="M74" s="154"/>
      <c r="N74" s="154"/>
      <c r="O74" s="155"/>
      <c r="P74" s="79"/>
    </row>
    <row r="75" spans="2:16" x14ac:dyDescent="0.25">
      <c r="B75" s="80"/>
      <c r="C75" s="105"/>
      <c r="H75" s="78" t="s">
        <v>83</v>
      </c>
      <c r="O75" s="106"/>
      <c r="P75" s="79"/>
    </row>
    <row r="76" spans="2:16" x14ac:dyDescent="0.25">
      <c r="B76" s="80"/>
      <c r="C76" s="156" t="s">
        <v>84</v>
      </c>
      <c r="D76" s="113"/>
      <c r="E76" s="113"/>
      <c r="F76" s="113"/>
      <c r="G76" s="113"/>
      <c r="H76" s="113"/>
      <c r="I76" s="113"/>
      <c r="J76" s="113"/>
      <c r="K76" s="113"/>
      <c r="L76" s="113"/>
      <c r="M76" s="113"/>
      <c r="N76" s="113"/>
      <c r="O76" s="157"/>
      <c r="P76" s="79"/>
    </row>
    <row r="77" spans="2:16" x14ac:dyDescent="0.25">
      <c r="B77" s="80"/>
      <c r="C77" s="260"/>
      <c r="D77" s="261"/>
      <c r="E77" s="261"/>
      <c r="F77" s="261"/>
      <c r="G77" s="261"/>
      <c r="H77" s="261"/>
      <c r="I77" s="261"/>
      <c r="J77" s="261"/>
      <c r="K77" s="261"/>
      <c r="L77" s="261"/>
      <c r="M77" s="261"/>
      <c r="N77" s="261"/>
      <c r="O77" s="262"/>
      <c r="P77" s="79"/>
    </row>
    <row r="78" spans="2:16" x14ac:dyDescent="0.25">
      <c r="B78" s="80"/>
      <c r="C78" s="260"/>
      <c r="D78" s="261"/>
      <c r="E78" s="261"/>
      <c r="F78" s="261"/>
      <c r="G78" s="261"/>
      <c r="H78" s="261"/>
      <c r="I78" s="261"/>
      <c r="J78" s="261"/>
      <c r="K78" s="261"/>
      <c r="L78" s="261"/>
      <c r="M78" s="261"/>
      <c r="N78" s="261"/>
      <c r="O78" s="262"/>
      <c r="P78" s="79"/>
    </row>
    <row r="79" spans="2:16" x14ac:dyDescent="0.25">
      <c r="B79" s="80"/>
      <c r="C79" s="91"/>
      <c r="D79" s="154"/>
      <c r="E79" s="154"/>
      <c r="F79" s="154"/>
      <c r="G79" s="154"/>
      <c r="H79" s="154"/>
      <c r="I79" s="154"/>
      <c r="J79" s="154"/>
      <c r="K79" s="154"/>
      <c r="L79" s="154"/>
      <c r="M79" s="154"/>
      <c r="N79" s="154"/>
      <c r="O79" s="155"/>
      <c r="P79" s="79"/>
    </row>
    <row r="80" spans="2:16" x14ac:dyDescent="0.25">
      <c r="B80" s="80"/>
      <c r="C80" s="158" t="s">
        <v>85</v>
      </c>
      <c r="D80" s="154"/>
      <c r="E80" s="154"/>
      <c r="F80" s="154"/>
      <c r="G80" s="154"/>
      <c r="H80" s="154"/>
      <c r="I80" s="154"/>
      <c r="J80" s="154"/>
      <c r="K80" s="154"/>
      <c r="L80" s="154"/>
      <c r="M80" s="154"/>
      <c r="N80" s="154"/>
      <c r="O80" s="155"/>
      <c r="P80" s="79"/>
    </row>
    <row r="81" spans="2:16" ht="12.75" customHeight="1" x14ac:dyDescent="0.25">
      <c r="B81" s="80"/>
      <c r="C81" s="257" t="s">
        <v>86</v>
      </c>
      <c r="D81" s="258"/>
      <c r="E81" s="258"/>
      <c r="F81" s="258"/>
      <c r="G81" s="258"/>
      <c r="H81" s="258"/>
      <c r="I81" s="258"/>
      <c r="J81" s="258"/>
      <c r="K81" s="258"/>
      <c r="L81" s="258"/>
      <c r="M81" s="258"/>
      <c r="N81" s="258"/>
      <c r="O81" s="259"/>
      <c r="P81" s="79"/>
    </row>
    <row r="82" spans="2:16" x14ac:dyDescent="0.25">
      <c r="B82" s="80"/>
      <c r="C82" s="257"/>
      <c r="D82" s="258"/>
      <c r="E82" s="258"/>
      <c r="F82" s="258"/>
      <c r="G82" s="258"/>
      <c r="H82" s="258"/>
      <c r="I82" s="258"/>
      <c r="J82" s="258"/>
      <c r="K82" s="258"/>
      <c r="L82" s="258"/>
      <c r="M82" s="258"/>
      <c r="N82" s="258"/>
      <c r="O82" s="259"/>
      <c r="P82" s="79"/>
    </row>
    <row r="83" spans="2:16" ht="12.9" customHeight="1" x14ac:dyDescent="0.25">
      <c r="B83" s="80"/>
      <c r="C83" s="257" t="s">
        <v>87</v>
      </c>
      <c r="D83" s="258"/>
      <c r="E83" s="258"/>
      <c r="F83" s="258"/>
      <c r="G83" s="258"/>
      <c r="H83" s="258"/>
      <c r="I83" s="258"/>
      <c r="J83" s="258"/>
      <c r="K83" s="258"/>
      <c r="L83" s="258"/>
      <c r="M83" s="258"/>
      <c r="N83" s="258"/>
      <c r="O83" s="259"/>
      <c r="P83" s="79"/>
    </row>
    <row r="84" spans="2:16" x14ac:dyDescent="0.25">
      <c r="B84" s="80"/>
      <c r="C84" s="257"/>
      <c r="D84" s="258"/>
      <c r="E84" s="258"/>
      <c r="F84" s="258"/>
      <c r="G84" s="258"/>
      <c r="H84" s="258"/>
      <c r="I84" s="258"/>
      <c r="J84" s="258"/>
      <c r="K84" s="258"/>
      <c r="L84" s="258"/>
      <c r="M84" s="258"/>
      <c r="N84" s="258"/>
      <c r="O84" s="259"/>
      <c r="P84" s="79"/>
    </row>
    <row r="85" spans="2:16" x14ac:dyDescent="0.25">
      <c r="B85" s="80"/>
      <c r="C85" s="91"/>
      <c r="D85" s="154"/>
      <c r="E85" s="154"/>
      <c r="F85" s="154"/>
      <c r="G85" s="154"/>
      <c r="H85" s="154"/>
      <c r="I85" s="154"/>
      <c r="J85" s="154"/>
      <c r="K85" s="154"/>
      <c r="L85" s="154"/>
      <c r="M85" s="154"/>
      <c r="N85" s="154"/>
      <c r="O85" s="155"/>
      <c r="P85" s="79"/>
    </row>
    <row r="86" spans="2:16" x14ac:dyDescent="0.25">
      <c r="B86" s="80"/>
      <c r="C86" s="105"/>
      <c r="H86" s="153" t="s">
        <v>79</v>
      </c>
      <c r="O86" s="106"/>
      <c r="P86" s="79"/>
    </row>
    <row r="87" spans="2:16" x14ac:dyDescent="0.25">
      <c r="B87" s="80"/>
      <c r="C87" s="105"/>
      <c r="H87" s="78" t="s">
        <v>80</v>
      </c>
      <c r="I87" s="117"/>
      <c r="J87" s="117"/>
      <c r="K87" s="117"/>
      <c r="O87" s="106"/>
      <c r="P87" s="79"/>
    </row>
    <row r="88" spans="2:16" x14ac:dyDescent="0.25">
      <c r="B88" s="80"/>
      <c r="C88" s="105"/>
      <c r="H88" s="78" t="s">
        <v>88</v>
      </c>
      <c r="I88" s="159"/>
      <c r="J88" s="159"/>
      <c r="K88" s="159"/>
      <c r="O88" s="106"/>
      <c r="P88" s="79"/>
    </row>
    <row r="89" spans="2:16" x14ac:dyDescent="0.25">
      <c r="B89" s="80"/>
      <c r="C89" s="160"/>
      <c r="D89" s="154"/>
      <c r="E89" s="154"/>
      <c r="F89" s="154"/>
      <c r="G89" s="154"/>
      <c r="H89" s="78" t="s">
        <v>82</v>
      </c>
      <c r="L89" s="154"/>
      <c r="M89" s="154"/>
      <c r="N89" s="154"/>
      <c r="O89" s="155"/>
      <c r="P89" s="79"/>
    </row>
    <row r="90" spans="2:16" ht="17.25" customHeight="1" x14ac:dyDescent="0.25">
      <c r="B90" s="80"/>
      <c r="C90" s="160"/>
      <c r="D90" s="159"/>
      <c r="E90" s="159"/>
      <c r="K90" s="249"/>
      <c r="L90" s="249"/>
      <c r="M90" s="249"/>
      <c r="N90" s="249"/>
      <c r="O90" s="250"/>
      <c r="P90" s="79"/>
    </row>
    <row r="91" spans="2:16" ht="18.75" customHeight="1" thickBot="1" x14ac:dyDescent="0.3">
      <c r="B91" s="80"/>
      <c r="C91" s="253"/>
      <c r="D91" s="254"/>
      <c r="E91" s="254"/>
      <c r="F91" s="132"/>
      <c r="G91" s="132"/>
      <c r="H91" s="132"/>
      <c r="I91" s="132"/>
      <c r="J91" s="132"/>
      <c r="K91" s="251"/>
      <c r="L91" s="251"/>
      <c r="M91" s="251"/>
      <c r="N91" s="251"/>
      <c r="O91" s="252"/>
      <c r="P91" s="79"/>
    </row>
    <row r="92" spans="2:16" ht="14.4" thickBot="1" x14ac:dyDescent="0.3">
      <c r="B92" s="161"/>
      <c r="C92" s="162"/>
      <c r="D92" s="162"/>
      <c r="E92" s="162"/>
      <c r="F92" s="162"/>
      <c r="G92" s="162"/>
      <c r="H92" s="162"/>
      <c r="I92" s="162"/>
      <c r="J92" s="162"/>
      <c r="K92" s="162"/>
      <c r="L92" s="162"/>
      <c r="M92" s="162"/>
      <c r="N92" s="162"/>
      <c r="O92" s="162"/>
      <c r="P92" s="163"/>
    </row>
    <row r="93" spans="2:16" ht="14.4" thickTop="1" x14ac:dyDescent="0.25"/>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Dahiana Marcela Mejia Ramirez</cp:lastModifiedBy>
  <cp:revision/>
  <dcterms:created xsi:type="dcterms:W3CDTF">2006-06-27T16:47:25Z</dcterms:created>
  <dcterms:modified xsi:type="dcterms:W3CDTF">2026-10-09T16:09:38Z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