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supuesto" sheetId="1" state="visible" r:id="rId3"/>
  </sheets>
  <definedNames>
    <definedName function="false" hidden="false" localSheetId="0" name="_xlnm.Print_Titles" vbProcedure="false">Presupuesto!$6:$6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<sst xmlns="http://schemas.openxmlformats.org/spreadsheetml/2006/main" count="296" uniqueCount="165">
  <si>
    <t xml:space="preserve">GOBERNACIÓN DE BOLÍVAR</t>
  </si>
  <si>
    <t xml:space="preserve">PRESUPUESTO OFICIAL</t>
  </si>
  <si>
    <t xml:space="preserve">Proceso de Selección Abreviada – Subasta Inversa Electrónica</t>
  </si>
  <si>
    <t xml:space="preserve">Objeto: CONTRATAR EL SUMINISTRO DE BIENES, MATERIALES, INSUMOS Y DEMÁS ELEMENTOS DESTINADOS AL APOYO DE INICIATIVAS COMUNITARIAS Y EL DESARROLLO DE ACTIVIDADES Y ACCIONES CONTEMPLADAS EN EL MARCO DEL PROYECTO DE FORTALECIMIENTO DE LOS PROCESOS DE PARTICIPACIÓN CIUDADANA Y COMUNITARIA DEL DEPARTAMENTO DE BOLÍVAR.</t>
  </si>
  <si>
    <t xml:space="preserve">Ítem</t>
  </si>
  <si>
    <t xml:space="preserve">Código UNSPSC</t>
  </si>
  <si>
    <t xml:space="preserve">Descripción</t>
  </si>
  <si>
    <t xml:space="preserve">Especificación técnica</t>
  </si>
  <si>
    <t xml:space="preserve">Unidad de medida</t>
  </si>
  <si>
    <t xml:space="preserve">Cotización 1
JDELU Ingeniería S.A.S.</t>
  </si>
  <si>
    <t xml:space="preserve">Cotización 2
Prefabricadas de la Costa S.A.S.</t>
  </si>
  <si>
    <t xml:space="preserve">Cotización 3
LQ Suministros y Construcción S.A.S.</t>
  </si>
  <si>
    <t xml:space="preserve">Precio unitario oficial
(promedio, IVA incluido)</t>
  </si>
  <si>
    <t xml:space="preserve">30102400</t>
  </si>
  <si>
    <t xml:space="preserve">Acero De Refuerzo</t>
  </si>
  <si>
    <t xml:space="preserve">Varilla Corrugada 1/2''</t>
  </si>
  <si>
    <t xml:space="preserve">Kg</t>
  </si>
  <si>
    <t xml:space="preserve">Varilla Corrugada 3/8''</t>
  </si>
  <si>
    <t xml:space="preserve">Varilla Lisa 7/8''</t>
  </si>
  <si>
    <t xml:space="preserve">Malla Electrosoldada 15x15 Calibre 22</t>
  </si>
  <si>
    <t xml:space="preserve">11111700</t>
  </si>
  <si>
    <t xml:space="preserve">Arena (andenes, concreto, bordillo, pavimento)</t>
  </si>
  <si>
    <t xml:space="preserve">Arena Concreto A Granel: Arena De Uso En La Construcción; Para Concreto. Presentación: Por M3.</t>
  </si>
  <si>
    <t xml:space="preserve">M3</t>
  </si>
  <si>
    <t xml:space="preserve">30131500</t>
  </si>
  <si>
    <t xml:space="preserve">Bloque Estructural</t>
  </si>
  <si>
    <t xml:space="preserve">#6 (15x20x40 Cm) Vibrado</t>
  </si>
  <si>
    <t xml:space="preserve">Und</t>
  </si>
  <si>
    <t xml:space="preserve">26121600</t>
  </si>
  <si>
    <t xml:space="preserve">Cableado Para Reflectores</t>
  </si>
  <si>
    <t xml:space="preserve">Cable Encauchetado No.12 AWG (3 vías)</t>
  </si>
  <si>
    <t xml:space="preserve">Ml</t>
  </si>
  <si>
    <t xml:space="preserve">30111500</t>
  </si>
  <si>
    <t xml:space="preserve">Cemento Uso Estructural X 42.5 Pavimento</t>
  </si>
  <si>
    <t xml:space="preserve">Bulto De Cemento Por 42.5 Kilos</t>
  </si>
  <si>
    <t xml:space="preserve">Cemento Uso General</t>
  </si>
  <si>
    <t xml:space="preserve">40141700</t>
  </si>
  <si>
    <t xml:space="preserve">Codo Presión De 1/2"</t>
  </si>
  <si>
    <t xml:space="preserve">Codo 45° Tubería PVC Alta Presión 1/2"</t>
  </si>
  <si>
    <t xml:space="preserve">11111600</t>
  </si>
  <si>
    <t xml:space="preserve">Gravilla Para Concreto De 1/2" O 1" Fracturada</t>
  </si>
  <si>
    <t xml:space="preserve">Gravilla De 1/2" Triturado.</t>
  </si>
  <si>
    <t xml:space="preserve">39111800</t>
  </si>
  <si>
    <t xml:space="preserve">Luminarias Tipo Reflectores</t>
  </si>
  <si>
    <t xml:space="preserve">Resistencia Al Agua Y A La Intemperie Capacidad 400w</t>
  </si>
  <si>
    <t xml:space="preserve">Material Seleccionado Para Conformación De Rasante</t>
  </si>
  <si>
    <t xml:space="preserve">Subbase O Material Granular Similar</t>
  </si>
  <si>
    <t xml:space="preserve">Material Seleccionado Tipo Subbase Para Conformación De Andenes</t>
  </si>
  <si>
    <t xml:space="preserve">22101600</t>
  </si>
  <si>
    <t xml:space="preserve">Motoniveladora</t>
  </si>
  <si>
    <t xml:space="preserve">Incluye Operador</t>
  </si>
  <si>
    <t xml:space="preserve">Hr</t>
  </si>
  <si>
    <t xml:space="preserve">30102900</t>
  </si>
  <si>
    <t xml:space="preserve">Poste Metálico 6 Mt De Altura</t>
  </si>
  <si>
    <t xml:space="preserve">Calibre 14</t>
  </si>
  <si>
    <t xml:space="preserve">55121700</t>
  </si>
  <si>
    <t xml:space="preserve">Reductores De Velocidad</t>
  </si>
  <si>
    <t xml:space="preserve">Plástico De Alta Resistencia Tipo Resalto (5 Metros) 100x35x5 Cm</t>
  </si>
  <si>
    <t xml:space="preserve">Triturado</t>
  </si>
  <si>
    <t xml:space="preserve">De 1 - 1/2" A 1-3/4"</t>
  </si>
  <si>
    <t xml:space="preserve">Retrocargador (Pajarita)</t>
  </si>
  <si>
    <t xml:space="preserve">31152200</t>
  </si>
  <si>
    <t xml:space="preserve">Rollos De Alambre Quemado</t>
  </si>
  <si>
    <t xml:space="preserve">Alambre quemado (negro recocido) cal. 16</t>
  </si>
  <si>
    <t xml:space="preserve">31201600</t>
  </si>
  <si>
    <t xml:space="preserve">Sellador De Juntas Para Pavimento</t>
  </si>
  <si>
    <t xml:space="preserve">Sellador Elástico De Poliuretano, Mono Componente Y Autonivelante Para El Sellado De Juntas Horizontales De Pavimentos</t>
  </si>
  <si>
    <t xml:space="preserve">Cuñete</t>
  </si>
  <si>
    <t xml:space="preserve">Cordón En Poliuretano Para Sellado De Juntas</t>
  </si>
  <si>
    <t xml:space="preserve">Rollo X mts</t>
  </si>
  <si>
    <t xml:space="preserve">Mt</t>
  </si>
  <si>
    <t xml:space="preserve">40171500</t>
  </si>
  <si>
    <t xml:space="preserve">Tubos De ½” PVC Rd 13.5</t>
  </si>
  <si>
    <t xml:space="preserve">Tubería De Presión 1/2" 6 Mts Rde 13,5</t>
  </si>
  <si>
    <t xml:space="preserve">Codo ½”</t>
  </si>
  <si>
    <t xml:space="preserve">40174600</t>
  </si>
  <si>
    <t xml:space="preserve">Tee ½” Riego</t>
  </si>
  <si>
    <t xml:space="preserve">Accesorios De Material Plástico Para Tuberías; Tee PVC Pulgadas ½”</t>
  </si>
  <si>
    <t xml:space="preserve">40172900</t>
  </si>
  <si>
    <t xml:space="preserve">Uniones 1” ½ Riego</t>
  </si>
  <si>
    <t xml:space="preserve">Unión Presión PVC 1 1/2" Norma Ntc 1339 Elaborado En Poli (Cloruro De Vinilo Cal Schedule 40)</t>
  </si>
  <si>
    <t xml:space="preserve">Uniones 1” Riego</t>
  </si>
  <si>
    <t xml:space="preserve">Unión Presión PVC 1" Norma Ntc 1339 Elaborado En Poli (Cloruro De Vinilo Cal Schedule 40)</t>
  </si>
  <si>
    <t xml:space="preserve">Suministro De Uniones ½” Riego</t>
  </si>
  <si>
    <t xml:space="preserve">Unión Presión PVC 1/2" Norma Ntc 1339 Elaborado En Poli (Cloruro De Vinilo Cal Schedule 40)</t>
  </si>
  <si>
    <t xml:space="preserve">Llaves De Chorro</t>
  </si>
  <si>
    <t xml:space="preserve">1/2”</t>
  </si>
  <si>
    <t xml:space="preserve">Plástico Perforado</t>
  </si>
  <si>
    <t xml:space="preserve">3 Mm</t>
  </si>
  <si>
    <t xml:space="preserve">M2</t>
  </si>
  <si>
    <t xml:space="preserve">Reducción</t>
  </si>
  <si>
    <t xml:space="preserve">1” ½ A ½</t>
  </si>
  <si>
    <t xml:space="preserve">1” A ½”</t>
  </si>
  <si>
    <t xml:space="preserve">40142022</t>
  </si>
  <si>
    <t xml:space="preserve">Rollos Manguera Para Riego</t>
  </si>
  <si>
    <t xml:space="preserve">Por 100 Metros De 1 1/2" Pulgadas</t>
  </si>
  <si>
    <t xml:space="preserve">RolloS Manguera Para Riego</t>
  </si>
  <si>
    <t xml:space="preserve">Por 100 Metros De 2" Pulgadas</t>
  </si>
  <si>
    <t xml:space="preserve">Por 100 Metros Para Riego De 1" Pulgadas</t>
  </si>
  <si>
    <t xml:space="preserve">Por 100 Metros Para Riego De 1/2" Pulgadas</t>
  </si>
  <si>
    <t xml:space="preserve">20142900</t>
  </si>
  <si>
    <t xml:space="preserve">Tanques 1000 Litros Para Cada Casa</t>
  </si>
  <si>
    <t xml:space="preserve">Tanque Agua Cilíndrico Capacidad 1000 Litros Fabricado En Plástico En Pvc Con Tapa</t>
  </si>
  <si>
    <t xml:space="preserve">Tanques 5000 Litros Para Almacenamiento De Agua</t>
  </si>
  <si>
    <t xml:space="preserve">Por 100 Metros De 1/2" Pulgada</t>
  </si>
  <si>
    <t xml:space="preserve">Tee</t>
  </si>
  <si>
    <t xml:space="preserve">1” ½</t>
  </si>
  <si>
    <t xml:space="preserve">1”</t>
  </si>
  <si>
    <t xml:space="preserve">Tubos 3” De Presión</t>
  </si>
  <si>
    <t xml:space="preserve">Tubo Presión Rde 21 Pvc 200 Psi - 3"</t>
  </si>
  <si>
    <t xml:space="preserve">Unión 3” De Presión</t>
  </si>
  <si>
    <t xml:space="preserve">Unión Presión PVC 3" Norma Ntc 1339 Elaborado En Poli (Cloruro De Vinilo Cal Schedule 40)</t>
  </si>
  <si>
    <t xml:space="preserve">Uniones 2”</t>
  </si>
  <si>
    <t xml:space="preserve">Unión Presión PVC 2" Norma Ntc 1339 Elaborado En Poli (Cloruro De Vinilo Cal Schedule 40)</t>
  </si>
  <si>
    <t xml:space="preserve">Tubería De 6"</t>
  </si>
  <si>
    <t xml:space="preserve">Novafort</t>
  </si>
  <si>
    <t xml:space="preserve">Tubería De 8"</t>
  </si>
  <si>
    <t xml:space="preserve">Vibro compactador De Minimo 8 Toneladas</t>
  </si>
  <si>
    <t xml:space="preserve">40175208</t>
  </si>
  <si>
    <t xml:space="preserve">Yee De 8 X 6</t>
  </si>
  <si>
    <t xml:space="preserve">Yee Sanitaria PVC 8'' X 6"</t>
  </si>
  <si>
    <t xml:space="preserve">Zahorra Para Conformaciones De Andenes</t>
  </si>
  <si>
    <t xml:space="preserve">Material Granular Seleccionado</t>
  </si>
  <si>
    <t xml:space="preserve">31211500</t>
  </si>
  <si>
    <t xml:space="preserve">Cuñete Pintura Reflectiva Tipo Trafico</t>
  </si>
  <si>
    <t xml:space="preserve">Amarillo 5 Galones</t>
  </si>
  <si>
    <t xml:space="preserve">Pintura Blanca</t>
  </si>
  <si>
    <t xml:space="preserve">Para Trafico</t>
  </si>
  <si>
    <t xml:space="preserve">Pintura En Vinilo</t>
  </si>
  <si>
    <t xml:space="preserve">Tipo 1 Exterior</t>
  </si>
  <si>
    <t xml:space="preserve">Pintura Esmalte</t>
  </si>
  <si>
    <t xml:space="preserve">Tipo 1</t>
  </si>
  <si>
    <t xml:space="preserve">Pintura Para Canchas</t>
  </si>
  <si>
    <t xml:space="preserve">Pintura Acrílica Antideslizante</t>
  </si>
  <si>
    <t xml:space="preserve">78101700; 78101800</t>
  </si>
  <si>
    <t xml:space="preserve">Transporte Terrestre y por Carretera/ Marítimo y/o Fluvial</t>
  </si>
  <si>
    <t xml:space="preserve">Turbaco/Corregimiento de Tierra Bomba (incluye cargue y descargue)</t>
  </si>
  <si>
    <t xml:space="preserve">viaje</t>
  </si>
  <si>
    <t xml:space="preserve">Turbaco/Corregimiento de Bocachica (incluye cargue y descargue)</t>
  </si>
  <si>
    <t xml:space="preserve">78101800</t>
  </si>
  <si>
    <t xml:space="preserve">Transporte Terrestre y por Carretera</t>
  </si>
  <si>
    <t xml:space="preserve">Turbaco/Barrio El Campestre (incluye cargue y descargue)</t>
  </si>
  <si>
    <t xml:space="preserve">Turbaco/Barrio La Quinta (incluye cargue y descargue)</t>
  </si>
  <si>
    <t xml:space="preserve">Turbaco/Barrio Barrio Albornoz (incluye cargue y descargue)</t>
  </si>
  <si>
    <t xml:space="preserve">Turbaco/Morales/Corregimiento de Bodega Central (incluye cargue y descargue)</t>
  </si>
  <si>
    <t xml:space="preserve">Turbaco/Santa Rosa del Sur/Cabecera Municipal (incluye cargue y descargue)</t>
  </si>
  <si>
    <t xml:space="preserve">Turbaco/Arjona/Corregimiento de Sincerín (incluye cargue y descargue)</t>
  </si>
  <si>
    <t xml:space="preserve">Turbaco/Magangué/Corregimiento de Panseguita (incluye cargue y descargue)</t>
  </si>
  <si>
    <t xml:space="preserve">Turbaco/Magangué/Corregimiento de Tacaloa (incluye cargue y descargue)</t>
  </si>
  <si>
    <t xml:space="preserve">Turbaco/Calamar/Cabecera Municipal (incluye cargue y descargue)</t>
  </si>
  <si>
    <t xml:space="preserve">Turbaco/El Carmen de Bolívar/Corregimiento de El Hobo</t>
  </si>
  <si>
    <t xml:space="preserve">Turbaco/El Carmen de Bolívar/Vereda Lázaro (incluye cargue y descargue)</t>
  </si>
  <si>
    <t xml:space="preserve">Turbaco/El Carmen de Bolívar/Vereda Camaroncito (incluye cargue y descargue)</t>
  </si>
  <si>
    <t xml:space="preserve">Turbaco/El Carmen de Bolívar/Vereda Jojancito (incluye cargue y descargue)</t>
  </si>
  <si>
    <t xml:space="preserve">SUMATORIA DE PRECIOS UNITARIOS</t>
  </si>
  <si>
    <t xml:space="preserve">PRESUPUESTO OFICIAL (monto agotable, IVA incluido)</t>
  </si>
  <si>
    <t xml:space="preserve">En letras</t>
  </si>
  <si>
    <t xml:space="preserve">DOS MIL TREINTA Y DOS MILLONES CIENTO SESENTA MIL PESOS M/CTE</t>
  </si>
  <si>
    <t xml:space="preserve">Respaldo presupuestal</t>
  </si>
  <si>
    <t xml:space="preserve">CDP No. 972 del 7 de septiembre de 2026, por $2.032.160.088 – Rubro 2.3.2.01.01.001.03.02-0175, fuente ICLD</t>
  </si>
  <si>
    <t xml:space="preserve">NOTAS:</t>
  </si>
  <si>
    <t xml:space="preserve">1. Los precios unitarios oficiales corresponden al promedio aritmético de las tres (3) cotizaciones recibidas en el estudio de mercado (21 de septiembre de 2026). Los valores cotizados incluyen IVA y todos los costos de cargue, transporte, descargue y entrega.</t>
  </si>
  <si>
    <t xml:space="preserve">2. El estudio de mercado se cotizó por una (1) unidad de cada ítem. La sumatoria de precios unitarios sirve como referencia de precios y no determina el valor del contrato.</t>
  </si>
  <si>
    <t xml:space="preserve">3. El contrato se celebrará bajo la modalidad de monto agotable: las cantidades se definirán según la necesidad y la solicitud del supervisor, hasta agotar el presupuesto oficial.</t>
  </si>
  <si>
    <t xml:space="preserve">4. Los precios unitarios oficiales se presentan con dos decimales; la sumatoria se redondea al peso.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</si>
</sst>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$#,##0.00"/>
    <numFmt numFmtId="166" formatCode="\$#,##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8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3"/>
    <col collapsed="false" customWidth="true" hidden="false" outlineLevel="0" max="3" min="3" style="0" width="32"/>
    <col collapsed="false" customWidth="true" hidden="false" outlineLevel="0" max="4" min="4" style="0" width="42"/>
    <col collapsed="false" customWidth="true" hidden="false" outlineLevel="0" max="5" min="5" style="0" width="9"/>
    <col collapsed="false" customWidth="true" hidden="false" outlineLevel="0" max="8" min="6" style="0" width="17"/>
    <col collapsed="false" customWidth="true" hidden="false" outlineLevel="0" max="9" min="9" style="0" width="19"/>
  </cols>
  <sheetData>
    <row r="1" customFormat="false" ht="16.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</row>
    <row r="3" customFormat="false" ht="1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  <c r="I3" s="3"/>
    </row>
    <row r="4" customFormat="false" ht="42" hidden="false" customHeight="true" outlineLevel="0" collapsed="false">
      <c r="A4" s="4" t="s">
        <v>3</v>
      </c>
      <c r="B4" s="4"/>
      <c r="C4" s="4"/>
      <c r="D4" s="4"/>
      <c r="E4" s="4"/>
      <c r="F4" s="4"/>
      <c r="G4" s="4"/>
      <c r="H4" s="4"/>
      <c r="I4" s="4"/>
    </row>
    <row r="6" customFormat="false" ht="39.75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</row>
    <row r="7" customFormat="false" ht="15" hidden="false" customHeight="false" outlineLevel="0" collapsed="false">
      <c r="A7" s="6" t="n">
        <v>1</v>
      </c>
      <c r="B7" s="6" t="s">
        <v>13</v>
      </c>
      <c r="C7" s="7" t="s">
        <v>14</v>
      </c>
      <c r="D7" s="7" t="s">
        <v>15</v>
      </c>
      <c r="E7" s="6" t="s">
        <v>16</v>
      </c>
      <c r="F7" s="8" t="n">
        <v>9724</v>
      </c>
      <c r="G7" s="8" t="n">
        <v>10988</v>
      </c>
      <c r="H7" s="8" t="n">
        <v>8605</v>
      </c>
      <c r="I7" s="8" t="n">
        <f aca="false">AVERAGE(F7:H7)</f>
        <v>9772.33333333333</v>
      </c>
    </row>
    <row r="8" customFormat="false" ht="15" hidden="false" customHeight="false" outlineLevel="0" collapsed="false">
      <c r="A8" s="6" t="n">
        <v>2</v>
      </c>
      <c r="B8" s="6" t="s">
        <v>13</v>
      </c>
      <c r="C8" s="7" t="s">
        <v>14</v>
      </c>
      <c r="D8" s="7" t="s">
        <v>17</v>
      </c>
      <c r="E8" s="6" t="s">
        <v>16</v>
      </c>
      <c r="F8" s="8" t="n">
        <v>9845</v>
      </c>
      <c r="G8" s="8" t="n">
        <v>11125</v>
      </c>
      <c r="H8" s="8" t="n">
        <v>8712</v>
      </c>
      <c r="I8" s="8" t="n">
        <f aca="false">AVERAGE(F8:H8)</f>
        <v>9894</v>
      </c>
    </row>
    <row r="9" customFormat="false" ht="15" hidden="false" customHeight="false" outlineLevel="0" collapsed="false">
      <c r="A9" s="6" t="n">
        <v>3</v>
      </c>
      <c r="B9" s="6" t="s">
        <v>13</v>
      </c>
      <c r="C9" s="7" t="s">
        <v>14</v>
      </c>
      <c r="D9" s="7" t="s">
        <v>18</v>
      </c>
      <c r="E9" s="6" t="s">
        <v>16</v>
      </c>
      <c r="F9" s="8" t="n">
        <v>9845</v>
      </c>
      <c r="G9" s="8" t="n">
        <v>11125</v>
      </c>
      <c r="H9" s="8" t="n">
        <v>8712</v>
      </c>
      <c r="I9" s="8" t="n">
        <f aca="false">AVERAGE(F9:H9)</f>
        <v>9894</v>
      </c>
    </row>
    <row r="10" customFormat="false" ht="15" hidden="false" customHeight="false" outlineLevel="0" collapsed="false">
      <c r="A10" s="6" t="n">
        <v>4</v>
      </c>
      <c r="B10" s="6" t="s">
        <v>13</v>
      </c>
      <c r="C10" s="7" t="s">
        <v>14</v>
      </c>
      <c r="D10" s="7" t="s">
        <v>19</v>
      </c>
      <c r="E10" s="6" t="s">
        <v>16</v>
      </c>
      <c r="F10" s="8" t="n">
        <v>10696</v>
      </c>
      <c r="G10" s="8" t="n">
        <v>12086</v>
      </c>
      <c r="H10" s="8" t="n">
        <v>9465</v>
      </c>
      <c r="I10" s="8" t="n">
        <f aca="false">AVERAGE(F10:H10)</f>
        <v>10749</v>
      </c>
    </row>
    <row r="11" customFormat="false" ht="22.35" hidden="false" customHeight="false" outlineLevel="0" collapsed="false">
      <c r="A11" s="6" t="n">
        <v>5</v>
      </c>
      <c r="B11" s="6" t="s">
        <v>20</v>
      </c>
      <c r="C11" s="7" t="s">
        <v>21</v>
      </c>
      <c r="D11" s="7" t="s">
        <v>22</v>
      </c>
      <c r="E11" s="6" t="s">
        <v>23</v>
      </c>
      <c r="F11" s="8" t="n">
        <v>194480</v>
      </c>
      <c r="G11" s="8" t="n">
        <v>219762</v>
      </c>
      <c r="H11" s="8" t="n">
        <v>172106</v>
      </c>
      <c r="I11" s="8" t="n">
        <f aca="false">AVERAGE(F11:H11)</f>
        <v>195449.333333333</v>
      </c>
    </row>
    <row r="12" customFormat="false" ht="15" hidden="false" customHeight="false" outlineLevel="0" collapsed="false">
      <c r="A12" s="6" t="n">
        <v>6</v>
      </c>
      <c r="B12" s="6" t="s">
        <v>24</v>
      </c>
      <c r="C12" s="7" t="s">
        <v>25</v>
      </c>
      <c r="D12" s="7" t="s">
        <v>26</v>
      </c>
      <c r="E12" s="6" t="s">
        <v>27</v>
      </c>
      <c r="F12" s="8" t="n">
        <v>12155</v>
      </c>
      <c r="G12" s="8" t="n">
        <v>13735</v>
      </c>
      <c r="H12" s="8" t="n">
        <v>10756</v>
      </c>
      <c r="I12" s="8" t="n">
        <f aca="false">AVERAGE(F12:H12)</f>
        <v>12215.3333333333</v>
      </c>
    </row>
    <row r="13" customFormat="false" ht="15" hidden="false" customHeight="false" outlineLevel="0" collapsed="false">
      <c r="A13" s="6" t="n">
        <v>7</v>
      </c>
      <c r="B13" s="6" t="s">
        <v>28</v>
      </c>
      <c r="C13" s="7" t="s">
        <v>29</v>
      </c>
      <c r="D13" s="7" t="s">
        <v>30</v>
      </c>
      <c r="E13" s="6" t="s">
        <v>31</v>
      </c>
      <c r="F13" s="8" t="n">
        <v>43004</v>
      </c>
      <c r="G13" s="8" t="n">
        <v>48594</v>
      </c>
      <c r="H13" s="8" t="n">
        <v>38056</v>
      </c>
      <c r="I13" s="8" t="n">
        <f aca="false">AVERAGE(F13:H13)</f>
        <v>43218</v>
      </c>
    </row>
    <row r="14" customFormat="false" ht="22.35" hidden="false" customHeight="false" outlineLevel="0" collapsed="false">
      <c r="A14" s="6" t="n">
        <v>8</v>
      </c>
      <c r="B14" s="6" t="s">
        <v>32</v>
      </c>
      <c r="C14" s="7" t="s">
        <v>33</v>
      </c>
      <c r="D14" s="7" t="s">
        <v>34</v>
      </c>
      <c r="E14" s="6" t="s">
        <v>27</v>
      </c>
      <c r="F14" s="8" t="n">
        <v>102102</v>
      </c>
      <c r="G14" s="8" t="n">
        <v>115375</v>
      </c>
      <c r="H14" s="8" t="n">
        <v>90355</v>
      </c>
      <c r="I14" s="8" t="n">
        <f aca="false">AVERAGE(F14:H14)</f>
        <v>102610.666666667</v>
      </c>
    </row>
    <row r="15" customFormat="false" ht="15" hidden="false" customHeight="false" outlineLevel="0" collapsed="false">
      <c r="A15" s="6" t="n">
        <v>9</v>
      </c>
      <c r="B15" s="6" t="s">
        <v>32</v>
      </c>
      <c r="C15" s="7" t="s">
        <v>35</v>
      </c>
      <c r="D15" s="7" t="s">
        <v>34</v>
      </c>
      <c r="E15" s="6" t="s">
        <v>27</v>
      </c>
      <c r="F15" s="8" t="n">
        <v>80223</v>
      </c>
      <c r="G15" s="8" t="n">
        <v>90651</v>
      </c>
      <c r="H15" s="8" t="n">
        <v>70993</v>
      </c>
      <c r="I15" s="8" t="n">
        <f aca="false">AVERAGE(F15:H15)</f>
        <v>80622.3333333333</v>
      </c>
    </row>
    <row r="16" customFormat="false" ht="15" hidden="false" customHeight="false" outlineLevel="0" collapsed="false">
      <c r="A16" s="6" t="n">
        <v>10</v>
      </c>
      <c r="B16" s="6" t="s">
        <v>36</v>
      </c>
      <c r="C16" s="7" t="s">
        <v>37</v>
      </c>
      <c r="D16" s="7" t="s">
        <v>38</v>
      </c>
      <c r="E16" s="6" t="s">
        <v>27</v>
      </c>
      <c r="F16" s="8" t="n">
        <v>1458</v>
      </c>
      <c r="G16" s="8" t="n">
        <v>1648</v>
      </c>
      <c r="H16" s="8" t="n">
        <v>1290</v>
      </c>
      <c r="I16" s="8" t="n">
        <f aca="false">AVERAGE(F16:H16)</f>
        <v>1465.33333333333</v>
      </c>
    </row>
    <row r="17" customFormat="false" ht="22.35" hidden="false" customHeight="false" outlineLevel="0" collapsed="false">
      <c r="A17" s="6" t="n">
        <v>11</v>
      </c>
      <c r="B17" s="6" t="s">
        <v>39</v>
      </c>
      <c r="C17" s="7" t="s">
        <v>40</v>
      </c>
      <c r="D17" s="7" t="s">
        <v>41</v>
      </c>
      <c r="E17" s="6" t="s">
        <v>23</v>
      </c>
      <c r="F17" s="8" t="n">
        <v>777920</v>
      </c>
      <c r="G17" s="8" t="n">
        <v>879049</v>
      </c>
      <c r="H17" s="8" t="n">
        <v>688424</v>
      </c>
      <c r="I17" s="8" t="n">
        <f aca="false">AVERAGE(F17:H17)</f>
        <v>781797.666666667</v>
      </c>
    </row>
    <row r="18" customFormat="false" ht="22.35" hidden="false" customHeight="false" outlineLevel="0" collapsed="false">
      <c r="A18" s="6" t="n">
        <v>12</v>
      </c>
      <c r="B18" s="6" t="s">
        <v>42</v>
      </c>
      <c r="C18" s="7" t="s">
        <v>43</v>
      </c>
      <c r="D18" s="7" t="s">
        <v>44</v>
      </c>
      <c r="E18" s="6" t="s">
        <v>27</v>
      </c>
      <c r="F18" s="8" t="n">
        <v>1215500</v>
      </c>
      <c r="G18" s="8" t="n">
        <v>1373515</v>
      </c>
      <c r="H18" s="8" t="n">
        <v>1075663</v>
      </c>
      <c r="I18" s="8" t="n">
        <f aca="false">AVERAGE(F18:H18)</f>
        <v>1221559.33333333</v>
      </c>
    </row>
    <row r="19" customFormat="false" ht="22.35" hidden="false" customHeight="false" outlineLevel="0" collapsed="false">
      <c r="A19" s="6" t="n">
        <v>13</v>
      </c>
      <c r="B19" s="6" t="s">
        <v>39</v>
      </c>
      <c r="C19" s="7" t="s">
        <v>45</v>
      </c>
      <c r="D19" s="7" t="s">
        <v>46</v>
      </c>
      <c r="E19" s="6" t="s">
        <v>23</v>
      </c>
      <c r="F19" s="8" t="n">
        <v>923780</v>
      </c>
      <c r="G19" s="8" t="n">
        <v>1043871</v>
      </c>
      <c r="H19" s="8" t="n">
        <v>817504</v>
      </c>
      <c r="I19" s="8" t="n">
        <f aca="false">AVERAGE(F19:H19)</f>
        <v>928385</v>
      </c>
    </row>
    <row r="20" customFormat="false" ht="22.35" hidden="false" customHeight="false" outlineLevel="0" collapsed="false">
      <c r="A20" s="6" t="n">
        <v>14</v>
      </c>
      <c r="B20" s="6" t="s">
        <v>39</v>
      </c>
      <c r="C20" s="7" t="s">
        <v>47</v>
      </c>
      <c r="D20" s="7" t="s">
        <v>46</v>
      </c>
      <c r="E20" s="6" t="s">
        <v>23</v>
      </c>
      <c r="F20" s="8" t="n">
        <v>948090</v>
      </c>
      <c r="G20" s="8" t="n">
        <v>1071341</v>
      </c>
      <c r="H20" s="8" t="n">
        <v>839017</v>
      </c>
      <c r="I20" s="8" t="n">
        <f aca="false">AVERAGE(F20:H20)</f>
        <v>952816</v>
      </c>
    </row>
    <row r="21" customFormat="false" ht="15" hidden="false" customHeight="false" outlineLevel="0" collapsed="false">
      <c r="A21" s="6" t="n">
        <v>15</v>
      </c>
      <c r="B21" s="6" t="s">
        <v>48</v>
      </c>
      <c r="C21" s="7" t="s">
        <v>49</v>
      </c>
      <c r="D21" s="7" t="s">
        <v>50</v>
      </c>
      <c r="E21" s="6" t="s">
        <v>51</v>
      </c>
      <c r="F21" s="8" t="n">
        <v>680680</v>
      </c>
      <c r="G21" s="8" t="n">
        <v>769168</v>
      </c>
      <c r="H21" s="8" t="n">
        <v>602371</v>
      </c>
      <c r="I21" s="8" t="n">
        <f aca="false">AVERAGE(F21:H21)</f>
        <v>684073</v>
      </c>
    </row>
    <row r="22" customFormat="false" ht="15" hidden="false" customHeight="false" outlineLevel="0" collapsed="false">
      <c r="A22" s="6" t="n">
        <v>16</v>
      </c>
      <c r="B22" s="6" t="s">
        <v>52</v>
      </c>
      <c r="C22" s="7" t="s">
        <v>53</v>
      </c>
      <c r="D22" s="7" t="s">
        <v>54</v>
      </c>
      <c r="E22" s="6" t="s">
        <v>27</v>
      </c>
      <c r="F22" s="8" t="n">
        <v>850850</v>
      </c>
      <c r="G22" s="8" t="n">
        <v>961460</v>
      </c>
      <c r="H22" s="8" t="n">
        <v>752964</v>
      </c>
      <c r="I22" s="8" t="n">
        <f aca="false">AVERAGE(F22:H22)</f>
        <v>855091.333333333</v>
      </c>
    </row>
    <row r="23" customFormat="false" ht="22.35" hidden="false" customHeight="false" outlineLevel="0" collapsed="false">
      <c r="A23" s="6" t="n">
        <v>17</v>
      </c>
      <c r="B23" s="6" t="s">
        <v>55</v>
      </c>
      <c r="C23" s="7" t="s">
        <v>56</v>
      </c>
      <c r="D23" s="7" t="s">
        <v>57</v>
      </c>
      <c r="E23" s="6" t="s">
        <v>27</v>
      </c>
      <c r="F23" s="8" t="n">
        <v>1361360</v>
      </c>
      <c r="G23" s="8" t="n">
        <v>1538336</v>
      </c>
      <c r="H23" s="8" t="n">
        <v>1204743</v>
      </c>
      <c r="I23" s="8" t="n">
        <f aca="false">AVERAGE(F23:H23)</f>
        <v>1368146.33333333</v>
      </c>
    </row>
    <row r="24" customFormat="false" ht="15" hidden="false" customHeight="false" outlineLevel="0" collapsed="false">
      <c r="A24" s="6" t="n">
        <v>18</v>
      </c>
      <c r="B24" s="6" t="s">
        <v>39</v>
      </c>
      <c r="C24" s="7" t="s">
        <v>58</v>
      </c>
      <c r="D24" s="7" t="s">
        <v>59</v>
      </c>
      <c r="E24" s="6" t="s">
        <v>23</v>
      </c>
      <c r="F24" s="8" t="n">
        <v>481338</v>
      </c>
      <c r="G24" s="8" t="n">
        <v>543911</v>
      </c>
      <c r="H24" s="8" t="n">
        <v>425962</v>
      </c>
      <c r="I24" s="8" t="n">
        <f aca="false">AVERAGE(F24:H24)</f>
        <v>483737</v>
      </c>
    </row>
    <row r="25" customFormat="false" ht="15" hidden="false" customHeight="false" outlineLevel="0" collapsed="false">
      <c r="A25" s="6" t="n">
        <v>19</v>
      </c>
      <c r="B25" s="6" t="s">
        <v>48</v>
      </c>
      <c r="C25" s="7" t="s">
        <v>60</v>
      </c>
      <c r="D25" s="7" t="s">
        <v>50</v>
      </c>
      <c r="E25" s="6" t="s">
        <v>51</v>
      </c>
      <c r="F25" s="8" t="n">
        <v>364650</v>
      </c>
      <c r="G25" s="8" t="n">
        <v>412054</v>
      </c>
      <c r="H25" s="8" t="n">
        <v>322699</v>
      </c>
      <c r="I25" s="8" t="n">
        <f aca="false">AVERAGE(F25:H25)</f>
        <v>366467.666666667</v>
      </c>
    </row>
    <row r="26" customFormat="false" ht="15" hidden="false" customHeight="false" outlineLevel="0" collapsed="false">
      <c r="A26" s="6" t="n">
        <v>20</v>
      </c>
      <c r="B26" s="6" t="s">
        <v>61</v>
      </c>
      <c r="C26" s="7" t="s">
        <v>62</v>
      </c>
      <c r="D26" s="7" t="s">
        <v>63</v>
      </c>
      <c r="E26" s="6" t="s">
        <v>16</v>
      </c>
      <c r="F26" s="8" t="n">
        <v>23094</v>
      </c>
      <c r="G26" s="8" t="n">
        <v>26096</v>
      </c>
      <c r="H26" s="8" t="n">
        <v>20437</v>
      </c>
      <c r="I26" s="8" t="n">
        <f aca="false">AVERAGE(F26:H26)</f>
        <v>23209</v>
      </c>
    </row>
    <row r="27" customFormat="false" ht="32.8" hidden="false" customHeight="false" outlineLevel="0" collapsed="false">
      <c r="A27" s="6" t="n">
        <v>21</v>
      </c>
      <c r="B27" s="6" t="s">
        <v>64</v>
      </c>
      <c r="C27" s="7" t="s">
        <v>65</v>
      </c>
      <c r="D27" s="7" t="s">
        <v>66</v>
      </c>
      <c r="E27" s="6" t="s">
        <v>67</v>
      </c>
      <c r="F27" s="8" t="n">
        <v>5712850</v>
      </c>
      <c r="G27" s="8" t="n">
        <v>6455520</v>
      </c>
      <c r="H27" s="8" t="n">
        <v>5055619</v>
      </c>
      <c r="I27" s="8" t="n">
        <f aca="false">AVERAGE(F27:H27)</f>
        <v>5741329.66666667</v>
      </c>
    </row>
    <row r="28" customFormat="false" ht="22.35" hidden="false" customHeight="false" outlineLevel="0" collapsed="false">
      <c r="A28" s="6" t="n">
        <v>22</v>
      </c>
      <c r="B28" s="6" t="s">
        <v>64</v>
      </c>
      <c r="C28" s="7" t="s">
        <v>68</v>
      </c>
      <c r="D28" s="7" t="s">
        <v>69</v>
      </c>
      <c r="E28" s="6" t="s">
        <v>70</v>
      </c>
      <c r="F28" s="8" t="n">
        <v>7293</v>
      </c>
      <c r="G28" s="8" t="n">
        <v>8241</v>
      </c>
      <c r="H28" s="8" t="n">
        <v>6453</v>
      </c>
      <c r="I28" s="8" t="n">
        <f aca="false">AVERAGE(F28:H28)</f>
        <v>7329</v>
      </c>
    </row>
    <row r="29" customFormat="false" ht="15" hidden="false" customHeight="false" outlineLevel="0" collapsed="false">
      <c r="A29" s="6" t="n">
        <v>23</v>
      </c>
      <c r="B29" s="6" t="s">
        <v>71</v>
      </c>
      <c r="C29" s="7" t="s">
        <v>72</v>
      </c>
      <c r="D29" s="7" t="s">
        <v>73</v>
      </c>
      <c r="E29" s="6" t="s">
        <v>27</v>
      </c>
      <c r="F29" s="8" t="n">
        <v>60775</v>
      </c>
      <c r="G29" s="8" t="n">
        <v>68675</v>
      </c>
      <c r="H29" s="8" t="n">
        <v>53783</v>
      </c>
      <c r="I29" s="8" t="n">
        <f aca="false">AVERAGE(F29:H29)</f>
        <v>61077.6666666667</v>
      </c>
    </row>
    <row r="30" customFormat="false" ht="15" hidden="false" customHeight="false" outlineLevel="0" collapsed="false">
      <c r="A30" s="6" t="n">
        <v>24</v>
      </c>
      <c r="B30" s="6" t="s">
        <v>36</v>
      </c>
      <c r="C30" s="7" t="s">
        <v>74</v>
      </c>
      <c r="D30" s="7" t="s">
        <v>38</v>
      </c>
      <c r="E30" s="6" t="s">
        <v>27</v>
      </c>
      <c r="F30" s="8" t="n">
        <v>1580</v>
      </c>
      <c r="G30" s="8" t="n">
        <v>1785</v>
      </c>
      <c r="H30" s="8" t="n">
        <v>1398</v>
      </c>
      <c r="I30" s="8" t="n">
        <f aca="false">AVERAGE(F30:H30)</f>
        <v>1587.66666666667</v>
      </c>
    </row>
    <row r="31" customFormat="false" ht="22.35" hidden="false" customHeight="false" outlineLevel="0" collapsed="false">
      <c r="A31" s="6" t="n">
        <v>25</v>
      </c>
      <c r="B31" s="6" t="s">
        <v>75</v>
      </c>
      <c r="C31" s="7" t="s">
        <v>76</v>
      </c>
      <c r="D31" s="7" t="s">
        <v>77</v>
      </c>
      <c r="E31" s="6" t="s">
        <v>27</v>
      </c>
      <c r="F31" s="8" t="n">
        <v>8508</v>
      </c>
      <c r="G31" s="8" t="n">
        <v>9614</v>
      </c>
      <c r="H31" s="8" t="n">
        <v>7529</v>
      </c>
      <c r="I31" s="8" t="n">
        <f aca="false">AVERAGE(F31:H31)</f>
        <v>8550.33333333333</v>
      </c>
    </row>
    <row r="32" customFormat="false" ht="22.35" hidden="false" customHeight="false" outlineLevel="0" collapsed="false">
      <c r="A32" s="6" t="n">
        <v>26</v>
      </c>
      <c r="B32" s="6" t="s">
        <v>78</v>
      </c>
      <c r="C32" s="7" t="s">
        <v>79</v>
      </c>
      <c r="D32" s="7" t="s">
        <v>80</v>
      </c>
      <c r="E32" s="6" t="s">
        <v>27</v>
      </c>
      <c r="F32" s="8" t="n">
        <v>19448</v>
      </c>
      <c r="G32" s="8" t="n">
        <v>21976</v>
      </c>
      <c r="H32" s="8" t="n">
        <v>17210</v>
      </c>
      <c r="I32" s="8" t="n">
        <f aca="false">AVERAGE(F32:H32)</f>
        <v>19544.6666666667</v>
      </c>
    </row>
    <row r="33" customFormat="false" ht="22.35" hidden="false" customHeight="false" outlineLevel="0" collapsed="false">
      <c r="A33" s="6" t="n">
        <v>27</v>
      </c>
      <c r="B33" s="6" t="s">
        <v>78</v>
      </c>
      <c r="C33" s="7" t="s">
        <v>81</v>
      </c>
      <c r="D33" s="7" t="s">
        <v>82</v>
      </c>
      <c r="E33" s="6" t="s">
        <v>27</v>
      </c>
      <c r="F33" s="8" t="n">
        <v>9724</v>
      </c>
      <c r="G33" s="8" t="n">
        <v>10988</v>
      </c>
      <c r="H33" s="8" t="n">
        <v>8605</v>
      </c>
      <c r="I33" s="8" t="n">
        <f aca="false">AVERAGE(F33:H33)</f>
        <v>9772.33333333333</v>
      </c>
    </row>
    <row r="34" customFormat="false" ht="22.35" hidden="false" customHeight="false" outlineLevel="0" collapsed="false">
      <c r="A34" s="6" t="n">
        <v>28</v>
      </c>
      <c r="B34" s="6" t="s">
        <v>78</v>
      </c>
      <c r="C34" s="7" t="s">
        <v>83</v>
      </c>
      <c r="D34" s="7" t="s">
        <v>84</v>
      </c>
      <c r="E34" s="6" t="s">
        <v>27</v>
      </c>
      <c r="F34" s="8" t="n">
        <v>8508</v>
      </c>
      <c r="G34" s="8" t="n">
        <v>9614</v>
      </c>
      <c r="H34" s="8" t="n">
        <v>7529</v>
      </c>
      <c r="I34" s="8" t="n">
        <f aca="false">AVERAGE(F34:H34)</f>
        <v>8550.33333333333</v>
      </c>
    </row>
    <row r="35" customFormat="false" ht="15" hidden="false" customHeight="false" outlineLevel="0" collapsed="false">
      <c r="A35" s="6" t="n">
        <v>29</v>
      </c>
      <c r="B35" s="6" t="s">
        <v>36</v>
      </c>
      <c r="C35" s="7" t="s">
        <v>85</v>
      </c>
      <c r="D35" s="7" t="s">
        <v>86</v>
      </c>
      <c r="E35" s="6" t="s">
        <v>27</v>
      </c>
      <c r="F35" s="8" t="n">
        <v>10210</v>
      </c>
      <c r="G35" s="8" t="n">
        <v>11537</v>
      </c>
      <c r="H35" s="8" t="n">
        <v>9035</v>
      </c>
      <c r="I35" s="8" t="n">
        <f aca="false">AVERAGE(F35:H35)</f>
        <v>10260.6666666667</v>
      </c>
    </row>
    <row r="36" customFormat="false" ht="15" hidden="false" customHeight="false" outlineLevel="0" collapsed="false">
      <c r="A36" s="6" t="n">
        <v>30</v>
      </c>
      <c r="B36" s="6" t="s">
        <v>36</v>
      </c>
      <c r="C36" s="7" t="s">
        <v>87</v>
      </c>
      <c r="D36" s="7" t="s">
        <v>88</v>
      </c>
      <c r="E36" s="6" t="s">
        <v>89</v>
      </c>
      <c r="F36" s="8" t="n">
        <v>5834</v>
      </c>
      <c r="G36" s="8" t="n">
        <v>6592</v>
      </c>
      <c r="H36" s="8" t="n">
        <v>5163</v>
      </c>
      <c r="I36" s="8" t="n">
        <f aca="false">AVERAGE(F36:H36)</f>
        <v>5863</v>
      </c>
    </row>
    <row r="37" customFormat="false" ht="15" hidden="false" customHeight="false" outlineLevel="0" collapsed="false">
      <c r="A37" s="6" t="n">
        <v>31</v>
      </c>
      <c r="B37" s="6" t="s">
        <v>36</v>
      </c>
      <c r="C37" s="7" t="s">
        <v>90</v>
      </c>
      <c r="D37" s="7" t="s">
        <v>91</v>
      </c>
      <c r="E37" s="6" t="s">
        <v>27</v>
      </c>
      <c r="F37" s="8" t="n">
        <v>17017</v>
      </c>
      <c r="G37" s="8" t="n">
        <v>19229</v>
      </c>
      <c r="H37" s="8" t="n">
        <v>15059</v>
      </c>
      <c r="I37" s="8" t="n">
        <f aca="false">AVERAGE(F37:H37)</f>
        <v>17101.6666666667</v>
      </c>
    </row>
    <row r="38" customFormat="false" ht="15" hidden="false" customHeight="false" outlineLevel="0" collapsed="false">
      <c r="A38" s="6" t="n">
        <v>32</v>
      </c>
      <c r="B38" s="6" t="s">
        <v>36</v>
      </c>
      <c r="C38" s="7" t="s">
        <v>90</v>
      </c>
      <c r="D38" s="7" t="s">
        <v>92</v>
      </c>
      <c r="E38" s="6" t="s">
        <v>27</v>
      </c>
      <c r="F38" s="8" t="n">
        <v>9724</v>
      </c>
      <c r="G38" s="8" t="n">
        <v>10988</v>
      </c>
      <c r="H38" s="8" t="n">
        <v>8605</v>
      </c>
      <c r="I38" s="8" t="n">
        <f aca="false">AVERAGE(F38:H38)</f>
        <v>9772.33333333333</v>
      </c>
    </row>
    <row r="39" customFormat="false" ht="15" hidden="false" customHeight="false" outlineLevel="0" collapsed="false">
      <c r="A39" s="6" t="n">
        <v>33</v>
      </c>
      <c r="B39" s="6" t="s">
        <v>93</v>
      </c>
      <c r="C39" s="7" t="s">
        <v>94</v>
      </c>
      <c r="D39" s="7" t="s">
        <v>95</v>
      </c>
      <c r="E39" s="6" t="s">
        <v>27</v>
      </c>
      <c r="F39" s="8" t="n">
        <v>850850</v>
      </c>
      <c r="G39" s="8" t="n">
        <v>961460</v>
      </c>
      <c r="H39" s="8" t="n">
        <v>752964</v>
      </c>
      <c r="I39" s="8" t="n">
        <f aca="false">AVERAGE(F39:H39)</f>
        <v>855091.333333333</v>
      </c>
    </row>
    <row r="40" customFormat="false" ht="15" hidden="false" customHeight="false" outlineLevel="0" collapsed="false">
      <c r="A40" s="6" t="n">
        <v>34</v>
      </c>
      <c r="B40" s="6" t="s">
        <v>93</v>
      </c>
      <c r="C40" s="7" t="s">
        <v>96</v>
      </c>
      <c r="D40" s="7" t="s">
        <v>97</v>
      </c>
      <c r="E40" s="6" t="s">
        <v>27</v>
      </c>
      <c r="F40" s="8" t="n">
        <v>948090</v>
      </c>
      <c r="G40" s="8" t="n">
        <v>1071341</v>
      </c>
      <c r="H40" s="8" t="n">
        <v>839017</v>
      </c>
      <c r="I40" s="8" t="n">
        <f aca="false">AVERAGE(F40:H40)</f>
        <v>952816</v>
      </c>
    </row>
    <row r="41" customFormat="false" ht="15" hidden="false" customHeight="false" outlineLevel="0" collapsed="false">
      <c r="A41" s="6" t="n">
        <v>35</v>
      </c>
      <c r="B41" s="6" t="s">
        <v>93</v>
      </c>
      <c r="C41" s="7" t="s">
        <v>94</v>
      </c>
      <c r="D41" s="7" t="s">
        <v>98</v>
      </c>
      <c r="E41" s="6" t="s">
        <v>27</v>
      </c>
      <c r="F41" s="8" t="n">
        <v>559130</v>
      </c>
      <c r="G41" s="8" t="n">
        <v>631816</v>
      </c>
      <c r="H41" s="8" t="n">
        <v>494805</v>
      </c>
      <c r="I41" s="8" t="n">
        <f aca="false">AVERAGE(F41:H41)</f>
        <v>561917</v>
      </c>
    </row>
    <row r="42" customFormat="false" ht="15" hidden="false" customHeight="false" outlineLevel="0" collapsed="false">
      <c r="A42" s="6" t="n">
        <v>36</v>
      </c>
      <c r="B42" s="6" t="s">
        <v>93</v>
      </c>
      <c r="C42" s="7" t="s">
        <v>94</v>
      </c>
      <c r="D42" s="7" t="s">
        <v>99</v>
      </c>
      <c r="E42" s="6" t="s">
        <v>27</v>
      </c>
      <c r="F42" s="8" t="n">
        <v>291720</v>
      </c>
      <c r="G42" s="8" t="n">
        <v>329643</v>
      </c>
      <c r="H42" s="8" t="n">
        <v>258159</v>
      </c>
      <c r="I42" s="8" t="n">
        <f aca="false">AVERAGE(F42:H42)</f>
        <v>293174</v>
      </c>
    </row>
    <row r="43" customFormat="false" ht="22.35" hidden="false" customHeight="false" outlineLevel="0" collapsed="false">
      <c r="A43" s="6" t="n">
        <v>37</v>
      </c>
      <c r="B43" s="6" t="s">
        <v>100</v>
      </c>
      <c r="C43" s="7" t="s">
        <v>101</v>
      </c>
      <c r="D43" s="7" t="s">
        <v>102</v>
      </c>
      <c r="E43" s="6" t="s">
        <v>27</v>
      </c>
      <c r="F43" s="8" t="n">
        <v>1093950</v>
      </c>
      <c r="G43" s="8" t="n">
        <v>1236163</v>
      </c>
      <c r="H43" s="8" t="n">
        <v>968097</v>
      </c>
      <c r="I43" s="8" t="n">
        <f aca="false">AVERAGE(F43:H43)</f>
        <v>1099403.33333333</v>
      </c>
    </row>
    <row r="44" customFormat="false" ht="22.35" hidden="false" customHeight="false" outlineLevel="0" collapsed="false">
      <c r="A44" s="6" t="n">
        <v>38</v>
      </c>
      <c r="B44" s="6" t="s">
        <v>100</v>
      </c>
      <c r="C44" s="7" t="s">
        <v>103</v>
      </c>
      <c r="D44" s="7" t="s">
        <v>104</v>
      </c>
      <c r="E44" s="6" t="s">
        <v>27</v>
      </c>
      <c r="F44" s="8" t="n">
        <v>7657650</v>
      </c>
      <c r="G44" s="8" t="n">
        <v>8653144</v>
      </c>
      <c r="H44" s="8" t="n">
        <v>6776681</v>
      </c>
      <c r="I44" s="8" t="n">
        <f aca="false">AVERAGE(F44:H44)</f>
        <v>7695825</v>
      </c>
    </row>
    <row r="45" customFormat="false" ht="15" hidden="false" customHeight="false" outlineLevel="0" collapsed="false">
      <c r="A45" s="6" t="n">
        <v>39</v>
      </c>
      <c r="B45" s="6" t="s">
        <v>75</v>
      </c>
      <c r="C45" s="7" t="s">
        <v>105</v>
      </c>
      <c r="D45" s="7" t="s">
        <v>106</v>
      </c>
      <c r="E45" s="6" t="s">
        <v>27</v>
      </c>
      <c r="F45" s="8" t="n">
        <v>41327</v>
      </c>
      <c r="G45" s="8" t="n">
        <v>46699</v>
      </c>
      <c r="H45" s="8" t="n">
        <v>36572</v>
      </c>
      <c r="I45" s="8" t="n">
        <f aca="false">AVERAGE(F45:H45)</f>
        <v>41532.6666666667</v>
      </c>
    </row>
    <row r="46" customFormat="false" ht="15" hidden="false" customHeight="false" outlineLevel="0" collapsed="false">
      <c r="A46" s="6" t="n">
        <v>40</v>
      </c>
      <c r="B46" s="6" t="s">
        <v>75</v>
      </c>
      <c r="C46" s="7" t="s">
        <v>105</v>
      </c>
      <c r="D46" s="7" t="s">
        <v>107</v>
      </c>
      <c r="E46" s="6" t="s">
        <v>27</v>
      </c>
      <c r="F46" s="8" t="n">
        <v>12155</v>
      </c>
      <c r="G46" s="8" t="n">
        <v>13735</v>
      </c>
      <c r="H46" s="8" t="n">
        <v>10756</v>
      </c>
      <c r="I46" s="8" t="n">
        <f aca="false">AVERAGE(F46:H46)</f>
        <v>12215.3333333333</v>
      </c>
    </row>
    <row r="47" customFormat="false" ht="15" hidden="false" customHeight="false" outlineLevel="0" collapsed="false">
      <c r="A47" s="6" t="n">
        <v>41</v>
      </c>
      <c r="B47" s="6" t="s">
        <v>71</v>
      </c>
      <c r="C47" s="7" t="s">
        <v>108</v>
      </c>
      <c r="D47" s="7" t="s">
        <v>109</v>
      </c>
      <c r="E47" s="6" t="s">
        <v>27</v>
      </c>
      <c r="F47" s="8" t="n">
        <v>257686</v>
      </c>
      <c r="G47" s="8" t="n">
        <v>291185</v>
      </c>
      <c r="H47" s="8" t="n">
        <v>228040</v>
      </c>
      <c r="I47" s="8" t="n">
        <f aca="false">AVERAGE(F47:H47)</f>
        <v>258970.333333333</v>
      </c>
    </row>
    <row r="48" customFormat="false" ht="22.35" hidden="false" customHeight="false" outlineLevel="0" collapsed="false">
      <c r="A48" s="6" t="n">
        <v>42</v>
      </c>
      <c r="B48" s="6" t="s">
        <v>78</v>
      </c>
      <c r="C48" s="7" t="s">
        <v>110</v>
      </c>
      <c r="D48" s="7" t="s">
        <v>111</v>
      </c>
      <c r="E48" s="6" t="s">
        <v>27</v>
      </c>
      <c r="F48" s="8" t="n">
        <v>60775</v>
      </c>
      <c r="G48" s="8" t="n">
        <v>68675</v>
      </c>
      <c r="H48" s="8" t="n">
        <v>53783</v>
      </c>
      <c r="I48" s="8" t="n">
        <f aca="false">AVERAGE(F48:H48)</f>
        <v>61077.6666666667</v>
      </c>
    </row>
    <row r="49" customFormat="false" ht="22.35" hidden="false" customHeight="false" outlineLevel="0" collapsed="false">
      <c r="A49" s="6" t="n">
        <v>43</v>
      </c>
      <c r="B49" s="6" t="s">
        <v>78</v>
      </c>
      <c r="C49" s="7" t="s">
        <v>112</v>
      </c>
      <c r="D49" s="7" t="s">
        <v>113</v>
      </c>
      <c r="E49" s="6" t="s">
        <v>27</v>
      </c>
      <c r="F49" s="8" t="n">
        <v>19448</v>
      </c>
      <c r="G49" s="8" t="n">
        <v>21976</v>
      </c>
      <c r="H49" s="8" t="n">
        <v>17210</v>
      </c>
      <c r="I49" s="8" t="n">
        <f aca="false">AVERAGE(F49:H49)</f>
        <v>19544.6666666667</v>
      </c>
    </row>
    <row r="50" customFormat="false" ht="15" hidden="false" customHeight="false" outlineLevel="0" collapsed="false">
      <c r="A50" s="6" t="n">
        <v>44</v>
      </c>
      <c r="B50" s="6" t="s">
        <v>71</v>
      </c>
      <c r="C50" s="7" t="s">
        <v>114</v>
      </c>
      <c r="D50" s="7" t="s">
        <v>115</v>
      </c>
      <c r="E50" s="6" t="s">
        <v>27</v>
      </c>
      <c r="F50" s="8" t="n">
        <v>534820</v>
      </c>
      <c r="G50" s="8" t="n">
        <v>604346</v>
      </c>
      <c r="H50" s="8" t="n">
        <v>473292</v>
      </c>
      <c r="I50" s="8" t="n">
        <f aca="false">AVERAGE(F50:H50)</f>
        <v>537486</v>
      </c>
    </row>
    <row r="51" customFormat="false" ht="15" hidden="false" customHeight="false" outlineLevel="0" collapsed="false">
      <c r="A51" s="6" t="n">
        <v>45</v>
      </c>
      <c r="B51" s="6" t="s">
        <v>71</v>
      </c>
      <c r="C51" s="7" t="s">
        <v>116</v>
      </c>
      <c r="D51" s="7" t="s">
        <v>115</v>
      </c>
      <c r="E51" s="6" t="s">
        <v>27</v>
      </c>
      <c r="F51" s="8" t="n">
        <v>870298</v>
      </c>
      <c r="G51" s="8" t="n">
        <v>983436</v>
      </c>
      <c r="H51" s="8" t="n">
        <v>770175</v>
      </c>
      <c r="I51" s="8" t="n">
        <f aca="false">AVERAGE(F51:H51)</f>
        <v>874636.333333333</v>
      </c>
    </row>
    <row r="52" customFormat="false" ht="22.35" hidden="false" customHeight="false" outlineLevel="0" collapsed="false">
      <c r="A52" s="6" t="n">
        <v>46</v>
      </c>
      <c r="B52" s="6" t="s">
        <v>48</v>
      </c>
      <c r="C52" s="7" t="s">
        <v>117</v>
      </c>
      <c r="D52" s="7" t="s">
        <v>50</v>
      </c>
      <c r="E52" s="6" t="s">
        <v>51</v>
      </c>
      <c r="F52" s="8" t="n">
        <v>364650</v>
      </c>
      <c r="G52" s="8" t="n">
        <v>412054</v>
      </c>
      <c r="H52" s="8" t="n">
        <v>322699</v>
      </c>
      <c r="I52" s="8" t="n">
        <f aca="false">AVERAGE(F52:H52)</f>
        <v>366467.666666667</v>
      </c>
    </row>
    <row r="53" customFormat="false" ht="15" hidden="false" customHeight="false" outlineLevel="0" collapsed="false">
      <c r="A53" s="6" t="n">
        <v>47</v>
      </c>
      <c r="B53" s="6" t="s">
        <v>118</v>
      </c>
      <c r="C53" s="7" t="s">
        <v>119</v>
      </c>
      <c r="D53" s="7" t="s">
        <v>120</v>
      </c>
      <c r="E53" s="6" t="s">
        <v>27</v>
      </c>
      <c r="F53" s="8" t="n">
        <v>211497</v>
      </c>
      <c r="G53" s="8" t="n">
        <v>238991</v>
      </c>
      <c r="H53" s="8" t="n">
        <v>187165</v>
      </c>
      <c r="I53" s="8" t="n">
        <f aca="false">AVERAGE(F53:H53)</f>
        <v>212551</v>
      </c>
    </row>
    <row r="54" customFormat="false" ht="22.35" hidden="false" customHeight="false" outlineLevel="0" collapsed="false">
      <c r="A54" s="6" t="n">
        <v>48</v>
      </c>
      <c r="B54" s="6" t="s">
        <v>39</v>
      </c>
      <c r="C54" s="7" t="s">
        <v>121</v>
      </c>
      <c r="D54" s="7" t="s">
        <v>122</v>
      </c>
      <c r="E54" s="6" t="s">
        <v>23</v>
      </c>
      <c r="F54" s="8" t="n">
        <v>243100</v>
      </c>
      <c r="G54" s="8" t="n">
        <v>274703</v>
      </c>
      <c r="H54" s="8" t="n">
        <v>215132</v>
      </c>
      <c r="I54" s="8" t="n">
        <f aca="false">AVERAGE(F54:H54)</f>
        <v>244311.666666667</v>
      </c>
    </row>
    <row r="55" customFormat="false" ht="15" hidden="false" customHeight="false" outlineLevel="0" collapsed="false">
      <c r="A55" s="6" t="n">
        <v>49</v>
      </c>
      <c r="B55" s="6" t="s">
        <v>123</v>
      </c>
      <c r="C55" s="7" t="s">
        <v>124</v>
      </c>
      <c r="D55" s="7" t="s">
        <v>125</v>
      </c>
      <c r="E55" s="6" t="s">
        <v>67</v>
      </c>
      <c r="F55" s="8" t="n">
        <v>1580150</v>
      </c>
      <c r="G55" s="8" t="n">
        <v>1785569</v>
      </c>
      <c r="H55" s="8" t="n">
        <v>1398362</v>
      </c>
      <c r="I55" s="8" t="n">
        <f aca="false">AVERAGE(F55:H55)</f>
        <v>1588027</v>
      </c>
    </row>
    <row r="56" customFormat="false" ht="15" hidden="false" customHeight="false" outlineLevel="0" collapsed="false">
      <c r="A56" s="6" t="n">
        <v>50</v>
      </c>
      <c r="B56" s="6" t="s">
        <v>123</v>
      </c>
      <c r="C56" s="7" t="s">
        <v>126</v>
      </c>
      <c r="D56" s="7" t="s">
        <v>127</v>
      </c>
      <c r="E56" s="6" t="s">
        <v>67</v>
      </c>
      <c r="F56" s="8" t="n">
        <v>1762475</v>
      </c>
      <c r="G56" s="8" t="n">
        <v>1991596</v>
      </c>
      <c r="H56" s="8" t="n">
        <v>1559712</v>
      </c>
      <c r="I56" s="8" t="n">
        <f aca="false">AVERAGE(F56:H56)</f>
        <v>1771261</v>
      </c>
    </row>
    <row r="57" customFormat="false" ht="15" hidden="false" customHeight="false" outlineLevel="0" collapsed="false">
      <c r="A57" s="6" t="n">
        <v>51</v>
      </c>
      <c r="B57" s="6" t="s">
        <v>123</v>
      </c>
      <c r="C57" s="7" t="s">
        <v>128</v>
      </c>
      <c r="D57" s="7" t="s">
        <v>129</v>
      </c>
      <c r="E57" s="6" t="s">
        <v>67</v>
      </c>
      <c r="F57" s="8" t="n">
        <v>923780</v>
      </c>
      <c r="G57" s="8" t="n">
        <v>1043871</v>
      </c>
      <c r="H57" s="8" t="n">
        <v>817504</v>
      </c>
      <c r="I57" s="8" t="n">
        <f aca="false">AVERAGE(F57:H57)</f>
        <v>928385</v>
      </c>
    </row>
    <row r="58" customFormat="false" ht="15" hidden="false" customHeight="false" outlineLevel="0" collapsed="false">
      <c r="A58" s="6" t="n">
        <v>52</v>
      </c>
      <c r="B58" s="6" t="s">
        <v>123</v>
      </c>
      <c r="C58" s="7" t="s">
        <v>130</v>
      </c>
      <c r="D58" s="7" t="s">
        <v>131</v>
      </c>
      <c r="E58" s="6" t="s">
        <v>67</v>
      </c>
      <c r="F58" s="8" t="n">
        <v>1093950</v>
      </c>
      <c r="G58" s="8" t="n">
        <v>1236163</v>
      </c>
      <c r="H58" s="8" t="n">
        <v>968097</v>
      </c>
      <c r="I58" s="8" t="n">
        <f aca="false">AVERAGE(F58:H58)</f>
        <v>1099403.33333333</v>
      </c>
    </row>
    <row r="59" customFormat="false" ht="15" hidden="false" customHeight="false" outlineLevel="0" collapsed="false">
      <c r="A59" s="6" t="n">
        <v>53</v>
      </c>
      <c r="B59" s="6" t="s">
        <v>123</v>
      </c>
      <c r="C59" s="7" t="s">
        <v>132</v>
      </c>
      <c r="D59" s="7" t="s">
        <v>133</v>
      </c>
      <c r="E59" s="6" t="s">
        <v>67</v>
      </c>
      <c r="F59" s="8" t="n">
        <v>1842211</v>
      </c>
      <c r="G59" s="8" t="n">
        <v>2081699</v>
      </c>
      <c r="H59" s="8" t="n">
        <v>1630275</v>
      </c>
      <c r="I59" s="8" t="n">
        <f aca="false">AVERAGE(F59:H59)</f>
        <v>1851395</v>
      </c>
    </row>
    <row r="60" customFormat="false" ht="22.35" hidden="false" customHeight="false" outlineLevel="0" collapsed="false">
      <c r="A60" s="6" t="n">
        <v>54</v>
      </c>
      <c r="B60" s="6" t="s">
        <v>134</v>
      </c>
      <c r="C60" s="7" t="s">
        <v>135</v>
      </c>
      <c r="D60" s="7" t="s">
        <v>136</v>
      </c>
      <c r="E60" s="6" t="s">
        <v>137</v>
      </c>
      <c r="F60" s="8" t="n">
        <v>1688193</v>
      </c>
      <c r="G60" s="8" t="n">
        <v>1436500</v>
      </c>
      <c r="H60" s="8" t="n">
        <v>1551420</v>
      </c>
      <c r="I60" s="8" t="n">
        <f aca="false">AVERAGE(F60:H60)</f>
        <v>1558704.33333333</v>
      </c>
    </row>
    <row r="61" customFormat="false" ht="22.35" hidden="false" customHeight="false" outlineLevel="0" collapsed="false">
      <c r="A61" s="6" t="n">
        <v>55</v>
      </c>
      <c r="B61" s="6" t="s">
        <v>134</v>
      </c>
      <c r="C61" s="7" t="s">
        <v>135</v>
      </c>
      <c r="D61" s="7" t="s">
        <v>138</v>
      </c>
      <c r="E61" s="6" t="s">
        <v>137</v>
      </c>
      <c r="F61" s="8" t="n">
        <v>1245833</v>
      </c>
      <c r="G61" s="8" t="n">
        <v>1943500</v>
      </c>
      <c r="H61" s="8" t="n">
        <v>2098980</v>
      </c>
      <c r="I61" s="8" t="n">
        <f aca="false">AVERAGE(F61:H61)</f>
        <v>1762771</v>
      </c>
    </row>
    <row r="62" customFormat="false" ht="22.35" hidden="false" customHeight="false" outlineLevel="0" collapsed="false">
      <c r="A62" s="6" t="n">
        <v>56</v>
      </c>
      <c r="B62" s="6" t="s">
        <v>139</v>
      </c>
      <c r="C62" s="7" t="s">
        <v>140</v>
      </c>
      <c r="D62" s="7" t="s">
        <v>141</v>
      </c>
      <c r="E62" s="6" t="s">
        <v>137</v>
      </c>
      <c r="F62" s="8" t="n">
        <v>390833</v>
      </c>
      <c r="G62" s="8" t="n">
        <v>422500</v>
      </c>
      <c r="H62" s="8" t="n">
        <v>456300</v>
      </c>
      <c r="I62" s="8" t="n">
        <f aca="false">AVERAGE(F62:H62)</f>
        <v>423211</v>
      </c>
    </row>
    <row r="63" customFormat="false" ht="15" hidden="false" customHeight="false" outlineLevel="0" collapsed="false">
      <c r="A63" s="6" t="n">
        <v>57</v>
      </c>
      <c r="B63" s="6" t="s">
        <v>139</v>
      </c>
      <c r="C63" s="7" t="s">
        <v>140</v>
      </c>
      <c r="D63" s="7" t="s">
        <v>142</v>
      </c>
      <c r="E63" s="6" t="s">
        <v>137</v>
      </c>
      <c r="F63" s="8" t="n">
        <v>390833</v>
      </c>
      <c r="G63" s="8" t="n">
        <v>422500</v>
      </c>
      <c r="H63" s="8" t="n">
        <v>456300</v>
      </c>
      <c r="I63" s="8" t="n">
        <f aca="false">AVERAGE(F63:H63)</f>
        <v>423211</v>
      </c>
    </row>
    <row r="64" customFormat="false" ht="22.35" hidden="false" customHeight="false" outlineLevel="0" collapsed="false">
      <c r="A64" s="6" t="n">
        <v>58</v>
      </c>
      <c r="B64" s="6" t="s">
        <v>139</v>
      </c>
      <c r="C64" s="7" t="s">
        <v>140</v>
      </c>
      <c r="D64" s="7" t="s">
        <v>143</v>
      </c>
      <c r="E64" s="6" t="s">
        <v>137</v>
      </c>
      <c r="F64" s="8" t="n">
        <v>390833</v>
      </c>
      <c r="G64" s="8" t="n">
        <v>422500</v>
      </c>
      <c r="H64" s="8" t="n">
        <v>456300</v>
      </c>
      <c r="I64" s="8" t="n">
        <f aca="false">AVERAGE(F64:H64)</f>
        <v>423211</v>
      </c>
    </row>
    <row r="65" customFormat="false" ht="22.35" hidden="false" customHeight="false" outlineLevel="0" collapsed="false">
      <c r="A65" s="6" t="n">
        <v>59</v>
      </c>
      <c r="B65" s="6" t="s">
        <v>134</v>
      </c>
      <c r="C65" s="7" t="s">
        <v>135</v>
      </c>
      <c r="D65" s="7" t="s">
        <v>144</v>
      </c>
      <c r="E65" s="6" t="s">
        <v>137</v>
      </c>
      <c r="F65" s="8" t="n">
        <v>1970000</v>
      </c>
      <c r="G65" s="8" t="n">
        <v>2692800</v>
      </c>
      <c r="H65" s="8" t="n">
        <v>2908224</v>
      </c>
      <c r="I65" s="8" t="n">
        <f aca="false">AVERAGE(F65:H65)</f>
        <v>2523674.66666667</v>
      </c>
    </row>
    <row r="66" customFormat="false" ht="22.35" hidden="false" customHeight="false" outlineLevel="0" collapsed="false">
      <c r="A66" s="6" t="n">
        <v>60</v>
      </c>
      <c r="B66" s="6" t="s">
        <v>134</v>
      </c>
      <c r="C66" s="7" t="s">
        <v>135</v>
      </c>
      <c r="D66" s="7" t="s">
        <v>145</v>
      </c>
      <c r="E66" s="6" t="s">
        <v>137</v>
      </c>
      <c r="F66" s="8" t="n">
        <v>2420000</v>
      </c>
      <c r="G66" s="8" t="n">
        <v>3484800</v>
      </c>
      <c r="H66" s="8" t="n">
        <v>3763584</v>
      </c>
      <c r="I66" s="8" t="n">
        <f aca="false">AVERAGE(F66:H66)</f>
        <v>3222794.66666667</v>
      </c>
    </row>
    <row r="67" customFormat="false" ht="22.35" hidden="false" customHeight="false" outlineLevel="0" collapsed="false">
      <c r="A67" s="6" t="n">
        <v>61</v>
      </c>
      <c r="B67" s="6" t="s">
        <v>139</v>
      </c>
      <c r="C67" s="7" t="s">
        <v>140</v>
      </c>
      <c r="D67" s="7" t="s">
        <v>146</v>
      </c>
      <c r="E67" s="6" t="s">
        <v>137</v>
      </c>
      <c r="F67" s="8" t="n">
        <v>625000</v>
      </c>
      <c r="G67" s="8" t="n">
        <v>882000</v>
      </c>
      <c r="H67" s="8" t="n">
        <v>952560</v>
      </c>
      <c r="I67" s="8" t="n">
        <f aca="false">AVERAGE(F67:H67)</f>
        <v>819853.333333333</v>
      </c>
    </row>
    <row r="68" customFormat="false" ht="22.35" hidden="false" customHeight="false" outlineLevel="0" collapsed="false">
      <c r="A68" s="6" t="n">
        <v>62</v>
      </c>
      <c r="B68" s="6" t="s">
        <v>134</v>
      </c>
      <c r="C68" s="7" t="s">
        <v>135</v>
      </c>
      <c r="D68" s="7" t="s">
        <v>147</v>
      </c>
      <c r="E68" s="6" t="s">
        <v>137</v>
      </c>
      <c r="F68" s="8" t="n">
        <v>1370000</v>
      </c>
      <c r="G68" s="8" t="n">
        <v>2312800</v>
      </c>
      <c r="H68" s="8" t="n">
        <v>2497824</v>
      </c>
      <c r="I68" s="8" t="n">
        <f aca="false">AVERAGE(F68:H68)</f>
        <v>2060208</v>
      </c>
    </row>
    <row r="69" customFormat="false" ht="22.35" hidden="false" customHeight="false" outlineLevel="0" collapsed="false">
      <c r="A69" s="6" t="n">
        <v>63</v>
      </c>
      <c r="B69" s="6" t="s">
        <v>134</v>
      </c>
      <c r="C69" s="7" t="s">
        <v>135</v>
      </c>
      <c r="D69" s="7" t="s">
        <v>148</v>
      </c>
      <c r="E69" s="6" t="s">
        <v>137</v>
      </c>
      <c r="F69" s="8" t="n">
        <v>1419100</v>
      </c>
      <c r="G69" s="8" t="n">
        <v>2213900</v>
      </c>
      <c r="H69" s="8" t="n">
        <v>2391012</v>
      </c>
      <c r="I69" s="8" t="n">
        <f aca="false">AVERAGE(F69:H69)</f>
        <v>2008004</v>
      </c>
    </row>
    <row r="70" customFormat="false" ht="22.35" hidden="false" customHeight="false" outlineLevel="0" collapsed="false">
      <c r="A70" s="6" t="n">
        <v>64</v>
      </c>
      <c r="B70" s="6" t="s">
        <v>139</v>
      </c>
      <c r="C70" s="7" t="s">
        <v>140</v>
      </c>
      <c r="D70" s="7" t="s">
        <v>149</v>
      </c>
      <c r="E70" s="6" t="s">
        <v>137</v>
      </c>
      <c r="F70" s="8" t="n">
        <v>781000</v>
      </c>
      <c r="G70" s="8" t="n">
        <v>1313200</v>
      </c>
      <c r="H70" s="8" t="n">
        <v>1418256</v>
      </c>
      <c r="I70" s="8" t="n">
        <f aca="false">AVERAGE(F70:H70)</f>
        <v>1170818.66666667</v>
      </c>
    </row>
    <row r="71" customFormat="false" ht="22.35" hidden="false" customHeight="false" outlineLevel="0" collapsed="false">
      <c r="A71" s="6" t="n">
        <v>65</v>
      </c>
      <c r="B71" s="6" t="s">
        <v>139</v>
      </c>
      <c r="C71" s="7" t="s">
        <v>140</v>
      </c>
      <c r="D71" s="7" t="s">
        <v>150</v>
      </c>
      <c r="E71" s="6" t="s">
        <v>137</v>
      </c>
      <c r="F71" s="8" t="n">
        <v>810000</v>
      </c>
      <c r="G71" s="8" t="n">
        <v>1372000</v>
      </c>
      <c r="H71" s="8" t="n">
        <v>1481760</v>
      </c>
      <c r="I71" s="8" t="n">
        <f aca="false">AVERAGE(F71:H71)</f>
        <v>1221253.33333333</v>
      </c>
    </row>
    <row r="72" customFormat="false" ht="22.35" hidden="false" customHeight="false" outlineLevel="0" collapsed="false">
      <c r="A72" s="6" t="n">
        <v>66</v>
      </c>
      <c r="B72" s="6" t="s">
        <v>139</v>
      </c>
      <c r="C72" s="7" t="s">
        <v>140</v>
      </c>
      <c r="D72" s="7" t="s">
        <v>151</v>
      </c>
      <c r="E72" s="6" t="s">
        <v>137</v>
      </c>
      <c r="F72" s="8" t="n">
        <v>810000</v>
      </c>
      <c r="G72" s="8" t="n">
        <v>1372000</v>
      </c>
      <c r="H72" s="8" t="n">
        <v>1481760</v>
      </c>
      <c r="I72" s="8" t="n">
        <f aca="false">AVERAGE(F72:H72)</f>
        <v>1221253.33333333</v>
      </c>
    </row>
    <row r="73" customFormat="false" ht="22.35" hidden="false" customHeight="false" outlineLevel="0" collapsed="false">
      <c r="A73" s="6" t="n">
        <v>67</v>
      </c>
      <c r="B73" s="6" t="s">
        <v>139</v>
      </c>
      <c r="C73" s="7" t="s">
        <v>140</v>
      </c>
      <c r="D73" s="7" t="s">
        <v>152</v>
      </c>
      <c r="E73" s="6" t="s">
        <v>137</v>
      </c>
      <c r="F73" s="8" t="n">
        <v>810000</v>
      </c>
      <c r="G73" s="8" t="n">
        <v>1372000</v>
      </c>
      <c r="H73" s="8" t="n">
        <v>1481760</v>
      </c>
      <c r="I73" s="8" t="n">
        <f aca="false">AVERAGE(F73:H73)</f>
        <v>1221253.33333333</v>
      </c>
    </row>
    <row r="74" customFormat="false" ht="22.35" hidden="false" customHeight="false" outlineLevel="0" collapsed="false">
      <c r="A74" s="6" t="n">
        <v>68</v>
      </c>
      <c r="B74" s="6" t="s">
        <v>139</v>
      </c>
      <c r="C74" s="7" t="s">
        <v>140</v>
      </c>
      <c r="D74" s="7" t="s">
        <v>153</v>
      </c>
      <c r="E74" s="6" t="s">
        <v>137</v>
      </c>
      <c r="F74" s="8" t="n">
        <v>810000</v>
      </c>
      <c r="G74" s="8" t="n">
        <v>1372000</v>
      </c>
      <c r="H74" s="8" t="n">
        <v>1481760</v>
      </c>
      <c r="I74" s="8" t="n">
        <f aca="false">AVERAGE(F74:H74)</f>
        <v>1221253.33333333</v>
      </c>
    </row>
    <row r="75" customFormat="false" ht="15" hidden="false" customHeight="false" outlineLevel="0" collapsed="false">
      <c r="A75" s="9" t="s">
        <v>154</v>
      </c>
      <c r="B75" s="9"/>
      <c r="C75" s="9"/>
      <c r="D75" s="9"/>
      <c r="E75" s="9"/>
      <c r="F75" s="10" t="n">
        <f aca="false">ROUND(SUM(F7:F74),0)</f>
        <v>51123602</v>
      </c>
      <c r="G75" s="10" t="n">
        <f aca="false">ROUND(SUM(G7:G74),0)</f>
        <v>62801914</v>
      </c>
      <c r="H75" s="10" t="n">
        <f aca="false">ROUND(SUM(H7:H74),0)</f>
        <v>56021119</v>
      </c>
      <c r="I75" s="10" t="n">
        <f aca="false">ROUND(SUM(I7:I74),0)</f>
        <v>56648878</v>
      </c>
    </row>
    <row r="77" customFormat="false" ht="30" hidden="false" customHeight="true" outlineLevel="0" collapsed="false">
      <c r="A77" s="11" t="s">
        <v>155</v>
      </c>
      <c r="B77" s="11"/>
      <c r="C77" s="11"/>
      <c r="D77" s="11"/>
      <c r="E77" s="11"/>
      <c r="F77" s="12" t="n">
        <v>2032160000</v>
      </c>
      <c r="G77" s="12"/>
      <c r="H77" s="12"/>
      <c r="I77" s="12"/>
    </row>
    <row r="78" customFormat="false" ht="30" hidden="false" customHeight="true" outlineLevel="0" collapsed="false">
      <c r="A78" s="11" t="s">
        <v>156</v>
      </c>
      <c r="B78" s="11"/>
      <c r="C78" s="11"/>
      <c r="D78" s="11"/>
      <c r="E78" s="11"/>
      <c r="F78" s="13" t="s">
        <v>157</v>
      </c>
      <c r="G78" s="13"/>
      <c r="H78" s="13"/>
      <c r="I78" s="13"/>
    </row>
    <row r="79" customFormat="false" ht="30" hidden="false" customHeight="true" outlineLevel="0" collapsed="false">
      <c r="A79" s="11" t="s">
        <v>158</v>
      </c>
      <c r="B79" s="11"/>
      <c r="C79" s="11"/>
      <c r="D79" s="11"/>
      <c r="E79" s="11"/>
      <c r="F79" s="13" t="s">
        <v>159</v>
      </c>
      <c r="G79" s="13"/>
      <c r="H79" s="13"/>
      <c r="I79" s="13"/>
    </row>
    <row r="81" customFormat="false" ht="13.5" hidden="false" customHeight="true" outlineLevel="0" collapsed="false">
      <c r="A81" s="14" t="s">
        <v>160</v>
      </c>
      <c r="B81" s="14"/>
      <c r="C81" s="14"/>
      <c r="D81" s="14"/>
      <c r="E81" s="14"/>
      <c r="F81" s="14"/>
      <c r="G81" s="14"/>
      <c r="H81" s="14"/>
      <c r="I81" s="14"/>
    </row>
    <row r="82" customFormat="false" ht="27.75" hidden="false" customHeight="true" outlineLevel="0" collapsed="false">
      <c r="A82" s="15" t="s">
        <v>161</v>
      </c>
      <c r="B82" s="15"/>
      <c r="C82" s="15"/>
      <c r="D82" s="15"/>
      <c r="E82" s="15"/>
      <c r="F82" s="15"/>
      <c r="G82" s="15"/>
      <c r="H82" s="15"/>
      <c r="I82" s="15"/>
    </row>
    <row r="83" customFormat="false" ht="27.75" hidden="false" customHeight="true" outlineLevel="0" collapsed="false">
      <c r="A83" s="15" t="s">
        <v>162</v>
      </c>
      <c r="B83" s="15"/>
      <c r="C83" s="15"/>
      <c r="D83" s="15"/>
      <c r="E83" s="15"/>
      <c r="F83" s="15"/>
      <c r="G83" s="15"/>
      <c r="H83" s="15"/>
      <c r="I83" s="15"/>
    </row>
    <row r="84" customFormat="false" ht="27.75" hidden="false" customHeight="true" outlineLevel="0" collapsed="false">
      <c r="A84" s="15" t="s">
        <v>163</v>
      </c>
      <c r="B84" s="15"/>
      <c r="C84" s="15"/>
      <c r="D84" s="15"/>
      <c r="E84" s="15"/>
      <c r="F84" s="15"/>
      <c r="G84" s="15"/>
      <c r="H84" s="15"/>
      <c r="I84" s="15"/>
    </row>
    <row r="85" customFormat="false" ht="27.75" hidden="false" customHeight="true" outlineLevel="0" collapsed="false">
      <c r="A85" s="15" t="s">
        <v>164</v>
      </c>
      <c r="B85" s="15"/>
      <c r="C85" s="15"/>
      <c r="D85" s="15"/>
      <c r="E85" s="15"/>
      <c r="F85" s="15"/>
      <c r="G85" s="15"/>
      <c r="H85" s="15"/>
      <c r="I85" s="15"/>
    </row>
  </sheetData>
  <mergeCells count="16">
    <mergeCell ref="A1:I1"/>
    <mergeCell ref="A2:I2"/>
    <mergeCell ref="A3:I3"/>
    <mergeCell ref="A4:I4"/>
    <mergeCell ref="A75:E75"/>
    <mergeCell ref="A77:E77"/>
    <mergeCell ref="F77:I77"/>
    <mergeCell ref="A78:E78"/>
    <mergeCell ref="F78:I78"/>
    <mergeCell ref="A79:E79"/>
    <mergeCell ref="F79:I79"/>
    <mergeCell ref="A81:I81"/>
    <mergeCell ref="A82:I82"/>
    <mergeCell ref="A83:I83"/>
    <mergeCell ref="A84:I84"/>
    <mergeCell ref="A85:I85"/>
  </mergeCells>
  <printOptions headings="false" gridLines="false" gridLinesSet="true" horizontalCentered="false" verticalCentered="false"/>
  <pageMargins left="0.4" right="0.4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2026-10-06T03:05:31Z</dcterms:created>
  <dc:creator>openpyxl</dc:creator>
  <dc:description/>
  <dc:language>en-US</dc:language>
  <cp:lastModifiedBy/>
  <dcterms:modified xsi:type="dcterms:W3CDTF">2026-10-06T03:05:31Z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