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e01c80d2ba78ad7a/Documentos/7. EMERGENCIAS/2026/Formatos/2. FORMATOS PONDERACION/"/>
    </mc:Choice>
  </mc:AlternateContent>
  <xr:revisionPtr revIDLastSave="464" documentId="8_{E24CDE60-37A1-4F27-B549-D44E086A52A0}" xr6:coauthVersionLast="47" xr6:coauthVersionMax="47" xr10:uidLastSave="{25D1F794-2C76-40E7-B53E-C0AEDDD4B727}"/>
  <bookViews>
    <workbookView xWindow="-110" yWindow="-110" windowWidth="19420" windowHeight="10300" xr2:uid="{00000000-000D-0000-FFFF-FFFF00000000}"/>
  </bookViews>
  <sheets>
    <sheet name="Oferta Económica "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9rMKyrXBU2IDJjAGkAxDU3JwDsEvXAULongki0bqT+U="/>
    </ext>
  </extLst>
</workbook>
</file>

<file path=xl/calcChain.xml><?xml version="1.0" encoding="utf-8"?>
<calcChain xmlns="http://schemas.openxmlformats.org/spreadsheetml/2006/main">
  <c r="I38" i="3" l="1"/>
  <c r="H37" i="3"/>
  <c r="H9" i="3"/>
  <c r="M38" i="3" l="1"/>
  <c r="K38" i="3"/>
  <c r="J38" i="3"/>
  <c r="H36" i="3"/>
  <c r="H35" i="3"/>
  <c r="H34" i="3"/>
  <c r="H33" i="3"/>
  <c r="H32" i="3"/>
  <c r="H31" i="3"/>
  <c r="H30" i="3"/>
  <c r="H29" i="3"/>
  <c r="H28" i="3"/>
  <c r="H27" i="3"/>
  <c r="H26" i="3"/>
  <c r="H25" i="3"/>
  <c r="H24" i="3"/>
  <c r="H23" i="3"/>
  <c r="H22" i="3"/>
  <c r="H21" i="3"/>
  <c r="H20" i="3"/>
  <c r="H19" i="3"/>
  <c r="H18" i="3"/>
  <c r="H17" i="3"/>
  <c r="H16" i="3"/>
  <c r="H15" i="3"/>
  <c r="H14" i="3"/>
  <c r="H13" i="3"/>
  <c r="H12" i="3"/>
  <c r="H11" i="3"/>
  <c r="H10" i="3"/>
</calcChain>
</file>

<file path=xl/sharedStrings.xml><?xml version="1.0" encoding="utf-8"?>
<sst xmlns="http://schemas.openxmlformats.org/spreadsheetml/2006/main" count="118" uniqueCount="93">
  <si>
    <t>Ítem</t>
  </si>
  <si>
    <t>Nombre</t>
  </si>
  <si>
    <t>Descripción</t>
  </si>
  <si>
    <t>Cantidad</t>
  </si>
  <si>
    <t>Unidad</t>
  </si>
  <si>
    <t>Nota 1</t>
  </si>
  <si>
    <t>Nota 2</t>
  </si>
  <si>
    <t>CONSIDERACIONES PARA PRESENTAR LA OFERTA ECONÓMICA - DILIGENCIAMIENTO</t>
  </si>
  <si>
    <t>3. La Propuesta económica no debe presentar centavos, por tanto, cuando la fracción decimal del peso sea igual o superior punto cinco (0.5) se aproximará por exceso al número entero siguiente del peso y cuando la fracción decimal del peso sea inferior a punto cinco (0.5) se aproximará por defecto al número entero. Es decir, la oferta no deberá tener consigo cifras decimales.</t>
  </si>
  <si>
    <t>4. Cuando no se llene con el valor correspondiente en cualquiera de las  casillas de este documento o la misma se diligencie con valores negativos, la entidad considerará que el oferente no diligencio el anexo completamente, caso en el cual su propuesta será rechazada de conformidad con el Parágrafo 1 del artículo 5 de la Ley 1150 de 2007. En caso de qué algún ítem se cotice en cero ($0) o no sea cotizado, la propuesta será rechazada.</t>
  </si>
  <si>
    <t>7. Los precios ofrecidos deben sostenerse durante el plazo de ejecución del contrato.</t>
  </si>
  <si>
    <t>Valor Unitario Sin IVA</t>
  </si>
  <si>
    <t>Valor Unitario IVA</t>
  </si>
  <si>
    <t>Valor Total Ofertado IVA INCLUIDO</t>
  </si>
  <si>
    <r>
      <t>1. El oferente o interesado solo deberá diligenciar la columna denominada "</t>
    </r>
    <r>
      <rPr>
        <sz val="12"/>
        <rFont val="Garamond"/>
        <family val="1"/>
      </rPr>
      <t xml:space="preserve">Valor Unitario Sin IVA, Valor Unitario IVA y Valor Total Ofertado IVA INCLUIDO" </t>
    </r>
    <r>
      <rPr>
        <sz val="12"/>
        <color rgb="FF000000"/>
        <rFont val="Garamond"/>
        <family val="1"/>
      </rPr>
      <t>y la cuyos espacios susceptibles a diligenciar son los que están demarcados con color amarillo.</t>
    </r>
  </si>
  <si>
    <t>5. Tenga en cuenta, no sobrepasar los "Valor Unitario Sin IVA, Valor Unitario IVA y Valor Total Ofertado IVA INCLUIDO" en ninguno de sus ítems si no sera rechazada.</t>
  </si>
  <si>
    <t>6. El valor de la propuesta económica resulta de la suma de las cifras de la columna "Valor Unitario Sin IVA, Valor Unitario IVA y Valor Total Ofertado IVA INCLUIDO"</t>
  </si>
  <si>
    <t>Valor Unitario con IVA</t>
  </si>
  <si>
    <t>Valor IVA</t>
  </si>
  <si>
    <t>2. Los valores a diligenciar debrán incluir el IVA y todos impuestos, tasas, contribuciones de carácter nacional y/o municipal de carácter legal, así como todos costos directos e indirectos, que haya lugar de la vigencia fiscal 2026. Cabe resaltar que hay ítems (Si aplica) que están excluidos de IVA según el Estatuto Tributario, por tal motivo el valor a diligenciar deberá tener en cuenta esta consideración normativa.</t>
  </si>
  <si>
    <t xml:space="preserve">Firma: </t>
  </si>
  <si>
    <t xml:space="preserve">Nombre: </t>
  </si>
  <si>
    <t xml:space="preserve">Cedula: </t>
  </si>
  <si>
    <t>FORMATO. OFERTA ECONÓMICA</t>
  </si>
  <si>
    <r>
      <t xml:space="preserve">Título profesional en áreas de ingeniería o disciplinas afines, tales como Ingeniería Industrial, Ingeniería Ambiental, Ingeniería Civil o Seguridad y Salud en el Trabajo, relacionadas con la gestión del riesgo de emergencias y desastres ambientales.
Con experiencia mínima de dos (2) años, contados a partir de la fecha del acta de grado, en actividades relacionadas con la coordinación, gestión y/o gerencia de proyectos en gestión del riesgo de emergencias y desastres, así como en la planeación o ejecución de simulacros de emergencia ambientales.
</t>
    </r>
    <r>
      <rPr>
        <b/>
        <sz val="12"/>
        <color rgb="FF000000"/>
        <rFont val="Garamond"/>
        <family val="1"/>
      </rPr>
      <t>*ITEM NO OFERTABLE*</t>
    </r>
  </si>
  <si>
    <t>Sporty Bag Reflective</t>
  </si>
  <si>
    <t>Bolsa tula en poliéster, con banda y punta reflectivas.
Medidas: 35 cm x 40 cm
Marca: 20 cm / Screen 
Cada bolsa debe llevar impresión en serigrafía a una tinta, en un área de 20 cm, con el logotipo aprobado por el área de prensa de la Alcaldía Local de Puente Aranda, en un tamaño proporcional que garantice legibilidad sin afectar la estética del producto.</t>
  </si>
  <si>
    <t>Libreta doble argolla y bolígrafo de cartón. 50 hojas. Cinco stickers de colores - 20 hojas cada uno.
Medidas: 13.6 cm x 18 cm
Marca: 4 cm / Tampografía 
Cada libreta deberá llevar impresión mediante tampografía a una tinta, en un área de 4 cm, con el logotipo aprobado por el área de prensa de la Alcaldía Local de Puente Aranda, en un tamaño proporcional que garantice su legibilidad sin afectar la estética del producto.
Adicionalmente, cada unidad deberá incluir un portafolio de servicios tipo flyer, el cual contendrá información clara y sintetizada sobre los temas de gestión del riesgo previamente definidos en el proyecto. Dicho material deberá estar diseñado de acuerdo con los lineamientos institucionales y contar con la aprobación del área de prensa de la Alcaldía Local de Puente Aranda.</t>
  </si>
  <si>
    <t xml:space="preserve">Llavero pito metálico con plástico. Empaque caja individual.
Medidas: 4 cm x 3 cm.
Marca: 1.5 cm / Láser. 
Cada llavero deberá llevar marcación mediante grabado láser, en un área de 1.5 cm, con el logotipo aprobado por el área de prensa de la Alcaldía Local de Puente Aranda, en un tamaño proporcional que garantice su legibilidad sin afectar la estética del producto. </t>
  </si>
  <si>
    <t>RolL Up</t>
  </si>
  <si>
    <t xml:space="preserve">Roll up publicitario portátil con estructura en aluminio y sistema retráctil, fácil de armar y transportar. Incluye impresión a full color sobre lona o material sintético de alta resistencia, con base estable y bolso para transporte.
Medidas: 85 cm x 200 cm
Material: Lona banner o sintético
Estructura: Aluminio con sistema retráctil
El diseño gráfico del roll up deberá incluir el logotipo y contar con la aprobación del área de prensa de la Alcaldía Local de Puente Aranda, garantizando su adecuada ubicación, proporción y legibilidad, en concordancia con los lineamientos de identidad institucional. </t>
  </si>
  <si>
    <t>Botiquin Primeros Auxilios Tipo B</t>
  </si>
  <si>
    <t xml:space="preserve">Tipo B - Portatil
•	1 paquete de gasas limpias x 100, 20 gasas estériles paquete x 3, 2 apósitos o compresas no estériles, 2 esparadrapos de tela rollo 4”, 2 paquetes x 20 bajalenguas, 2 vendas elásticas de 2×5 yardas, 2 vendas elásticas de 3×5 yardas, 2 vendas elásticas de 5×5 yardas ,2 vendas de algodón de 3×5 yardas, 2 vendas de algodón de 5×5 yardas, 1 frasco de clorhexidina o yodopovidona (jabón quirúrgico), 5 soluciones salinas de 250cc o 500cc, 1 caja de guantes de látex para examen x 100, 1 termómetro de mercurio digital, 1 frasco de alcohol antiséptico x 275 ml ,1 tijera, 1 linterna, 4 pilas de repuesto,  2 collares cervicales para adulto, 2 collares cervicales para niño, 1 inmovilizador o férula para miembros superiores (adulto), 1 inmovilizador o férula para miembros inferiores (adulto), 1 inmovilizador o férula para miembros superiores (niño), 1 inmovilizador o férula para miembros inferiores (niño) ,1 paquete de vasos desechables x 25, 1 tensiómetro, 1 fonendoscopio, 2 sobres x 100 de acetaminofén tabletas x 500 mg ,1 sobre x 10 de hidróxido de aluminio tabletas ,1 sobre x 10 de ASA tabletas x 100 mg, 2 elementos de barrera o mascaras para RCP
•	1 morral grande de 52 cm x 36 cm x 13 cm, con dos bolsillos (uno grande y uno pequeño), material de lona codra, y banda reflectiva
•	1 maletín profesional para emergencias con reflectivo
•	Elaborado en lona impermeable y resistente
•	Compartimentos internos para una mejor organización
</t>
  </si>
  <si>
    <t>Casco de Seguridad - Rescate</t>
  </si>
  <si>
    <t>Tapabocas</t>
  </si>
  <si>
    <t>Linternas</t>
  </si>
  <si>
    <t>Linterna Recargable, Capacidad de Power Bank 4500mAh, 5 modos de iluminación, Alcance 200 metros, Leed indicador de carga
Linterna LED recargable, con batería de litio de capacidad aproximada de 4.500 mAh, potencia de iluminación de hasta 1.000 lúmenes y alcance aproximado de 200 metros. Debe contar con mínimo cinco (5) modos de iluminación, indicador de estado de carga y puerto de carga USB Tipo-C. Carcasa resistente, preferiblemente en aleación de aluminio, con protección mínima IPX6 contra agua y humedad. Debe ser portátil y apta para actividades de emergencia, atención de eventos y condiciones de baja iluminación.</t>
  </si>
  <si>
    <t>Reflector de emergencia</t>
  </si>
  <si>
    <t>Reflector Recargable, para exteriores, a prueba de agua, inalámbrico, Luz LED
Reflector de emergencia recargable, portátil e inalámbrico, con tecnología de iluminación LED, apto para uso en exteriores. Debe contar con batería recargable, estructura resistente y protección contra agua y condiciones ambientales, mínimo IP65. Debe proporcionar iluminación de alta intensidad y contar con sistema de carga eléctrica. El reflector deberá ser de fácil transporte y operación, adecuado para actividades de atención de emergencias, contingencias y lugares con ausencia o deficiencia de iluminación.</t>
  </si>
  <si>
    <t>Chaleco reflectivos</t>
  </si>
  <si>
    <t>Camilla Rígida con inmovilizadores</t>
  </si>
  <si>
    <t xml:space="preserve">Camilla con inmovilizador de cabeza, en Polietileno de alta densidad, Sistema ajustable para niño y adulto.
Camilla de emergencia rígida para transporte y movilización de pacientes, fabricada en polietileno de alta densidad, resistente, de fácil limpieza y adecuada para actividades de atención prehospitalaria, rescate, evacuación y traslado de pacientes. Debe contar con orificios ubicados a ambos lados que faciliten el agarre, levantamiento, manipulación y transporte seguro del paciente. La camilla deberá soportar una capacidad de carga de hasta doscientos kilogramos (200 kg), con distribución total de la carga sobre su superficie. 
Debe incluir inmovilizador de cabeza fabricado en material resistente, con sistema ajustable El sistema de inmovilización deberá permitir su fijación a la camilla y facilitar su ajuste de acuerdo con las características del paciente. </t>
  </si>
  <si>
    <t>Silbato de seguridad</t>
  </si>
  <si>
    <t>Silbato Emergencias
Silbato de seguridad y emergencia, de alta potencia sonora, con intensidad mínima de 120 dB, fabricado en material plástico de alto impacto, resistente al agua y adecuado para uso en exteriores y condiciones de emergencia. Deberá contar con sistema sin bola interna (pealess), diseño de doble cámara y cuatro resonadores o sistema equivalente que permita generar una señal acústica de alta intensidad. Deberá incluir cordón o sistema de sujeción para facilitar su transporte y disponibilidad inmediata. El producto deberá ser nuevo, resistente, liviano y adecuado para actividades de señalización, alerta, evacuación, rescate y atención de emergencias.</t>
  </si>
  <si>
    <t>Desfibrilador  Externo Automatico (DEA)</t>
  </si>
  <si>
    <t>Desfibrilador Externo Automático (DEA)
Desfibrilador externo automático (DEA) para atención de emergencias cardiovasculares, apto para uso por personal médico, paramédico o primer respondiente capacitado. Equipo portátil, de fácil operación, con inicio automático del protocolo al abrir la cubierta, análisis automático del ritmo cardíaco y descarga eléctrica totalmente automática.
Debe contar con instrucciones de voz paso a paso, pictogramas e indicadores luminosos LED, metrónomo para orientar la frecuencia de las compresiones durante la RCP y sistema de autocomprobación del estado del equipo. Debe permitir el uso con pacientes adultos y pediátricos mediante electrodos compatibles, con ajuste de la energía de desfibrilación según corresponda.
Características mínimas: onda de desfibrilación bifásica, energía de descarga para adultos de hasta 200 J, batería de litio de larga duración, autonomía mínima de 140 descargas a máxima energía, memoria interna para almacenamiento de aproximadamente 2 horas de registros de ECG, protección mínima IP55 contra polvo y salpicaduras, peso aproximado de 2,5 kg y dimensiones aproximadas de 310 x 255 x 100 mm.
Debe incluir, como mínimo, un juego de electrodos adhesivos para adulto y niño (para uso menor de 8 años o 25 kg), batería, manual de usuario y memoria interna de registro. Se deberá garantizar la disponibilidad de repuestos, electrodos y batería durante la vida útil del equipo.</t>
  </si>
  <si>
    <t>Conos Viales Reflectivo</t>
  </si>
  <si>
    <t>Cono retractil reflectivo</t>
  </si>
  <si>
    <t>Paleta Pare y Siga</t>
  </si>
  <si>
    <t>Paleta PARE y SIGA Octagonal Reflectiva 29.5 cm. Fabricada con materiales resistentes y superficie reflectiva de alta visibilidad alta visibilidad 
Característica:
Poliestireno de alto impacto con reflectivo Adhesivo de color vede y rojo
Anverso SIGA fondo verde, letras blancas 
Reverso PARE fondo rojo, letras blancas</t>
  </si>
  <si>
    <t>Cinta de Señalización Peligro</t>
  </si>
  <si>
    <t>Cintas Peligro * 500 Mts (Negro- Rojo) (Negro -Amarillo)
Fabricada en Polietileno de baja densidad, Medida ancho: 9.5 ml , Calibre 2 Largo rollo 500 metros, ancho cinta: 9 cm modo de uso delimitación de obras o mantenimientos, Para marcar zonas a las que no se pude acceder, zonas peligrosas o zonas de obras.</t>
  </si>
  <si>
    <t>Poste Delineador Tubular</t>
  </si>
  <si>
    <t xml:space="preserve">Poste Delineador Tubular
Poste delineador tubular de 1.30 m con 3 franjas reflectivas. Señalización segura y visible. Base negra pesada para mayor estabilidad. 
Color: Verde o Naranja 
</t>
  </si>
  <si>
    <t>Bastón Luminoso de Tráfico</t>
  </si>
  <si>
    <t>Bastón Luminoso Para Tráfico con 4 Modos de Luz
El Bastón Luminoso para Tráfico con 4 Modos de Luz es una herramienta esencial para advertir peligros en zonas de poca visibilidad. Con luces rojas y verdes intercaladas, fabricado en PVC y ABS, este bastón cuenta con LED de alto brillo y bajo consumo, adaptador de recarga, y es ideal para puestos de control y retenes viales.</t>
  </si>
  <si>
    <t>Triangulo Led - seguridad Vial</t>
  </si>
  <si>
    <t>Triangulo Led - seguridad Vial
Material: ABS
Color de la luz: BLANCO + rojo
Tipo de cuenta de la lámpara: mazorca + cuenta de la lámpara del parche/3 * mazorca + cuenta de la lámpara del parche
Flujo luminoso: 500LM
5 modo de luz: luz alta, luz baja, luz roja, luz estroboscópica roja, rojo de luz estroboscópica dos veces
Energía por: Batería de litio incorporada
Modo de conmutación: Interruptor de botón de presión
Dimensión: 18,8 cm x 16,8 cm x 4,2 cm.</t>
  </si>
  <si>
    <t>Motobomba sumergible eléctrica tipo 4/1</t>
  </si>
  <si>
    <t>Certificación: Conforme a norma DIN 14425 tipo 4/1 y norma EN 60335-2 (uso doméstico).
Diseño: Compacta, ligera, motor eléctrico confiable, fácil de transportar por una sola persona. Funcionamiento en vertical, horizontal o completamente sumergida.
Aplicaciones: Crecidas, inundaciones, sótanos, pasos subterráneos, garajes y pozos estrechos. Capaz de bombear agua limpia y agua sucia con arena o lodo.
Ventajas: Puesta en marcha inmediata, gran potencia de bombeo con bajo peso, aspiración plana hasta 4 mm, bombeo de agua sucia con sólidos de hasta 8 mm.
Especificaciones técnicas:
- Tensión de conexión: 230 V / 1 fase / 50 Hz o 230 V / 1 fase / 60 Hz.
- Consumo de potencia: 2,07 kVA (cos φ 0,99).
- Potencia suministrada: 1,49–1,54 kW.
- Corriente nominal: 9 A.
- Cable de conexión: H07RN-F 3G1,5.
- Longitud de cable: 20 m.
- Conexión de presión: G 2 ½” AG.
- Pasaje de sólidos: hasta 8 mm.
- Aspiración plana: hasta 4 mm.
- Peso con cable: 23 kg.
- Dimensiones: 250 × 455 mm.
- Caudal nominal: 400 l/min a 1 bar (10 m de altura de bombeo).
Resistencia y seguridad: Hermética IP68, componentes electrónicos doblemente aislados, protección automática del motor en caso de bloqueo.
Mantenimiento: Filtro desmontable con tres tornillos, fácil limpieza del impulsor.
Accesorios disponibles: Llave de acoplamiento, manguera de 20 m, tubo de descarga, codo de 90°, soporte de arrastre, cuerda de trabajo con mosquetón, interruptor de protección personal PRCD-S, cesta de transporte.</t>
  </si>
  <si>
    <t>UNIDADES</t>
  </si>
  <si>
    <t>PARES</t>
  </si>
  <si>
    <t>UNIDAD</t>
  </si>
  <si>
    <t>ROLLOS</t>
  </si>
  <si>
    <t>Valor Total con IVA</t>
  </si>
  <si>
    <t xml:space="preserve">Tiempo de ejecucion es de 5 meses </t>
  </si>
  <si>
    <t xml:space="preserve">Los descuentos tributarios que se aplicarian seran los establecidos por la norma tributaria para este tipo de contrato  </t>
  </si>
  <si>
    <t>Botilito Personalizado</t>
  </si>
  <si>
    <t xml:space="preserve">Botiquín de Primeros Auxilios </t>
  </si>
  <si>
    <t>•	Gasas limpias o estériles (paquete x 20)
•	Esparadrapo de tela o cinta microporo
•	Caja de bajalenguas
•	Guantes de látex para examen
•	Vendas elásticas de diferentes medidas (2x5, 3x5 y 5x5 yardas)
•	Vendas de algodón
•	Solución salina (frascos de 250 cc o 500 cc)
•	Antiséptico como yodopovidona o alcohol antiséptico
•	Termómetro digital</t>
  </si>
  <si>
    <t>Talla única, Reflectivo en el torso y en espalda, 
Chaleco reflectivo de seguridad, color verde de alta visibilidad, elaborado en tejido de malla transpirable, con bandas reflectivas horizontales y verticales de 50 mm de ancho, ubicadas en la parte frontal y posterior para facilitar la visibilidad del usuario en condiciones de baja iluminación. Debe contar con bolsillo porta identificación y resistencia a rayos UV. Talla única.
Características verificadas
•	Material: poliéster 
•	Bandas reflectivas: horizontales y verticales de 50 mm. 
•	Ubicación: parte delantera y trasera. 
•	Resistencia: a rayos UV. 
•	Bolsillo: porta identificación. 
•	Normativa indicada por el proveedor: EN-471 y ANSI 107-204.
•Color :Verde o Naranja</t>
  </si>
  <si>
    <t xml:space="preserve">Kit trabajo en alturas </t>
  </si>
  <si>
    <t xml:space="preserve">Cono Vial de 70 cm dos Franjas Reflectivas
Los conos viales de tráfico, conos de carretera o conos de seguridad, son elementos de plástico de colores brillantes y con cintas reflectivas usados en carreteras para alertar o avisar a los conductores y peatones de zonas en obras, accidentes o algún tipo de cerramiento.
ESPECIFICACIONES
COLOR:  Verde o Naranja
ALTURA: 70 cm
MATERIAL: PVC 
</t>
  </si>
  <si>
    <t>Cono Retractil 60 CM
Cono de señalización 60cm fabricado con materiales altamente resistentes, permite ser transportado y utilizado de manera rápida y efectiva. Peso 1.65 kg
Color: Verde o Naranja</t>
  </si>
  <si>
    <t xml:space="preserve">Libreta con Bolígrafo </t>
  </si>
  <si>
    <t>Llavero Pito</t>
  </si>
  <si>
    <t xml:space="preserve">Kit De 2 Linternas Recargables 60 Y 120 Metros
Especificaciones principales
Tipo: Linternas recargables.
Color: Negro.
Tipo de linterna: Estándar.
Cantidad: Kit compuesto por 2 linternas.
Alcance: Una linterna con alcance aproximado de 60 metros y una linterna con alcance aproximado de 120 metros.
Alimentación: Batería recargable.
Material: Plástico ABS y componentes electrónicos.
Color de luz: Neutro.
Flujo luminoso: 70 lúmenes.
Autonomía: Entre 4 y 6 horas, dependiendo del modo de iluminación y uso.
Tiempo de carga: Aproximadamente 12 horas.
Ciclos de carga: Hasta 300 ciclos.
Garantía: Mínimo 1 año.
Características: La linterna de mayor tamaño deberá contar con iluminación frontal en modos alto y bajo; la linterna compacta deberá contar con iluminación frontal en modo alto e iluminación lateral. </t>
  </si>
  <si>
    <r>
      <t xml:space="preserve">Presentaciones escenicas sobre la gestión del riesgo de desastres y la adaptación al cambio climático en la localidad, (mínimo 5 integrantes x grupo) Cada presentacion trendra una duracion maxima de 15 minutos 
</t>
    </r>
    <r>
      <rPr>
        <b/>
        <sz val="14"/>
        <color rgb="FF000000"/>
        <rFont val="Garamond"/>
        <family val="1"/>
      </rPr>
      <t>*ITEM NO OFERTABLE*</t>
    </r>
    <r>
      <rPr>
        <sz val="14"/>
        <color rgb="FF000000"/>
        <rFont val="Garamond"/>
        <family val="1"/>
      </rPr>
      <t xml:space="preserve">
Nota 1: El grupo de teatro deberá contar con sus vestuario para la presentación 
Nota 2: Debe incluir indumentaria
Nota 3: Ambientación: incluyendo la disposición de escenografía ligera y, cuando aplique, recursos de ambientación como elementos sonoros o visuales, acordes con las condiciones del espacio y la propuesta artística.
Nota 4: El contratista deberá garantizar el transporte del grupo artístico y de los elementos necesarios para cada presentación.</t>
    </r>
  </si>
  <si>
    <t>Botilitos personalizados 500 ml a 700 ml
Elaborado en plástico reciclado PETG. Material de alta transparencia, mayor firmeza y durabilidad, libre de BPA, resistente al desgaste e impactos menores y reciclable. Mantiene líquidos tibios hasta 60°C. Tapa de rosca y pitillo.
Material: Plástico reciclado PETG.
Medidas: 22.5 cm x 6.5 cm diámetro.
Área de marca: 4 cm
Técnica de marca: Tampografía. DTF UV a full color maximo 5 x 5 cm.
Marcación / Logo:
Debe incluir impresión del logo institucional</t>
  </si>
  <si>
    <t>Guante Multiflex Extra Nitrilo Sandy/Poli</t>
  </si>
  <si>
    <t>Guante Nitrilo
Especificaciones principales
•Tipo: Guantes sintéticos
•Recomendaciones : No Usar Solventes; No Usar Sustancias Corrosivas; Limpiar Los Guantes Con Jabón Biodegradables O Neutral; Inspeccione Los Guantes Si Presentan Algún Daño En Costuras, Rupturas, Suspenda Su Uso; En Lo Posible Siempre Procure Ponerse Los Guantes Con Las Manos Limpias Y Secas;Al Finalizar Sus Actividades Voltéelos Para Que La Parte Interna Pueda Ventilarse, Secarse Y Evitar Hongos Y Bacterias; Realice Lavado Frecuente Cuando Identifique Olor Por Humedad O Tenga Contacto Con Sustancias Que Puedan Afectar El Recubrimiento Del Guante.
•Composición: 43% poliéster, 2% filamentos, 15,5% pliamida filamentos, 10,5% fibra de vidrio 9% elastómero
•Paquete x 2 pares</t>
  </si>
  <si>
    <t>DESCRIPCIÓN Y ESPECIFICACIONES:
•Caja de 50 unidades
•Tapabocas de 3 CAPAS.
•Cuenta con registro invima.
•En empaque individual.
•Tapabocas Termosellado, con sujetador elástico.
•Fabricados en 100% polipropilenos no tejidos de alta respirabilidad, anti fluidos o resistentes a los líquidos e hipoalergénico.
•Elaborado por medio de ultrasonido sin utilizar hilo o cualquier tipo de pegante.
•Con tres pliegues o capas que permite un mayor cubrimiento desde la mitad de la nariz hasta el mentón.
•Adaptador o ajustador nasal que permite mayor visibilidad.
•Resistente, seguro y cómodo.
•Con filtro o barrera antibacteriana con una eficiencia de filtración bacteriana mayor al 98%,
•Presión diferencial mayor al 60 Pa/cm2.
•Presión de resistencia a las salpicaduras mayor a 16 (KPa).
•Limpieza microbiana mayor a 30 ufc/g.
•Garantizan los valores requeridos en la NTC 1733 del 2020.</t>
  </si>
  <si>
    <t>•	1 Cuerda Semi estática de 11mm por 50 m de longitud, en color blanco con pintas. certificación CE EN 1891 tipo A.
•	1 Id S. Descensor Autofrenante Con Función Antipánico Para Cuerdas de 11mm Certificación CE EN 341 Clase A - CE EN 12841 Tipo C. Nfpa 19832 
•	2 polea sencilla con placas laterales móviles. resistencia 30KN para usar en sistemas de cargas amplia, liviana y robusta. admite cuerdas hasta de 16mm de diámetro. certificación CE - EN 12278
•	1 polea doble con placas laterales moviles ultracompacta y ligera. para cuerdas hasta 16mm. cojinetes de bolas, alta eficiencia, en uso intensivo y a altas velocidades. certificación CE EN 12278.
•	6 mosquetón en acero de 50 KN seguro automático certificación ANSI Z359.12 CE 0321 EN362 2004.
•	1 bloqueador de leva ranurada fabricado en acero inoxidable. usar con cuerdas de 11 A 16 mm certificación ANSI/ ASSE Z359,12-2009339.600 
•	2 Anclajes Portátiles Cinta de Anclaje adaptador de anclaje, resistencia 5000 lbf. con argollas en acero, longitud de 1.2 m
•	2 TIE OFF 1.20m, 2 anillos en acero fabricado en reata de poliéster certificación UNE-EN 795:2012 ANSI Z359.12 CSA Z259.1273.100
•	1 Maletín de Transporte</t>
  </si>
  <si>
    <t>Botas de caucho  (Industrial)</t>
  </si>
  <si>
    <t>Botas Caucho (industrial) Negro para hombre 
Otras características
•	Tipo de calzado de seguridad: Bota
•	Material del calzado: Caucho
•	Material de la suela: Goma
•	Material de la puntera: Acero
•	Tipo de calzado: Calzado de seguridad</t>
  </si>
  <si>
    <t>Descripción
Casco de protección para trabajos en altura y en el suelo, de alta visibilidad, con arnés interior textil de seis puntos, sistema de ajuste regulable para adaptación y centrado de la cabeza, acolchado interior intercambiable y barboquejo de resistencia regulable para diferentes aplicaciones. Carcasa exterior de alta resistencia, con protección contra impactos, penetración, riesgos eléctricos, salpicaduras de metal fundido y llamas, conforme a las normas aplicables. Debe incorporar elementos fluorescentes, reflectivos y/o fosforescentes para mejorar la visibilidad diurna y nocturna. Compatible con visor o pantalla facial, linterna frontal, protectores auditivos, protector de nuca, protector exterior de carcasa y porta-identificación; con elementos interiores y barboquejo intercambiables. Color amarillo o naranja, alta visibilidad; contorno de cabeza aproximado de 53 a 63 cm; peso máximo aproximado de 500 g. Fabricado en ABS o material técnicamente equivalente y materiales de alta resistencia. Cumplimiento de las normas y certificaciones técnicas aplicables, incluyendo EN 397, EN 12492, EN 50365 y ANSI Z89.1 Tipo I Clase E.
INFORMACION ADICIONAL 
Color: Amarillo o Naranja 
Contorno de cabeza: 53-63 cm
Peso: 495 g
Materiales: ABS (acrilonitrilo butadieno estireno), poliamida, policarbonato, poliéster de alta tenacidad y polietileno
Certificaciones: CE, EN 397, EN 12492 (1), EN 50365, ANSI Z89.1 Type I Class E, EAC, AS/NZS 1801</t>
  </si>
  <si>
    <t>MES</t>
  </si>
  <si>
    <t>PAQUETE POR 2 PARES</t>
  </si>
  <si>
    <t>CAJAS DE 50 UNIDADES</t>
  </si>
  <si>
    <t>Nota 3 **</t>
  </si>
  <si>
    <t>Coordinador **</t>
  </si>
  <si>
    <t>Presentación de teatro o flashmob **</t>
  </si>
  <si>
    <r>
      <t xml:space="preserve">Los ítems correspondientes a Coordinador y Presentación de teatro o flashmob son </t>
    </r>
    <r>
      <rPr>
        <b/>
        <sz val="12"/>
        <color theme="1"/>
        <rFont val="Garamond"/>
        <family val="1"/>
      </rPr>
      <t xml:space="preserve"> ÍTEMS NO OFERTABLES</t>
    </r>
    <r>
      <rPr>
        <sz val="12"/>
        <color theme="1"/>
        <rFont val="Garamond"/>
        <family val="1"/>
      </rPr>
      <t>. Por lo tanto, no podrán ser objeto de modificación por parte del oferente; cualquier ajuste o modificación realizada sobre estos ítems será rechazada y no será tenida en cuenta dentro de la evaluación de la oferta económica.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</si>
</sst>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
    <numFmt numFmtId="165" formatCode="_-&quot;$&quot;* #,##0_-;\-&quot;$&quot;* #,##0_-;_-&quot;$&quot;* &quot;-&quot;_-;_-@"/>
    <numFmt numFmtId="166" formatCode="_-&quot;$&quot;\ * #,##0_-;\-&quot;$&quot;\ * #,##0_-;_-&quot;$&quot;\ * &quot;-&quot;??_-;_-@_-"/>
  </numFmts>
  <fonts count="16" x14ac:knownFonts="1">
    <font>
      <sz val="12"/>
      <color theme="1"/>
      <name val="Aptos Narrow"/>
      <scheme val="minor"/>
    </font>
    <font>
      <sz val="12"/>
      <color theme="1"/>
      <name val="Garamond"/>
      <family val="1"/>
    </font>
    <font>
      <b/>
      <sz val="12"/>
      <color theme="1"/>
      <name val="Garamond"/>
      <family val="1"/>
    </font>
    <font>
      <b/>
      <sz val="12"/>
      <color theme="0"/>
      <name val="Garamond"/>
      <family val="1"/>
    </font>
    <font>
      <sz val="12"/>
      <color rgb="FF000000"/>
      <name val="Garamond"/>
      <family val="1"/>
    </font>
    <font>
      <b/>
      <sz val="12"/>
      <color rgb="FF000000"/>
      <name val="Garamond"/>
      <family val="1"/>
    </font>
    <font>
      <sz val="10"/>
      <name val="Arial"/>
      <family val="2"/>
    </font>
    <font>
      <sz val="12"/>
      <name val="Garamond"/>
      <family val="1"/>
    </font>
    <font>
      <sz val="12"/>
      <color theme="1"/>
      <name val="Aptos Narrow"/>
      <family val="2"/>
      <scheme val="minor"/>
    </font>
    <font>
      <u/>
      <sz val="12"/>
      <color theme="1"/>
      <name val="Garamond"/>
      <family val="1"/>
    </font>
    <font>
      <b/>
      <sz val="12"/>
      <color theme="1"/>
      <name val="Aptos Narrow"/>
      <family val="2"/>
      <scheme val="minor"/>
    </font>
    <font>
      <sz val="14"/>
      <color rgb="FF000000"/>
      <name val="Garamond"/>
      <family val="1"/>
    </font>
    <font>
      <b/>
      <sz val="14"/>
      <color theme="1"/>
      <name val="Garamond"/>
      <family val="1"/>
    </font>
    <font>
      <b/>
      <sz val="14"/>
      <color rgb="FF000000"/>
      <name val="Garamond"/>
      <family val="1"/>
    </font>
    <font>
      <sz val="14"/>
      <color theme="1"/>
      <name val="Garamond"/>
      <family val="1"/>
    </font>
    <font>
      <sz val="10"/>
      <color theme="1"/>
      <name val="Aptos Narrow"/>
      <family val="2"/>
      <scheme val="major"/>
    </font>
  </fonts>
  <fills count="6">
    <fill>
      <patternFill patternType="none"/>
    </fill>
    <fill>
      <patternFill patternType="gray125"/>
    </fill>
    <fill>
      <patternFill patternType="solid">
        <fgColor rgb="FF4D94D8"/>
        <bgColor rgb="FF4D94D8"/>
      </patternFill>
    </fill>
    <fill>
      <patternFill patternType="solid">
        <fgColor rgb="FFFFFF00"/>
        <bgColor rgb="FFFFFF00"/>
      </patternFill>
    </fill>
    <fill>
      <patternFill patternType="solid">
        <fgColor rgb="FFD0D0D0"/>
        <bgColor rgb="FFD0D0D0"/>
      </patternFill>
    </fill>
    <fill>
      <patternFill patternType="solid">
        <fgColor rgb="FFFFFF00"/>
        <bgColor indexed="64"/>
      </patternFill>
    </fill>
  </fills>
  <borders count="26">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s>
  <cellStyleXfs count="3">
    <xf numFmtId="0" fontId="0" fillId="0" borderId="0"/>
    <xf numFmtId="0" fontId="6" fillId="0" borderId="4"/>
    <xf numFmtId="44" fontId="8" fillId="0" borderId="0" applyFont="0" applyFill="0" applyBorder="0" applyAlignment="0" applyProtection="0"/>
  </cellStyleXfs>
  <cellXfs count="85">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xf numFmtId="0" fontId="4" fillId="0" borderId="0" xfId="0" applyFont="1"/>
    <xf numFmtId="0" fontId="2" fillId="0" borderId="7" xfId="0" applyFont="1" applyBorder="1" applyAlignment="1">
      <alignment vertical="center" wrapText="1"/>
    </xf>
    <xf numFmtId="0" fontId="1" fillId="0" borderId="0" xfId="0" applyFont="1" applyAlignment="1">
      <alignment horizontal="center"/>
    </xf>
    <xf numFmtId="0" fontId="1" fillId="0" borderId="0" xfId="0" applyFont="1" applyAlignment="1">
      <alignment vertical="center" wrapText="1"/>
    </xf>
    <xf numFmtId="0" fontId="1" fillId="0" borderId="4" xfId="0" applyFont="1" applyBorder="1" applyAlignment="1">
      <alignment vertical="top" wrapText="1"/>
    </xf>
    <xf numFmtId="0" fontId="4" fillId="0" borderId="4" xfId="0" applyFont="1" applyBorder="1" applyAlignment="1">
      <alignment vertical="center" wrapText="1"/>
    </xf>
    <xf numFmtId="0" fontId="1" fillId="0" borderId="4" xfId="0" applyFont="1" applyBorder="1" applyAlignment="1">
      <alignment horizontal="center" vertical="center"/>
    </xf>
    <xf numFmtId="0" fontId="1" fillId="0" borderId="6" xfId="0" applyFont="1" applyBorder="1" applyAlignment="1">
      <alignment horizontal="center" vertical="center"/>
    </xf>
    <xf numFmtId="166" fontId="1" fillId="0" borderId="6" xfId="2" applyNumberFormat="1" applyFont="1" applyBorder="1" applyAlignment="1">
      <alignment horizontal="center" vertical="center"/>
    </xf>
    <xf numFmtId="0" fontId="1" fillId="0" borderId="0" xfId="0" applyFont="1" applyAlignment="1">
      <alignment vertical="top" wrapText="1"/>
    </xf>
    <xf numFmtId="0" fontId="7" fillId="0" borderId="4" xfId="0" applyFont="1" applyBorder="1"/>
    <xf numFmtId="166" fontId="1" fillId="0" borderId="6" xfId="2" applyNumberFormat="1" applyFont="1" applyBorder="1" applyAlignment="1">
      <alignment horizontal="center" vertical="center" wrapText="1"/>
    </xf>
    <xf numFmtId="166" fontId="1" fillId="0" borderId="6" xfId="1" applyNumberFormat="1" applyFont="1" applyBorder="1" applyAlignment="1">
      <alignment horizontal="center" vertical="center" wrapText="1"/>
    </xf>
    <xf numFmtId="164" fontId="1" fillId="5" borderId="6" xfId="0" applyNumberFormat="1" applyFont="1" applyFill="1" applyBorder="1" applyAlignment="1">
      <alignment horizontal="center" vertical="center"/>
    </xf>
    <xf numFmtId="0" fontId="9" fillId="0" borderId="9" xfId="0" applyFont="1" applyBorder="1" applyAlignment="1">
      <alignment vertical="center" wrapText="1"/>
    </xf>
    <xf numFmtId="0" fontId="2" fillId="0" borderId="0" xfId="0" applyFont="1" applyAlignment="1">
      <alignment horizontal="right" vertical="center" wrapText="1"/>
    </xf>
    <xf numFmtId="0" fontId="1" fillId="0" borderId="4" xfId="0" applyFont="1" applyBorder="1" applyAlignment="1">
      <alignment horizontal="center" vertical="center" wrapText="1"/>
    </xf>
    <xf numFmtId="0" fontId="5" fillId="4" borderId="4" xfId="0" applyFont="1" applyFill="1" applyBorder="1" applyAlignment="1">
      <alignment horizontal="center" vertical="center"/>
    </xf>
    <xf numFmtId="0" fontId="1" fillId="0" borderId="4" xfId="0" applyFont="1" applyBorder="1" applyAlignment="1">
      <alignment wrapText="1"/>
    </xf>
    <xf numFmtId="165" fontId="2" fillId="0" borderId="13" xfId="0" applyNumberFormat="1" applyFont="1" applyBorder="1" applyAlignment="1">
      <alignment vertical="center"/>
    </xf>
    <xf numFmtId="165" fontId="2" fillId="0" borderId="14" xfId="0" applyNumberFormat="1" applyFont="1" applyBorder="1" applyAlignment="1">
      <alignment vertical="center"/>
    </xf>
    <xf numFmtId="0" fontId="1" fillId="0" borderId="6" xfId="0" applyFont="1" applyBorder="1" applyAlignment="1">
      <alignment wrapText="1"/>
    </xf>
    <xf numFmtId="0" fontId="1" fillId="0" borderId="6" xfId="0" applyFont="1" applyBorder="1"/>
    <xf numFmtId="0" fontId="3" fillId="2" borderId="6" xfId="0" applyFont="1" applyFill="1" applyBorder="1" applyAlignment="1">
      <alignment horizontal="center" vertical="center" wrapText="1"/>
    </xf>
    <xf numFmtId="164" fontId="1" fillId="0" borderId="6" xfId="0" applyNumberFormat="1" applyFont="1" applyBorder="1" applyAlignment="1">
      <alignment horizontal="center" vertical="center"/>
    </xf>
    <xf numFmtId="0" fontId="1" fillId="0" borderId="12" xfId="0" applyFont="1" applyBorder="1" applyAlignment="1">
      <alignment horizontal="center" vertical="center" wrapText="1"/>
    </xf>
    <xf numFmtId="0" fontId="1" fillId="0" borderId="17" xfId="0" applyFont="1" applyBorder="1"/>
    <xf numFmtId="0" fontId="3" fillId="2" borderId="12"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3" borderId="17" xfId="0" applyFont="1" applyFill="1" applyBorder="1" applyAlignment="1">
      <alignment horizontal="center" vertical="center" wrapText="1"/>
    </xf>
    <xf numFmtId="165" fontId="1" fillId="3" borderId="17" xfId="0" applyNumberFormat="1" applyFont="1" applyFill="1" applyBorder="1"/>
    <xf numFmtId="164" fontId="1" fillId="5" borderId="19" xfId="0" applyNumberFormat="1" applyFont="1" applyFill="1" applyBorder="1" applyAlignment="1">
      <alignment horizontal="center" vertical="center"/>
    </xf>
    <xf numFmtId="166" fontId="1" fillId="0" borderId="15" xfId="1" applyNumberFormat="1" applyFont="1" applyBorder="1" applyAlignment="1">
      <alignment horizontal="center" vertical="center" wrapText="1"/>
    </xf>
    <xf numFmtId="164" fontId="1" fillId="0" borderId="16" xfId="0" applyNumberFormat="1" applyFont="1" applyBorder="1" applyAlignment="1">
      <alignment horizontal="center" vertical="center"/>
    </xf>
    <xf numFmtId="164" fontId="1" fillId="0" borderId="17" xfId="0" applyNumberFormat="1" applyFont="1" applyBorder="1" applyAlignment="1">
      <alignment horizontal="center" vertical="center"/>
    </xf>
    <xf numFmtId="0" fontId="3" fillId="2" borderId="21" xfId="0" applyFont="1" applyFill="1" applyBorder="1" applyAlignment="1">
      <alignment horizontal="center" vertical="center"/>
    </xf>
    <xf numFmtId="0" fontId="3" fillId="2" borderId="21" xfId="0" applyFont="1" applyFill="1" applyBorder="1" applyAlignment="1">
      <alignment horizontal="center" vertical="center" wrapText="1"/>
    </xf>
    <xf numFmtId="166" fontId="1" fillId="0" borderId="15" xfId="2" applyNumberFormat="1" applyFont="1" applyBorder="1" applyAlignment="1">
      <alignment horizontal="center" vertical="center" wrapText="1"/>
    </xf>
    <xf numFmtId="0" fontId="4" fillId="0" borderId="4" xfId="0" applyFont="1" applyBorder="1" applyAlignment="1">
      <alignment horizontal="left" vertical="center" wrapText="1"/>
    </xf>
    <xf numFmtId="164" fontId="1" fillId="0" borderId="15" xfId="0" applyNumberFormat="1" applyFont="1" applyBorder="1" applyAlignment="1">
      <alignment horizontal="center" vertical="center"/>
    </xf>
    <xf numFmtId="0" fontId="1" fillId="0" borderId="8" xfId="0" applyFont="1" applyBorder="1"/>
    <xf numFmtId="0" fontId="3" fillId="2" borderId="8" xfId="0" applyFont="1" applyFill="1" applyBorder="1" applyAlignment="1">
      <alignment horizontal="center" vertical="center" wrapText="1"/>
    </xf>
    <xf numFmtId="164" fontId="1" fillId="5" borderId="8" xfId="0" applyNumberFormat="1" applyFont="1" applyFill="1" applyBorder="1" applyAlignment="1">
      <alignment horizontal="center" vertical="center"/>
    </xf>
    <xf numFmtId="0" fontId="1" fillId="0" borderId="7" xfId="0" applyFont="1" applyBorder="1" applyAlignment="1">
      <alignment horizontal="left" vertical="center" wrapText="1"/>
    </xf>
    <xf numFmtId="0" fontId="4" fillId="0" borderId="16" xfId="0" applyFont="1" applyBorder="1" applyAlignment="1">
      <alignment horizontal="left" vertical="center" wrapText="1"/>
    </xf>
    <xf numFmtId="0" fontId="11" fillId="0" borderId="17" xfId="0" applyFont="1" applyBorder="1" applyAlignment="1">
      <alignment horizontal="left" vertical="center" wrapText="1"/>
    </xf>
    <xf numFmtId="0" fontId="4" fillId="0" borderId="17" xfId="0" applyFont="1" applyBorder="1" applyAlignment="1">
      <alignment horizontal="left" vertical="center" wrapText="1"/>
    </xf>
    <xf numFmtId="9" fontId="4" fillId="0" borderId="17" xfId="0" applyNumberFormat="1" applyFont="1" applyBorder="1" applyAlignment="1">
      <alignment horizontal="left" vertical="center" wrapText="1"/>
    </xf>
    <xf numFmtId="0" fontId="4" fillId="0" borderId="18" xfId="0" applyFont="1" applyBorder="1" applyAlignment="1">
      <alignment horizontal="left" vertical="center" wrapText="1"/>
    </xf>
    <xf numFmtId="0" fontId="1" fillId="0" borderId="6" xfId="0" applyFont="1" applyBorder="1" applyAlignment="1">
      <alignment horizontal="left" vertical="center" wrapText="1"/>
    </xf>
    <xf numFmtId="0" fontId="0" fillId="0" borderId="22" xfId="0" applyBorder="1" applyAlignment="1">
      <alignment horizontal="center" vertical="center"/>
    </xf>
    <xf numFmtId="0" fontId="0" fillId="0" borderId="12" xfId="0" applyBorder="1" applyAlignment="1">
      <alignment horizontal="center" vertical="center"/>
    </xf>
    <xf numFmtId="0" fontId="11" fillId="0" borderId="23"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4" fillId="0" borderId="19" xfId="0" applyFont="1" applyBorder="1" applyAlignment="1">
      <alignment horizontal="center" vertical="center" wrapText="1"/>
    </xf>
    <xf numFmtId="0" fontId="10" fillId="0" borderId="6" xfId="0" applyFont="1" applyBorder="1" applyAlignment="1">
      <alignment horizontal="center" vertical="center"/>
    </xf>
    <xf numFmtId="0" fontId="12" fillId="0" borderId="6" xfId="0" applyFont="1" applyBorder="1" applyAlignment="1">
      <alignment horizontal="center" vertical="center"/>
    </xf>
    <xf numFmtId="164" fontId="1" fillId="0" borderId="24" xfId="0" applyNumberFormat="1" applyFont="1" applyBorder="1" applyAlignment="1">
      <alignment horizontal="center" vertical="center"/>
    </xf>
    <xf numFmtId="0" fontId="8" fillId="0" borderId="6" xfId="0" applyFont="1" applyBorder="1" applyAlignment="1">
      <alignment horizontal="center" vertical="center"/>
    </xf>
    <xf numFmtId="3" fontId="15"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165" fontId="2" fillId="0" borderId="25" xfId="0" applyNumberFormat="1" applyFont="1" applyBorder="1" applyAlignment="1">
      <alignment vertical="center"/>
    </xf>
    <xf numFmtId="165" fontId="1" fillId="0" borderId="6" xfId="0" applyNumberFormat="1" applyFont="1" applyBorder="1" applyAlignment="1">
      <alignment vertical="center"/>
    </xf>
    <xf numFmtId="0" fontId="1" fillId="0" borderId="25" xfId="0" applyFont="1" applyBorder="1" applyAlignment="1">
      <alignment horizontal="left" vertical="center" wrapText="1"/>
    </xf>
    <xf numFmtId="0" fontId="4" fillId="0" borderId="1" xfId="0" applyFont="1" applyBorder="1" applyAlignment="1">
      <alignment horizontal="left" vertical="center" wrapText="1"/>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1" fillId="0" borderId="10"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cellXfs>
  <cellStyles count="3">
    <cellStyle name="Moneda" xfId="2" builtinId="4"/>
    <cellStyle name="Normal" xfId="0" builtinId="0"/>
    <cellStyle name="Normal 3" xfId="1" xr:uid="{9E20F1D5-130A-42C2-A3D4-612E435233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28575</xdr:colOff>
      <xdr:row>0</xdr:row>
      <xdr:rowOff>0</xdr:rowOff>
    </xdr:from>
    <xdr:ext cx="3505200" cy="1162050"/>
    <xdr:pic>
      <xdr:nvPicPr>
        <xdr:cNvPr id="2" name="image1.png">
          <a:extLst>
            <a:ext uri="{FF2B5EF4-FFF2-40B4-BE49-F238E27FC236}">
              <a16:creationId xmlns:a16="http://schemas.microsoft.com/office/drawing/2014/main" id="{AE8E5AB1-FFA6-4CE6-A848-B5277922663A}"/>
            </a:ext>
          </a:extLst>
        </xdr:cNvPr>
        <xdr:cNvPicPr preferRelativeResize="0"/>
      </xdr:nvPicPr>
      <xdr:blipFill>
        <a:blip xmlns:r="http://schemas.openxmlformats.org/officeDocument/2006/relationships" r:embed="rId1" cstate="print"/>
        <a:stretch>
          <a:fillRect/>
        </a:stretch>
      </xdr:blipFill>
      <xdr:spPr>
        <a:xfrm>
          <a:off x="390525" y="0"/>
          <a:ext cx="3505200" cy="1162050"/>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CC861-ADB4-4258-ACAC-A6BA0974FA6D}">
  <dimension ref="A1:AI57"/>
  <sheetViews>
    <sheetView tabSelected="1" topLeftCell="B41" zoomScale="113" zoomScaleNormal="113" workbookViewId="0">
      <selection activeCell="C44" sqref="C44"/>
    </sheetView>
  </sheetViews>
  <sheetFormatPr baseColWidth="10" defaultColWidth="11.25" defaultRowHeight="15" customHeight="1" x14ac:dyDescent="0.4"/>
  <cols>
    <col min="1" max="1" width="4.75" style="8" customWidth="1"/>
    <col min="2" max="2" width="28.25" style="8" customWidth="1"/>
    <col min="3" max="3" width="120.5" style="8" customWidth="1"/>
    <col min="4" max="4" width="14.25" style="8" customWidth="1"/>
    <col min="5" max="7" width="26.08203125" style="8" customWidth="1"/>
    <col min="8" max="12" width="35" style="8" customWidth="1"/>
    <col min="13" max="13" width="34.58203125" style="8" customWidth="1"/>
    <col min="14" max="15" width="10.4140625" style="8" customWidth="1"/>
    <col min="16" max="35" width="11.08203125" style="8" customWidth="1"/>
    <col min="36" max="16384" width="11.25" style="8"/>
  </cols>
  <sheetData>
    <row r="1" spans="1:13" s="1" customFormat="1" ht="15.75" customHeight="1" x14ac:dyDescent="0.35">
      <c r="A1" s="73"/>
      <c r="B1" s="74"/>
      <c r="C1" s="74"/>
      <c r="D1" s="77" t="s">
        <v>23</v>
      </c>
      <c r="E1" s="77"/>
      <c r="F1" s="77"/>
      <c r="G1" s="77"/>
      <c r="H1" s="77"/>
      <c r="I1" s="77"/>
      <c r="J1" s="77"/>
      <c r="K1" s="77"/>
      <c r="L1" s="78"/>
      <c r="M1" s="79"/>
    </row>
    <row r="2" spans="1:13" s="1" customFormat="1" ht="15.75" customHeight="1" x14ac:dyDescent="0.35">
      <c r="A2" s="75"/>
      <c r="B2" s="76"/>
      <c r="C2" s="76"/>
      <c r="D2" s="80"/>
      <c r="E2" s="80"/>
      <c r="F2" s="80"/>
      <c r="G2" s="80"/>
      <c r="H2" s="80"/>
      <c r="I2" s="80"/>
      <c r="J2" s="80"/>
      <c r="K2" s="80"/>
      <c r="L2" s="81"/>
      <c r="M2" s="82"/>
    </row>
    <row r="3" spans="1:13" s="1" customFormat="1" ht="15.75" customHeight="1" x14ac:dyDescent="0.35">
      <c r="A3" s="75"/>
      <c r="B3" s="76"/>
      <c r="C3" s="76"/>
      <c r="D3" s="80"/>
      <c r="E3" s="80"/>
      <c r="F3" s="80"/>
      <c r="G3" s="80"/>
      <c r="H3" s="80"/>
      <c r="I3" s="80"/>
      <c r="J3" s="80"/>
      <c r="K3" s="80"/>
      <c r="L3" s="81"/>
      <c r="M3" s="82"/>
    </row>
    <row r="4" spans="1:13" s="1" customFormat="1" ht="15.75" customHeight="1" x14ac:dyDescent="0.35">
      <c r="A4" s="75"/>
      <c r="B4" s="76"/>
      <c r="C4" s="76"/>
      <c r="D4" s="80"/>
      <c r="E4" s="80"/>
      <c r="F4" s="80"/>
      <c r="G4" s="80"/>
      <c r="H4" s="80"/>
      <c r="I4" s="80"/>
      <c r="J4" s="80"/>
      <c r="K4" s="80"/>
      <c r="L4" s="81"/>
      <c r="M4" s="82"/>
    </row>
    <row r="5" spans="1:13" s="1" customFormat="1" ht="15.75" customHeight="1" x14ac:dyDescent="0.35">
      <c r="A5" s="75"/>
      <c r="B5" s="76"/>
      <c r="C5" s="76"/>
      <c r="D5" s="80"/>
      <c r="E5" s="80"/>
      <c r="F5" s="80"/>
      <c r="G5" s="80"/>
      <c r="H5" s="80"/>
      <c r="I5" s="80"/>
      <c r="J5" s="80"/>
      <c r="K5" s="80"/>
      <c r="L5" s="81"/>
      <c r="M5" s="82"/>
    </row>
    <row r="6" spans="1:13" s="1" customFormat="1" ht="22.5" customHeight="1" x14ac:dyDescent="0.35">
      <c r="A6" s="75"/>
      <c r="B6" s="76"/>
      <c r="C6" s="76"/>
      <c r="D6" s="80"/>
      <c r="E6" s="80"/>
      <c r="F6" s="80"/>
      <c r="G6" s="80"/>
      <c r="H6" s="80"/>
      <c r="I6" s="80"/>
      <c r="J6" s="80"/>
      <c r="K6" s="80"/>
      <c r="L6" s="81"/>
      <c r="M6" s="82"/>
    </row>
    <row r="7" spans="1:13" s="1" customFormat="1" ht="15.75" customHeight="1" x14ac:dyDescent="0.35">
      <c r="A7" s="30"/>
      <c r="B7" s="26"/>
      <c r="C7" s="26"/>
      <c r="D7" s="12"/>
      <c r="E7" s="12"/>
      <c r="F7" s="12"/>
      <c r="G7" s="12"/>
      <c r="H7" s="27"/>
      <c r="I7" s="27"/>
      <c r="J7" s="27"/>
      <c r="K7" s="27"/>
      <c r="L7" s="45"/>
      <c r="M7" s="31"/>
    </row>
    <row r="8" spans="1:13" s="7" customFormat="1" ht="44" customHeight="1" thickBot="1" x14ac:dyDescent="0.4">
      <c r="A8" s="32" t="s">
        <v>0</v>
      </c>
      <c r="B8" s="28" t="s">
        <v>1</v>
      </c>
      <c r="C8" s="28" t="s">
        <v>2</v>
      </c>
      <c r="D8" s="40" t="s">
        <v>3</v>
      </c>
      <c r="E8" s="40" t="s">
        <v>4</v>
      </c>
      <c r="F8" s="40" t="s">
        <v>11</v>
      </c>
      <c r="G8" s="40" t="s">
        <v>18</v>
      </c>
      <c r="H8" s="41" t="s">
        <v>17</v>
      </c>
      <c r="I8" s="41" t="s">
        <v>64</v>
      </c>
      <c r="J8" s="28" t="s">
        <v>11</v>
      </c>
      <c r="K8" s="28" t="s">
        <v>12</v>
      </c>
      <c r="L8" s="46" t="s">
        <v>17</v>
      </c>
      <c r="M8" s="33" t="s">
        <v>13</v>
      </c>
    </row>
    <row r="9" spans="1:13" s="1" customFormat="1" ht="136.5" customHeight="1" x14ac:dyDescent="0.35">
      <c r="A9" s="61">
        <v>1</v>
      </c>
      <c r="B9" s="57" t="s">
        <v>90</v>
      </c>
      <c r="C9" s="49" t="s">
        <v>24</v>
      </c>
      <c r="D9" s="55">
        <v>1</v>
      </c>
      <c r="E9" s="64" t="s">
        <v>86</v>
      </c>
      <c r="F9" s="42">
        <v>5205768</v>
      </c>
      <c r="G9" s="37">
        <v>989096</v>
      </c>
      <c r="H9" s="44">
        <f>F9+G9</f>
        <v>6194864</v>
      </c>
      <c r="I9" s="38">
        <v>6194864</v>
      </c>
      <c r="J9" s="36"/>
      <c r="K9" s="18"/>
      <c r="L9" s="47"/>
      <c r="M9" s="34"/>
    </row>
    <row r="10" spans="1:13" s="1" customFormat="1" ht="176" customHeight="1" x14ac:dyDescent="0.35">
      <c r="A10" s="62">
        <v>2</v>
      </c>
      <c r="B10" s="58" t="s">
        <v>91</v>
      </c>
      <c r="C10" s="50" t="s">
        <v>77</v>
      </c>
      <c r="D10" s="56">
        <v>1</v>
      </c>
      <c r="E10" s="65" t="s">
        <v>60</v>
      </c>
      <c r="F10" s="16">
        <v>1450000</v>
      </c>
      <c r="G10" s="17">
        <v>275500</v>
      </c>
      <c r="H10" s="29">
        <f t="shared" ref="H10:H36" si="0">F10+G10</f>
        <v>1725500</v>
      </c>
      <c r="I10" s="39">
        <v>1725500</v>
      </c>
      <c r="J10" s="36"/>
      <c r="K10" s="18"/>
      <c r="L10" s="47"/>
      <c r="M10" s="34"/>
    </row>
    <row r="11" spans="1:13" s="1" customFormat="1" ht="130" customHeight="1" x14ac:dyDescent="0.35">
      <c r="A11" s="61">
        <v>3</v>
      </c>
      <c r="B11" s="58" t="s">
        <v>25</v>
      </c>
      <c r="C11" s="51" t="s">
        <v>26</v>
      </c>
      <c r="D11" s="56">
        <v>1</v>
      </c>
      <c r="E11" s="66" t="s">
        <v>60</v>
      </c>
      <c r="F11" s="16">
        <v>22410</v>
      </c>
      <c r="G11" s="17">
        <v>4258</v>
      </c>
      <c r="H11" s="29">
        <f t="shared" si="0"/>
        <v>26668</v>
      </c>
      <c r="I11" s="39">
        <v>26668</v>
      </c>
      <c r="J11" s="36"/>
      <c r="K11" s="18"/>
      <c r="L11" s="47"/>
      <c r="M11" s="34"/>
    </row>
    <row r="12" spans="1:13" s="1" customFormat="1" ht="305.5" customHeight="1" x14ac:dyDescent="0.35">
      <c r="A12" s="62">
        <v>4</v>
      </c>
      <c r="B12" s="58" t="s">
        <v>35</v>
      </c>
      <c r="C12" s="51" t="s">
        <v>76</v>
      </c>
      <c r="D12" s="56">
        <v>1</v>
      </c>
      <c r="E12" s="66" t="s">
        <v>60</v>
      </c>
      <c r="F12" s="16">
        <v>31150</v>
      </c>
      <c r="G12" s="17">
        <v>5918</v>
      </c>
      <c r="H12" s="29">
        <f t="shared" si="0"/>
        <v>37068</v>
      </c>
      <c r="I12" s="39">
        <v>37068</v>
      </c>
      <c r="J12" s="36"/>
      <c r="K12" s="18"/>
      <c r="L12" s="47"/>
      <c r="M12" s="34"/>
    </row>
    <row r="13" spans="1:13" s="1" customFormat="1" ht="167.5" customHeight="1" x14ac:dyDescent="0.35">
      <c r="A13" s="61">
        <v>5</v>
      </c>
      <c r="B13" s="58" t="s">
        <v>74</v>
      </c>
      <c r="C13" s="51" t="s">
        <v>27</v>
      </c>
      <c r="D13" s="56">
        <v>1</v>
      </c>
      <c r="E13" s="66" t="s">
        <v>60</v>
      </c>
      <c r="F13" s="16">
        <v>29080</v>
      </c>
      <c r="G13" s="17">
        <v>5525</v>
      </c>
      <c r="H13" s="29">
        <f t="shared" si="0"/>
        <v>34605</v>
      </c>
      <c r="I13" s="39">
        <v>34605</v>
      </c>
      <c r="J13" s="36"/>
      <c r="K13" s="18"/>
      <c r="L13" s="47"/>
      <c r="M13" s="35"/>
    </row>
    <row r="14" spans="1:13" s="1" customFormat="1" ht="121.5" customHeight="1" x14ac:dyDescent="0.35">
      <c r="A14" s="62">
        <v>6</v>
      </c>
      <c r="B14" s="58" t="s">
        <v>75</v>
      </c>
      <c r="C14" s="51" t="s">
        <v>28</v>
      </c>
      <c r="D14" s="56">
        <v>1</v>
      </c>
      <c r="E14" s="66" t="s">
        <v>60</v>
      </c>
      <c r="F14" s="16">
        <v>17698</v>
      </c>
      <c r="G14" s="17">
        <v>3363</v>
      </c>
      <c r="H14" s="29">
        <f t="shared" si="0"/>
        <v>21061</v>
      </c>
      <c r="I14" s="39">
        <v>21060</v>
      </c>
      <c r="J14" s="36"/>
      <c r="K14" s="18"/>
      <c r="L14" s="47"/>
      <c r="M14" s="35"/>
    </row>
    <row r="15" spans="1:13" s="1" customFormat="1" ht="199.5" customHeight="1" x14ac:dyDescent="0.35">
      <c r="A15" s="61">
        <v>7</v>
      </c>
      <c r="B15" s="58" t="s">
        <v>29</v>
      </c>
      <c r="C15" s="52" t="s">
        <v>30</v>
      </c>
      <c r="D15" s="56">
        <v>1</v>
      </c>
      <c r="E15" s="66" t="s">
        <v>60</v>
      </c>
      <c r="F15" s="16">
        <v>208942</v>
      </c>
      <c r="G15" s="17">
        <v>39699</v>
      </c>
      <c r="H15" s="29">
        <f t="shared" si="0"/>
        <v>248641</v>
      </c>
      <c r="I15" s="39">
        <v>248641</v>
      </c>
      <c r="J15" s="36"/>
      <c r="K15" s="18"/>
      <c r="L15" s="47"/>
      <c r="M15" s="35"/>
    </row>
    <row r="16" spans="1:13" s="1" customFormat="1" ht="206.5" customHeight="1" thickBot="1" x14ac:dyDescent="0.4">
      <c r="A16" s="62">
        <v>8</v>
      </c>
      <c r="B16" s="59" t="s">
        <v>67</v>
      </c>
      <c r="C16" s="53" t="s">
        <v>78</v>
      </c>
      <c r="D16" s="56">
        <v>1</v>
      </c>
      <c r="E16" s="66" t="s">
        <v>60</v>
      </c>
      <c r="F16" s="16">
        <v>12418</v>
      </c>
      <c r="G16" s="17">
        <v>2359</v>
      </c>
      <c r="H16" s="29">
        <f t="shared" si="0"/>
        <v>14777</v>
      </c>
      <c r="I16" s="39">
        <v>14778</v>
      </c>
      <c r="J16" s="36"/>
      <c r="K16" s="18"/>
      <c r="L16" s="47"/>
      <c r="M16" s="35"/>
    </row>
    <row r="17" spans="1:13" s="1" customFormat="1" ht="245" customHeight="1" x14ac:dyDescent="0.35">
      <c r="A17" s="61">
        <v>9</v>
      </c>
      <c r="B17" s="60" t="s">
        <v>31</v>
      </c>
      <c r="C17" s="54" t="s">
        <v>32</v>
      </c>
      <c r="D17" s="56">
        <v>1</v>
      </c>
      <c r="E17" s="66" t="s">
        <v>60</v>
      </c>
      <c r="F17" s="13">
        <v>476833</v>
      </c>
      <c r="G17" s="17">
        <v>90598</v>
      </c>
      <c r="H17" s="29">
        <f t="shared" si="0"/>
        <v>567431</v>
      </c>
      <c r="I17" s="39">
        <v>567432</v>
      </c>
      <c r="J17" s="36"/>
      <c r="K17" s="18"/>
      <c r="L17" s="47"/>
      <c r="M17" s="35"/>
    </row>
    <row r="18" spans="1:13" s="1" customFormat="1" ht="157.5" customHeight="1" x14ac:dyDescent="0.35">
      <c r="A18" s="61">
        <v>10</v>
      </c>
      <c r="B18" s="60" t="s">
        <v>68</v>
      </c>
      <c r="C18" s="54" t="s">
        <v>69</v>
      </c>
      <c r="D18" s="56">
        <v>1</v>
      </c>
      <c r="E18" s="66" t="s">
        <v>60</v>
      </c>
      <c r="F18" s="13">
        <v>154233</v>
      </c>
      <c r="G18" s="17">
        <v>29304</v>
      </c>
      <c r="H18" s="29">
        <f t="shared" si="0"/>
        <v>183537</v>
      </c>
      <c r="I18" s="39">
        <v>183538</v>
      </c>
      <c r="J18" s="36"/>
      <c r="K18" s="18"/>
      <c r="L18" s="47"/>
      <c r="M18" s="35"/>
    </row>
    <row r="19" spans="1:13" s="1" customFormat="1" ht="286.5" customHeight="1" x14ac:dyDescent="0.35">
      <c r="A19" s="61">
        <v>11</v>
      </c>
      <c r="B19" s="60" t="s">
        <v>33</v>
      </c>
      <c r="C19" s="54" t="s">
        <v>85</v>
      </c>
      <c r="D19" s="56">
        <v>1</v>
      </c>
      <c r="E19" s="66" t="s">
        <v>60</v>
      </c>
      <c r="F19" s="13">
        <v>546667</v>
      </c>
      <c r="G19" s="17">
        <v>103867</v>
      </c>
      <c r="H19" s="29">
        <f t="shared" si="0"/>
        <v>650534</v>
      </c>
      <c r="I19" s="39">
        <v>650533</v>
      </c>
      <c r="J19" s="36"/>
      <c r="K19" s="18"/>
      <c r="L19" s="47"/>
      <c r="M19" s="35"/>
    </row>
    <row r="20" spans="1:13" s="1" customFormat="1" ht="162" customHeight="1" x14ac:dyDescent="0.35">
      <c r="A20" s="61">
        <v>12</v>
      </c>
      <c r="B20" s="60" t="s">
        <v>79</v>
      </c>
      <c r="C20" s="54" t="s">
        <v>80</v>
      </c>
      <c r="D20" s="56">
        <v>1</v>
      </c>
      <c r="E20" s="66" t="s">
        <v>87</v>
      </c>
      <c r="F20" s="13">
        <v>30817</v>
      </c>
      <c r="G20" s="17">
        <v>5855</v>
      </c>
      <c r="H20" s="29">
        <f t="shared" si="0"/>
        <v>36672</v>
      </c>
      <c r="I20" s="39">
        <v>36672</v>
      </c>
      <c r="J20" s="36"/>
      <c r="K20" s="18"/>
      <c r="L20" s="47"/>
      <c r="M20" s="35"/>
    </row>
    <row r="21" spans="1:13" s="1" customFormat="1" ht="271.5" customHeight="1" x14ac:dyDescent="0.35">
      <c r="A21" s="61">
        <v>13</v>
      </c>
      <c r="B21" s="60" t="s">
        <v>34</v>
      </c>
      <c r="C21" s="54" t="s">
        <v>81</v>
      </c>
      <c r="D21" s="56">
        <v>1</v>
      </c>
      <c r="E21" s="66" t="s">
        <v>88</v>
      </c>
      <c r="F21" s="13">
        <v>12283</v>
      </c>
      <c r="G21" s="17">
        <v>2334</v>
      </c>
      <c r="H21" s="29">
        <f t="shared" si="0"/>
        <v>14617</v>
      </c>
      <c r="I21" s="39">
        <v>14617</v>
      </c>
      <c r="J21" s="36"/>
      <c r="K21" s="18"/>
      <c r="L21" s="47"/>
      <c r="M21" s="35"/>
    </row>
    <row r="22" spans="1:13" s="1" customFormat="1" ht="117.5" customHeight="1" x14ac:dyDescent="0.35">
      <c r="A22" s="61">
        <v>14</v>
      </c>
      <c r="B22" s="60" t="s">
        <v>35</v>
      </c>
      <c r="C22" s="54" t="s">
        <v>36</v>
      </c>
      <c r="D22" s="56">
        <v>1</v>
      </c>
      <c r="E22" s="66" t="s">
        <v>60</v>
      </c>
      <c r="F22" s="13">
        <v>126217</v>
      </c>
      <c r="G22" s="17">
        <v>23981</v>
      </c>
      <c r="H22" s="29">
        <f t="shared" si="0"/>
        <v>150198</v>
      </c>
      <c r="I22" s="39">
        <v>150198</v>
      </c>
      <c r="J22" s="36"/>
      <c r="K22" s="18"/>
      <c r="L22" s="47"/>
      <c r="M22" s="35"/>
    </row>
    <row r="23" spans="1:13" s="1" customFormat="1" ht="117" customHeight="1" x14ac:dyDescent="0.35">
      <c r="A23" s="61">
        <v>15</v>
      </c>
      <c r="B23" s="60" t="s">
        <v>37</v>
      </c>
      <c r="C23" s="54" t="s">
        <v>38</v>
      </c>
      <c r="D23" s="56">
        <v>1</v>
      </c>
      <c r="E23" s="66" t="s">
        <v>60</v>
      </c>
      <c r="F23" s="13">
        <v>170833</v>
      </c>
      <c r="G23" s="17">
        <v>32458</v>
      </c>
      <c r="H23" s="29">
        <f t="shared" si="0"/>
        <v>203291</v>
      </c>
      <c r="I23" s="39">
        <v>203292</v>
      </c>
      <c r="J23" s="36"/>
      <c r="K23" s="18"/>
      <c r="L23" s="47"/>
      <c r="M23" s="35"/>
    </row>
    <row r="24" spans="1:13" s="1" customFormat="1" ht="243" customHeight="1" x14ac:dyDescent="0.35">
      <c r="A24" s="61">
        <v>16</v>
      </c>
      <c r="B24" s="60" t="s">
        <v>39</v>
      </c>
      <c r="C24" s="54" t="s">
        <v>70</v>
      </c>
      <c r="D24" s="56">
        <v>1</v>
      </c>
      <c r="E24" s="66" t="s">
        <v>60</v>
      </c>
      <c r="F24" s="13">
        <v>41200</v>
      </c>
      <c r="G24" s="17">
        <v>7828</v>
      </c>
      <c r="H24" s="29">
        <f t="shared" si="0"/>
        <v>49028</v>
      </c>
      <c r="I24" s="39">
        <v>49028</v>
      </c>
      <c r="J24" s="36"/>
      <c r="K24" s="18"/>
      <c r="L24" s="47"/>
      <c r="M24" s="35"/>
    </row>
    <row r="25" spans="1:13" s="1" customFormat="1" ht="167" customHeight="1" x14ac:dyDescent="0.35">
      <c r="A25" s="61">
        <v>17</v>
      </c>
      <c r="B25" s="60" t="s">
        <v>40</v>
      </c>
      <c r="C25" s="54" t="s">
        <v>41</v>
      </c>
      <c r="D25" s="56">
        <v>1</v>
      </c>
      <c r="E25" s="66" t="s">
        <v>60</v>
      </c>
      <c r="F25" s="13">
        <v>371667</v>
      </c>
      <c r="G25" s="17">
        <v>70617</v>
      </c>
      <c r="H25" s="29">
        <f t="shared" si="0"/>
        <v>442284</v>
      </c>
      <c r="I25" s="39">
        <v>442283</v>
      </c>
      <c r="J25" s="36"/>
      <c r="K25" s="18"/>
      <c r="L25" s="47"/>
      <c r="M25" s="35"/>
    </row>
    <row r="26" spans="1:13" s="1" customFormat="1" ht="148.5" customHeight="1" x14ac:dyDescent="0.35">
      <c r="A26" s="61">
        <v>18</v>
      </c>
      <c r="B26" s="60" t="s">
        <v>42</v>
      </c>
      <c r="C26" s="54" t="s">
        <v>43</v>
      </c>
      <c r="D26" s="56">
        <v>1</v>
      </c>
      <c r="E26" s="66" t="s">
        <v>60</v>
      </c>
      <c r="F26" s="13">
        <v>20150</v>
      </c>
      <c r="G26" s="17">
        <v>3829</v>
      </c>
      <c r="H26" s="29">
        <f t="shared" si="0"/>
        <v>23979</v>
      </c>
      <c r="I26" s="39">
        <v>23979</v>
      </c>
      <c r="J26" s="36"/>
      <c r="K26" s="18"/>
      <c r="L26" s="47"/>
      <c r="M26" s="35"/>
    </row>
    <row r="27" spans="1:13" s="1" customFormat="1" ht="298" customHeight="1" x14ac:dyDescent="0.35">
      <c r="A27" s="61">
        <v>19</v>
      </c>
      <c r="B27" s="60" t="s">
        <v>44</v>
      </c>
      <c r="C27" s="54" t="s">
        <v>45</v>
      </c>
      <c r="D27" s="56">
        <v>1</v>
      </c>
      <c r="E27" s="64" t="s">
        <v>62</v>
      </c>
      <c r="F27" s="13">
        <v>6981537</v>
      </c>
      <c r="G27" s="17">
        <v>1326492</v>
      </c>
      <c r="H27" s="29">
        <f t="shared" si="0"/>
        <v>8308029</v>
      </c>
      <c r="I27" s="39">
        <v>8308029</v>
      </c>
      <c r="J27" s="36"/>
      <c r="K27" s="18"/>
      <c r="L27" s="47"/>
      <c r="M27" s="35"/>
    </row>
    <row r="28" spans="1:13" s="1" customFormat="1" ht="212" customHeight="1" x14ac:dyDescent="0.35">
      <c r="A28" s="61">
        <v>20</v>
      </c>
      <c r="B28" s="60" t="s">
        <v>71</v>
      </c>
      <c r="C28" s="54" t="s">
        <v>82</v>
      </c>
      <c r="D28" s="56">
        <v>1</v>
      </c>
      <c r="E28" s="64" t="s">
        <v>62</v>
      </c>
      <c r="F28" s="13">
        <v>3040356</v>
      </c>
      <c r="G28" s="17">
        <v>577668</v>
      </c>
      <c r="H28" s="29">
        <f t="shared" si="0"/>
        <v>3618024</v>
      </c>
      <c r="I28" s="39">
        <v>3618023</v>
      </c>
      <c r="J28" s="36"/>
      <c r="K28" s="18"/>
      <c r="L28" s="47"/>
      <c r="M28" s="35"/>
    </row>
    <row r="29" spans="1:13" s="1" customFormat="1" ht="150" customHeight="1" x14ac:dyDescent="0.35">
      <c r="A29" s="61">
        <v>21</v>
      </c>
      <c r="B29" s="60" t="s">
        <v>83</v>
      </c>
      <c r="C29" s="54" t="s">
        <v>84</v>
      </c>
      <c r="D29" s="56">
        <v>1</v>
      </c>
      <c r="E29" s="64" t="s">
        <v>61</v>
      </c>
      <c r="F29" s="13">
        <v>184133</v>
      </c>
      <c r="G29" s="17">
        <v>34985</v>
      </c>
      <c r="H29" s="29">
        <f t="shared" si="0"/>
        <v>219118</v>
      </c>
      <c r="I29" s="39">
        <v>219119</v>
      </c>
      <c r="J29" s="36"/>
      <c r="K29" s="18"/>
      <c r="L29" s="47"/>
      <c r="M29" s="35"/>
    </row>
    <row r="30" spans="1:13" s="1" customFormat="1" ht="155" x14ac:dyDescent="0.35">
      <c r="A30" s="61">
        <v>22</v>
      </c>
      <c r="B30" s="60" t="s">
        <v>46</v>
      </c>
      <c r="C30" s="54" t="s">
        <v>72</v>
      </c>
      <c r="D30" s="56">
        <v>1</v>
      </c>
      <c r="E30" s="66" t="s">
        <v>60</v>
      </c>
      <c r="F30" s="13">
        <v>78549</v>
      </c>
      <c r="G30" s="17">
        <v>14924</v>
      </c>
      <c r="H30" s="29">
        <f t="shared" si="0"/>
        <v>93473</v>
      </c>
      <c r="I30" s="39">
        <v>93473</v>
      </c>
      <c r="J30" s="36"/>
      <c r="K30" s="18"/>
      <c r="L30" s="47"/>
      <c r="M30" s="35"/>
    </row>
    <row r="31" spans="1:13" s="1" customFormat="1" ht="119.5" customHeight="1" x14ac:dyDescent="0.35">
      <c r="A31" s="61">
        <v>23</v>
      </c>
      <c r="B31" s="60" t="s">
        <v>47</v>
      </c>
      <c r="C31" s="54" t="s">
        <v>73</v>
      </c>
      <c r="D31" s="56">
        <v>1</v>
      </c>
      <c r="E31" s="66" t="s">
        <v>60</v>
      </c>
      <c r="F31" s="13">
        <v>165267</v>
      </c>
      <c r="G31" s="17">
        <v>31401</v>
      </c>
      <c r="H31" s="29">
        <f t="shared" si="0"/>
        <v>196668</v>
      </c>
      <c r="I31" s="39">
        <v>196667</v>
      </c>
      <c r="J31" s="36"/>
      <c r="K31" s="18"/>
      <c r="L31" s="47"/>
      <c r="M31" s="35"/>
    </row>
    <row r="32" spans="1:13" s="1" customFormat="1" ht="110" customHeight="1" x14ac:dyDescent="0.35">
      <c r="A32" s="61">
        <v>24</v>
      </c>
      <c r="B32" s="60" t="s">
        <v>48</v>
      </c>
      <c r="C32" s="54" t="s">
        <v>49</v>
      </c>
      <c r="D32" s="56">
        <v>1</v>
      </c>
      <c r="E32" s="66" t="s">
        <v>60</v>
      </c>
      <c r="F32" s="13">
        <v>45333</v>
      </c>
      <c r="G32" s="17">
        <v>8613</v>
      </c>
      <c r="H32" s="29">
        <f t="shared" si="0"/>
        <v>53946</v>
      </c>
      <c r="I32" s="39">
        <v>53947</v>
      </c>
      <c r="J32" s="36"/>
      <c r="K32" s="18"/>
      <c r="L32" s="47"/>
      <c r="M32" s="35"/>
    </row>
    <row r="33" spans="1:35" s="1" customFormat="1" ht="88.5" customHeight="1" x14ac:dyDescent="0.35">
      <c r="A33" s="61">
        <v>25</v>
      </c>
      <c r="B33" s="60" t="s">
        <v>50</v>
      </c>
      <c r="C33" s="54" t="s">
        <v>51</v>
      </c>
      <c r="D33" s="56">
        <v>1</v>
      </c>
      <c r="E33" s="66" t="s">
        <v>63</v>
      </c>
      <c r="F33" s="13">
        <v>41538</v>
      </c>
      <c r="G33" s="17">
        <v>7892</v>
      </c>
      <c r="H33" s="29">
        <f t="shared" si="0"/>
        <v>49430</v>
      </c>
      <c r="I33" s="39">
        <v>49431</v>
      </c>
      <c r="J33" s="36"/>
      <c r="K33" s="18"/>
      <c r="L33" s="47"/>
      <c r="M33" s="35"/>
    </row>
    <row r="34" spans="1:35" s="1" customFormat="1" ht="94.5" customHeight="1" x14ac:dyDescent="0.35">
      <c r="A34" s="61">
        <v>26</v>
      </c>
      <c r="B34" s="60" t="s">
        <v>52</v>
      </c>
      <c r="C34" s="54" t="s">
        <v>53</v>
      </c>
      <c r="D34" s="56">
        <v>1</v>
      </c>
      <c r="E34" s="66" t="s">
        <v>60</v>
      </c>
      <c r="F34" s="13">
        <v>34167</v>
      </c>
      <c r="G34" s="17">
        <v>6492</v>
      </c>
      <c r="H34" s="29">
        <f t="shared" si="0"/>
        <v>40659</v>
      </c>
      <c r="I34" s="39">
        <v>40658</v>
      </c>
      <c r="J34" s="36"/>
      <c r="K34" s="18"/>
      <c r="L34" s="47"/>
      <c r="M34" s="35"/>
    </row>
    <row r="35" spans="1:35" s="1" customFormat="1" ht="87.5" customHeight="1" x14ac:dyDescent="0.35">
      <c r="A35" s="61">
        <v>27</v>
      </c>
      <c r="B35" s="60" t="s">
        <v>54</v>
      </c>
      <c r="C35" s="54" t="s">
        <v>55</v>
      </c>
      <c r="D35" s="56">
        <v>1</v>
      </c>
      <c r="E35" s="66" t="s">
        <v>60</v>
      </c>
      <c r="F35" s="13">
        <v>83083</v>
      </c>
      <c r="G35" s="17">
        <v>15786</v>
      </c>
      <c r="H35" s="29">
        <f t="shared" si="0"/>
        <v>98869</v>
      </c>
      <c r="I35" s="39">
        <v>98869</v>
      </c>
      <c r="J35" s="36"/>
      <c r="K35" s="18"/>
      <c r="L35" s="47"/>
      <c r="M35" s="35"/>
    </row>
    <row r="36" spans="1:35" s="1" customFormat="1" ht="194.5" customHeight="1" x14ac:dyDescent="0.35">
      <c r="A36" s="61">
        <v>28</v>
      </c>
      <c r="B36" s="60" t="s">
        <v>56</v>
      </c>
      <c r="C36" s="54" t="s">
        <v>57</v>
      </c>
      <c r="D36" s="56">
        <v>1</v>
      </c>
      <c r="E36" s="66" t="s">
        <v>60</v>
      </c>
      <c r="F36" s="13">
        <v>62083</v>
      </c>
      <c r="G36" s="17">
        <v>11796</v>
      </c>
      <c r="H36" s="29">
        <f t="shared" si="0"/>
        <v>73879</v>
      </c>
      <c r="I36" s="39">
        <v>73879</v>
      </c>
      <c r="J36" s="36"/>
      <c r="K36" s="18"/>
      <c r="L36" s="47"/>
      <c r="M36" s="35"/>
    </row>
    <row r="37" spans="1:35" s="1" customFormat="1" ht="409.5" customHeight="1" thickBot="1" x14ac:dyDescent="0.4">
      <c r="A37" s="61">
        <v>29</v>
      </c>
      <c r="B37" s="60" t="s">
        <v>58</v>
      </c>
      <c r="C37" s="54" t="s">
        <v>59</v>
      </c>
      <c r="D37" s="56">
        <v>1</v>
      </c>
      <c r="E37" s="64" t="s">
        <v>62</v>
      </c>
      <c r="F37" s="13">
        <v>3013550</v>
      </c>
      <c r="G37" s="17">
        <v>572575</v>
      </c>
      <c r="H37" s="29">
        <f>F37+G37</f>
        <v>3586125</v>
      </c>
      <c r="I37" s="63">
        <v>3586125</v>
      </c>
      <c r="J37" s="36"/>
      <c r="K37" s="18"/>
      <c r="L37" s="47"/>
      <c r="M37" s="35"/>
    </row>
    <row r="38" spans="1:35" s="1" customFormat="1" ht="22.5" customHeight="1" thickBot="1" x14ac:dyDescent="0.4">
      <c r="A38" s="21"/>
      <c r="B38" s="23"/>
      <c r="C38" s="23"/>
      <c r="D38" s="11"/>
      <c r="E38" s="11"/>
      <c r="F38" s="11"/>
      <c r="G38" s="11"/>
      <c r="H38" s="68"/>
      <c r="I38" s="67">
        <f>SUM(I9:I37)</f>
        <v>26962976</v>
      </c>
      <c r="J38" s="24">
        <f>SUM(J9:J37)</f>
        <v>0</v>
      </c>
      <c r="K38" s="24">
        <f>SUM(K9:K37)</f>
        <v>0</v>
      </c>
      <c r="L38" s="24"/>
      <c r="M38" s="25">
        <f>SUM(M9:M37)</f>
        <v>0</v>
      </c>
    </row>
    <row r="39" spans="1:35" s="1" customFormat="1" ht="26.5" customHeight="1" thickBot="1" x14ac:dyDescent="0.4">
      <c r="A39" s="2"/>
      <c r="B39" s="6" t="s">
        <v>5</v>
      </c>
      <c r="C39" s="48" t="s">
        <v>65</v>
      </c>
      <c r="D39" s="4"/>
      <c r="E39" s="4"/>
      <c r="F39" s="4"/>
      <c r="G39" s="4"/>
    </row>
    <row r="40" spans="1:35" s="1" customFormat="1" ht="31.5" customHeight="1" thickBot="1" x14ac:dyDescent="0.4">
      <c r="A40" s="2"/>
      <c r="B40" s="6" t="s">
        <v>6</v>
      </c>
      <c r="C40" s="48" t="s">
        <v>66</v>
      </c>
      <c r="D40" s="4"/>
      <c r="E40" s="4"/>
      <c r="F40" s="4"/>
      <c r="G40" s="4"/>
    </row>
    <row r="41" spans="1:35" s="1" customFormat="1" ht="96.5" customHeight="1" thickBot="1" x14ac:dyDescent="0.4">
      <c r="A41" s="2"/>
      <c r="B41" s="6" t="s">
        <v>89</v>
      </c>
      <c r="C41" s="69" t="s">
        <v>92</v>
      </c>
      <c r="D41" s="4"/>
      <c r="E41" s="4"/>
      <c r="F41" s="4"/>
      <c r="G41" s="4"/>
    </row>
    <row r="42" spans="1:35" s="14" customFormat="1" ht="15.75" customHeight="1" x14ac:dyDescent="0.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s="1" customFormat="1" ht="15.75" customHeight="1" x14ac:dyDescent="0.35">
      <c r="A43" s="83" t="s">
        <v>7</v>
      </c>
      <c r="B43" s="84"/>
      <c r="C43" s="84"/>
      <c r="D43" s="84"/>
      <c r="E43" s="84"/>
      <c r="F43" s="84"/>
      <c r="G43" s="84"/>
      <c r="H43" s="84"/>
      <c r="I43" s="22"/>
      <c r="J43" s="15"/>
      <c r="K43" s="15"/>
      <c r="L43" s="15"/>
    </row>
    <row r="44" spans="1:35" s="1" customFormat="1" ht="15.75" customHeight="1" x14ac:dyDescent="0.35">
      <c r="A44" s="5"/>
      <c r="B44" s="5"/>
      <c r="C44" s="5"/>
      <c r="D44" s="5"/>
      <c r="E44" s="5"/>
      <c r="F44" s="5"/>
      <c r="G44" s="5"/>
    </row>
    <row r="45" spans="1:35" s="1" customFormat="1" ht="34.5" customHeight="1" x14ac:dyDescent="0.35">
      <c r="A45" s="70" t="s">
        <v>14</v>
      </c>
      <c r="B45" s="71"/>
      <c r="C45" s="71"/>
      <c r="D45" s="71"/>
      <c r="E45" s="71"/>
      <c r="F45" s="71"/>
      <c r="G45" s="71"/>
      <c r="H45" s="72"/>
      <c r="I45" s="43"/>
      <c r="J45" s="15"/>
      <c r="K45" s="15"/>
      <c r="L45" s="15"/>
    </row>
    <row r="46" spans="1:35" s="1" customFormat="1" ht="42.75" customHeight="1" x14ac:dyDescent="0.35">
      <c r="A46" s="70" t="s">
        <v>19</v>
      </c>
      <c r="B46" s="71"/>
      <c r="C46" s="71"/>
      <c r="D46" s="71"/>
      <c r="E46" s="71"/>
      <c r="F46" s="71"/>
      <c r="G46" s="71"/>
      <c r="H46" s="72"/>
      <c r="I46" s="43"/>
      <c r="J46" s="15"/>
      <c r="K46" s="15"/>
      <c r="L46" s="15"/>
    </row>
    <row r="47" spans="1:35" s="1" customFormat="1" ht="37.5" customHeight="1" x14ac:dyDescent="0.35">
      <c r="A47" s="70" t="s">
        <v>8</v>
      </c>
      <c r="B47" s="71"/>
      <c r="C47" s="71"/>
      <c r="D47" s="71"/>
      <c r="E47" s="71"/>
      <c r="F47" s="71"/>
      <c r="G47" s="71"/>
      <c r="H47" s="72"/>
      <c r="I47" s="43"/>
      <c r="J47" s="15"/>
      <c r="K47" s="15"/>
      <c r="L47" s="15"/>
    </row>
    <row r="48" spans="1:35" s="1" customFormat="1" ht="49.5" customHeight="1" x14ac:dyDescent="0.35">
      <c r="A48" s="70" t="s">
        <v>9</v>
      </c>
      <c r="B48" s="71"/>
      <c r="C48" s="71"/>
      <c r="D48" s="71"/>
      <c r="E48" s="71"/>
      <c r="F48" s="71"/>
      <c r="G48" s="71"/>
      <c r="H48" s="72"/>
      <c r="I48" s="43"/>
      <c r="J48" s="15"/>
      <c r="K48" s="15"/>
      <c r="L48" s="15"/>
    </row>
    <row r="49" spans="1:12" s="1" customFormat="1" ht="19.5" customHeight="1" x14ac:dyDescent="0.35">
      <c r="A49" s="70" t="s">
        <v>15</v>
      </c>
      <c r="B49" s="71"/>
      <c r="C49" s="71"/>
      <c r="D49" s="71"/>
      <c r="E49" s="71"/>
      <c r="F49" s="71"/>
      <c r="G49" s="71"/>
      <c r="H49" s="72"/>
      <c r="I49" s="43"/>
      <c r="J49" s="15"/>
      <c r="K49" s="15"/>
      <c r="L49" s="15"/>
    </row>
    <row r="50" spans="1:12" s="1" customFormat="1" ht="30" customHeight="1" x14ac:dyDescent="0.35">
      <c r="A50" s="70" t="s">
        <v>16</v>
      </c>
      <c r="B50" s="71"/>
      <c r="C50" s="71"/>
      <c r="D50" s="71"/>
      <c r="E50" s="71"/>
      <c r="F50" s="71"/>
      <c r="G50" s="71"/>
      <c r="H50" s="72"/>
      <c r="I50" s="43"/>
      <c r="J50" s="15"/>
      <c r="K50" s="15"/>
      <c r="L50" s="15"/>
    </row>
    <row r="51" spans="1:12" s="1" customFormat="1" ht="18" customHeight="1" x14ac:dyDescent="0.35">
      <c r="A51" s="70" t="s">
        <v>10</v>
      </c>
      <c r="B51" s="71"/>
      <c r="C51" s="71"/>
      <c r="D51" s="71"/>
      <c r="E51" s="71"/>
      <c r="F51" s="71"/>
      <c r="G51" s="71"/>
      <c r="H51" s="72"/>
      <c r="I51" s="43"/>
      <c r="J51" s="10"/>
      <c r="K51" s="10"/>
      <c r="L51" s="10"/>
    </row>
    <row r="52" spans="1:12" s="1" customFormat="1" ht="15.75" customHeight="1" x14ac:dyDescent="0.35">
      <c r="A52" s="2"/>
      <c r="B52" s="3"/>
      <c r="C52" s="3"/>
      <c r="D52" s="4"/>
      <c r="E52" s="4"/>
      <c r="F52" s="4"/>
      <c r="G52" s="4"/>
    </row>
    <row r="55" spans="1:12" ht="15" customHeight="1" thickBot="1" x14ac:dyDescent="0.45">
      <c r="B55" s="20" t="s">
        <v>20</v>
      </c>
      <c r="C55" s="19"/>
    </row>
    <row r="56" spans="1:12" ht="15" customHeight="1" x14ac:dyDescent="0.4">
      <c r="B56" s="20" t="s">
        <v>21</v>
      </c>
    </row>
    <row r="57" spans="1:12" ht="15" customHeight="1" x14ac:dyDescent="0.4">
      <c r="B57" s="20" t="s">
        <v>22</v>
      </c>
    </row>
  </sheetData>
  <mergeCells count="10">
    <mergeCell ref="A48:H48"/>
    <mergeCell ref="A49:H49"/>
    <mergeCell ref="A50:H50"/>
    <mergeCell ref="A51:H51"/>
    <mergeCell ref="A1:C6"/>
    <mergeCell ref="D1:M6"/>
    <mergeCell ref="A43:H43"/>
    <mergeCell ref="A45:H45"/>
    <mergeCell ref="A46:H46"/>
    <mergeCell ref="A47:H47"/>
  </mergeCells>
  <pageMargins left="0.7" right="0.7" top="0.75" bottom="0.75" header="0" footer="0"/>
  <pageSetup scale="2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Alexander Eslava</dc:creator>
  <cp:lastModifiedBy>Paola Andrea Quino Peña</cp:lastModifiedBy>
  <dcterms:created xsi:type="dcterms:W3CDTF">2024-10-09T15:30:11Z</dcterms:created>
  <dcterms:modified xsi:type="dcterms:W3CDTF">2026-09-23T20:41:35Z</dcterms:modified>
</cp:coreProperties>
</file>