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720" yWindow="630" windowWidth="19635" windowHeight="6420"/>
  </bookViews>
  <sheets>
    <sheet name="Hoja1" sheetId="1" r:id="rId1"/>
    <sheet name="Hoja2" sheetId="2" r:id="rId2"/>
    <sheet name="Hoja3" sheetId="3" r:id="rId3"/>
  </sheets>
  <calcPr calcId="144525" iterateDelta="1E-4"/>
</workbook>
</file>

<file path=xl/calcChain.xml><?xml version="1.0" encoding="utf-8"?>
<calcChain xmlns="http://schemas.openxmlformats.org/spreadsheetml/2006/main">
  <c r="Y14" i="1" l="1"/>
  <c r="Y15" i="1"/>
  <c r="Y16" i="1"/>
  <c r="Y17" i="1"/>
  <c r="Y19" i="1"/>
  <c r="Y20" i="1"/>
  <c r="Y21" i="1"/>
  <c r="Y22" i="1"/>
  <c r="Y23" i="1"/>
  <c r="Y24" i="1"/>
  <c r="Y25" i="1"/>
  <c r="Y28" i="1"/>
  <c r="Y29" i="1"/>
  <c r="Y30" i="1"/>
  <c r="Y31" i="1"/>
  <c r="Y32" i="1"/>
  <c r="Y33" i="1"/>
  <c r="Y35" i="1"/>
  <c r="Y36" i="1"/>
  <c r="Y37" i="1"/>
  <c r="Y38" i="1"/>
  <c r="Y39" i="1"/>
  <c r="Y40" i="1"/>
  <c r="Y43" i="1"/>
  <c r="Y44" i="1"/>
  <c r="Y45" i="1"/>
  <c r="Y46" i="1"/>
  <c r="Y48" i="1"/>
  <c r="Y49" i="1"/>
  <c r="Y50" i="1"/>
  <c r="Y51" i="1"/>
  <c r="Y54" i="1"/>
  <c r="Y55" i="1"/>
  <c r="Y56" i="1"/>
  <c r="Y58" i="1"/>
  <c r="Y59" i="1"/>
  <c r="Y60" i="1"/>
  <c r="Y61" i="1"/>
  <c r="Y63" i="1"/>
  <c r="Y64" i="1"/>
  <c r="Y65" i="1"/>
  <c r="Y68" i="1"/>
  <c r="Y70" i="1"/>
  <c r="Y71" i="1"/>
  <c r="Y72" i="1"/>
  <c r="Y73" i="1"/>
  <c r="Y74" i="1"/>
  <c r="Y75" i="1"/>
  <c r="Y76" i="1"/>
  <c r="Y77" i="1"/>
  <c r="Y78" i="1"/>
  <c r="Y79" i="1"/>
  <c r="Y80" i="1"/>
  <c r="Y82" i="1"/>
  <c r="Y83" i="1"/>
  <c r="Y84" i="1"/>
  <c r="Y85" i="1"/>
  <c r="Y86" i="1"/>
  <c r="Y87" i="1"/>
  <c r="Y88" i="1"/>
  <c r="Y89" i="1"/>
  <c r="Y90" i="1"/>
  <c r="Y91" i="1"/>
  <c r="Y92" i="1"/>
  <c r="Y94" i="1"/>
  <c r="Y95" i="1"/>
  <c r="Y96" i="1"/>
  <c r="Y97" i="1"/>
  <c r="Y98" i="1"/>
  <c r="Y99" i="1"/>
  <c r="Y100" i="1"/>
  <c r="Y101" i="1"/>
  <c r="Y102" i="1"/>
  <c r="Y103" i="1"/>
  <c r="Y107" i="1"/>
  <c r="Y108" i="1"/>
  <c r="Y109" i="1"/>
  <c r="Y110" i="1"/>
  <c r="Y112" i="1"/>
  <c r="Y113" i="1"/>
  <c r="Y114" i="1"/>
  <c r="Y116" i="1"/>
  <c r="Y117" i="1"/>
  <c r="Y118" i="1"/>
  <c r="Y119" i="1"/>
  <c r="Y120" i="1"/>
  <c r="Y123" i="1"/>
  <c r="Y124" i="1"/>
  <c r="Y125" i="1"/>
  <c r="Y127" i="1"/>
  <c r="Y128" i="1"/>
  <c r="Y129" i="1"/>
  <c r="Y130" i="1"/>
  <c r="Y132" i="1"/>
  <c r="Y133" i="1"/>
  <c r="Y134" i="1"/>
  <c r="Y135" i="1"/>
  <c r="Y136" i="1"/>
  <c r="Y137" i="1"/>
  <c r="Y138" i="1"/>
  <c r="Y139" i="1"/>
  <c r="Y140" i="1"/>
  <c r="Y141" i="1"/>
  <c r="Y142" i="1"/>
  <c r="Y143" i="1"/>
  <c r="Y144" i="1"/>
  <c r="Y145" i="1"/>
  <c r="Y147" i="1"/>
  <c r="Y148" i="1"/>
  <c r="Y149" i="1"/>
  <c r="Y150" i="1"/>
  <c r="Y151" i="1"/>
  <c r="Y152" i="1"/>
  <c r="Y154" i="1"/>
  <c r="Y156" i="1"/>
  <c r="Y157" i="1"/>
  <c r="Y159" i="1"/>
  <c r="Y160" i="1"/>
  <c r="Y13" i="1"/>
  <c r="Y161" i="1" l="1"/>
</calcChain>
</file>

<file path=xl/sharedStrings.xml><?xml version="1.0" encoding="utf-8"?>
<sst xmlns="http://schemas.openxmlformats.org/spreadsheetml/2006/main" count="424" uniqueCount="260">
  <si>
    <t>PRECIO DE REFERENCIA</t>
  </si>
  <si>
    <t>DATOS GENERALES</t>
  </si>
  <si>
    <t>ZONA 1</t>
  </si>
  <si>
    <t>ZONA 2</t>
  </si>
  <si>
    <t>ZONA 3</t>
  </si>
  <si>
    <t>ZONA 4</t>
  </si>
  <si>
    <t>ZONA 5</t>
  </si>
  <si>
    <t>ITEM</t>
  </si>
  <si>
    <t>DESCRIPCION</t>
  </si>
  <si>
    <t>UM</t>
  </si>
  <si>
    <t>CANT</t>
  </si>
  <si>
    <t>VALOR TOTAL CON IVA</t>
  </si>
  <si>
    <r>
      <t>SUMINISTRO E INSTALACIÓN</t>
    </r>
    <r>
      <rPr>
        <sz val="10"/>
        <color theme="1"/>
        <rFont val="Arial"/>
        <family val="2"/>
      </rPr>
      <t xml:space="preserve"> </t>
    </r>
    <r>
      <rPr>
        <b/>
        <sz val="10"/>
        <color theme="1"/>
        <rFont val="Arial"/>
        <family val="2"/>
      </rPr>
      <t xml:space="preserve">CANAL DE COMUNICACIONES CATEGORÍA 6ª COBRE PUNTO DE VOZ Y PUNTO DE DATOS (PUNTO DOBLE) </t>
    </r>
    <r>
      <rPr>
        <sz val="10"/>
        <color theme="1"/>
        <rFont val="Arial"/>
        <family val="2"/>
      </rPr>
      <t>compuesto por</t>
    </r>
    <r>
      <rPr>
        <b/>
        <sz val="10"/>
        <color theme="1"/>
        <rFont val="Arial"/>
        <family val="2"/>
      </rPr>
      <t>;</t>
    </r>
    <r>
      <rPr>
        <sz val="10"/>
        <color rgb="FF000000"/>
        <rFont val="Arial"/>
        <family val="2"/>
      </rPr>
      <t xml:space="preserve"> </t>
    </r>
    <r>
      <rPr>
        <sz val="10"/>
        <color theme="1"/>
        <rFont val="Arial"/>
        <family val="2"/>
      </rPr>
      <t>Cable Categoría 6A Blindado</t>
    </r>
    <r>
      <rPr>
        <sz val="10"/>
        <color rgb="FF000000"/>
        <rFont val="Arial"/>
        <family val="2"/>
      </rPr>
      <t xml:space="preserve">, Salida de Telecomunicaciones Jack RJ45 tanto para el puesto de trabajo como para el herraje, placa de pared (face plate), Patch Cord de área de trabajo, Patch Cord de administración. </t>
    </r>
  </si>
  <si>
    <t>1.1</t>
  </si>
  <si>
    <r>
      <t xml:space="preserve">SUMINISTRO E INSTALACIÓN CANAL DE COMUNICACIONES CATEGORÍA 6ª COBRE HASTA 30 METROS </t>
    </r>
    <r>
      <rPr>
        <sz val="10"/>
        <color theme="1"/>
        <rFont val="Arial"/>
        <family val="2"/>
      </rPr>
      <t>PUNTO DOBLE</t>
    </r>
  </si>
  <si>
    <t>UND</t>
  </si>
  <si>
    <t>1.2</t>
  </si>
  <si>
    <t>SUMINISTRO E INSTALACIÓN CANAL DE COMUNICACIONES CATEGORÍA 6ª COBRE DESDE  30 HASTA 60 METROS PUNTO DOBLE</t>
  </si>
  <si>
    <t>1.3</t>
  </si>
  <si>
    <r>
      <t xml:space="preserve">SUMINISTRO E INSTALACIÓN CANAL DE COMUNICACIONES CATEGORÍA 6ª COBRE DESDE  60 HASTA 90 METROS </t>
    </r>
    <r>
      <rPr>
        <sz val="10"/>
        <color theme="1"/>
        <rFont val="Arial"/>
        <family val="2"/>
      </rPr>
      <t>PUNTO DOBLE</t>
    </r>
  </si>
  <si>
    <t>1.4</t>
  </si>
  <si>
    <t>CERTIFICACIÓN DE PUNTO DOBLE.</t>
  </si>
  <si>
    <t>1.5</t>
  </si>
  <si>
    <t>MARQUILLADO DE PUNTO DOBLE.</t>
  </si>
  <si>
    <r>
      <t>SUMINISTRO E INSTALACIÓN</t>
    </r>
    <r>
      <rPr>
        <sz val="10"/>
        <color theme="1"/>
        <rFont val="Arial"/>
        <family val="2"/>
      </rPr>
      <t xml:space="preserve"> </t>
    </r>
    <r>
      <rPr>
        <b/>
        <sz val="10"/>
        <color theme="1"/>
        <rFont val="Arial"/>
        <family val="2"/>
      </rPr>
      <t xml:space="preserve">CANAL DE COMUNICACIONES CATEGORÍA 6ª COBRE PUNTO DE DATOS (PUNTO SENCILLO) </t>
    </r>
    <r>
      <rPr>
        <sz val="10"/>
        <color theme="1"/>
        <rFont val="Arial"/>
        <family val="2"/>
      </rPr>
      <t>compuesto por</t>
    </r>
    <r>
      <rPr>
        <b/>
        <sz val="10"/>
        <color theme="1"/>
        <rFont val="Arial"/>
        <family val="2"/>
      </rPr>
      <t>;</t>
    </r>
    <r>
      <rPr>
        <sz val="10"/>
        <color rgb="FF000000"/>
        <rFont val="Arial"/>
        <family val="2"/>
      </rPr>
      <t xml:space="preserve"> </t>
    </r>
    <r>
      <rPr>
        <sz val="10"/>
        <color theme="1"/>
        <rFont val="Arial"/>
        <family val="2"/>
      </rPr>
      <t>Cable Categoría 6A Blindado</t>
    </r>
    <r>
      <rPr>
        <sz val="10"/>
        <color rgb="FF000000"/>
        <rFont val="Arial"/>
        <family val="2"/>
      </rPr>
      <t>, Salida de Telecomunicaciones Jack RJ45 tanto para el puesto de trabajo como para el herraje, placa de pared (face plate), Patch Cord de área de trabajo, Patch Cord de administración.</t>
    </r>
  </si>
  <si>
    <t>2.1</t>
  </si>
  <si>
    <t>SUMINISTRO E INSTALACIÓN CANAL DE COMUNICACIONES CATEGORÍA 6ª COBRE HASTA 30 METROS PUNTO SENCILLO</t>
  </si>
  <si>
    <t>2.2</t>
  </si>
  <si>
    <t>SUMINISTRO E INSTALACIÓN CANAL DE COMUNICACIONES CATEGORÍA 6ª COBRE DESDE  30 HASTA 60 METROS PUNTO SENCILLO</t>
  </si>
  <si>
    <t>2.3</t>
  </si>
  <si>
    <t>SUMINISTRO E INSTALACIÓN CANAL DE COMUNICACIONES CATEGORÍA 6ª COBRE DESDE  60 HASTA 90 METROS PUNTO SENCILLO</t>
  </si>
  <si>
    <t>2.4</t>
  </si>
  <si>
    <t>CERTIFICACIÓN DE PUNTO SENCILLO.</t>
  </si>
  <si>
    <t>2.5</t>
  </si>
  <si>
    <t>MARQUILLADO DE PUNTO SENCILLO.</t>
  </si>
  <si>
    <t>SUMINISTRO E INSTALACIÓN HERRAJE PATCH PANELS 24 PUERTOS.</t>
  </si>
  <si>
    <t>SUMINISTRO E INSTALACIÓN ORGANIZADOR HORIZONTAL 2U.</t>
  </si>
  <si>
    <t>SUMINISTRO E INSTALACIÓN CANAL DE COMUNICACIÓN DE FIBRAS ÓPTICAS.</t>
  </si>
  <si>
    <t>5.1</t>
  </si>
  <si>
    <t>MONOMODO</t>
  </si>
  <si>
    <t>5.1.1</t>
  </si>
  <si>
    <r>
      <t>SUMINISTRO E INSTALACIÓN</t>
    </r>
    <r>
      <rPr>
        <sz val="10"/>
        <color theme="1"/>
        <rFont val="Arial"/>
        <family val="2"/>
      </rPr>
      <t xml:space="preserve"> </t>
    </r>
    <r>
      <rPr>
        <sz val="10"/>
        <color rgb="FF000000"/>
        <rFont val="Arial"/>
        <family val="2"/>
      </rPr>
      <t>FIBRA ÓPTICA MONOMODO TIPO INDOR/OUTDOOR CON ARMADURA METÁLICA DE 12 HILOS.</t>
    </r>
  </si>
  <si>
    <t>ML</t>
  </si>
  <si>
    <t>5.1.2</t>
  </si>
  <si>
    <r>
      <t>SUMINISTRO E INSTALACIÓN</t>
    </r>
    <r>
      <rPr>
        <sz val="10"/>
        <color theme="1"/>
        <rFont val="Arial"/>
        <family val="2"/>
      </rPr>
      <t xml:space="preserve"> </t>
    </r>
    <r>
      <rPr>
        <sz val="10"/>
        <color rgb="FF000000"/>
        <rFont val="Arial"/>
        <family val="2"/>
      </rPr>
      <t>FIBRA ÓPTICA MONOMODO TIPO INDOR/OUTDOOR DE 12 HILOS.</t>
    </r>
  </si>
  <si>
    <t>5.1.3</t>
  </si>
  <si>
    <t>SUMINISTRO E INSTALACIÓN PATCH CORD DE FIBRA ÓPTICA MONOMODO</t>
  </si>
  <si>
    <t>5.1.4</t>
  </si>
  <si>
    <t>SUMINISTRO E INSTALACIÓN PIGTAIL FIBRA ÓPTICA KIT X 12 CONECTORES MONOMODO</t>
  </si>
  <si>
    <t>5.1.5</t>
  </si>
  <si>
    <t>CERTIFICACIÓN DE FIBRA ÓPTICA MONOMODO TIPO INDOR/OUTDOOR  DE 12 HILOS.</t>
  </si>
  <si>
    <t>5.1.6</t>
  </si>
  <si>
    <t>MARQUILLADO DE FIBRA ÓPTICA MONOMODO TIPO INDOR/OUTDOOR  DE 12 HILOS.</t>
  </si>
  <si>
    <t>5.2</t>
  </si>
  <si>
    <t>MULTIMODO</t>
  </si>
  <si>
    <t>5.2.1</t>
  </si>
  <si>
    <t>SUMINISTRO E INSTALACIÓN FIBRA ÓPTICA MULTIMODO TIPO INDOR/OUTDOOR DE 12 HILOS.</t>
  </si>
  <si>
    <t>5.2.2</t>
  </si>
  <si>
    <t>SUMINISTRO E INSTALACIÓN PATCH CORD DE FIBRA ÓPTICA MULTIMODO</t>
  </si>
  <si>
    <t>5.2.3</t>
  </si>
  <si>
    <t>SUMINISTRO E INSTALACIÓN PIGTAIL FIBRA ÓPTICA MULTIMODO KIT X 12 CONECTORES.</t>
  </si>
  <si>
    <t>5.2.4</t>
  </si>
  <si>
    <t>CERTIFICACIÓN DE FIBRA ÓPTICA FIBRA ÓPTICA MULTIMODO TIPO INDOR/OUTDOOR DE 12 HILOS.</t>
  </si>
  <si>
    <t>5.2.5</t>
  </si>
  <si>
    <t>MARQUILLADO DE FIBRA ÓPTICA FIBRA ÓPTICA MULTIMODO TIPO INDOR/OUTDOOR DE 12 HILOS.</t>
  </si>
  <si>
    <t>SUMINISTRO E INSTALACIÓN BANDEJA DE FIBRA ÓPTICA.</t>
  </si>
  <si>
    <t>Suministro e Instalación Gabinete y multitoma, PDU</t>
  </si>
  <si>
    <t>7.1</t>
  </si>
  <si>
    <t>Gabinetes</t>
  </si>
  <si>
    <t>7.1.1</t>
  </si>
  <si>
    <t>Gabinete 42U</t>
  </si>
  <si>
    <t>7.1.2</t>
  </si>
  <si>
    <t>Gabinete 28U</t>
  </si>
  <si>
    <t>7.1.3</t>
  </si>
  <si>
    <t>Gabinete 20U</t>
  </si>
  <si>
    <t>7.1.4</t>
  </si>
  <si>
    <t>Gabinete 15U</t>
  </si>
  <si>
    <t>7.2</t>
  </si>
  <si>
    <t>Multitoma, PDU</t>
  </si>
  <si>
    <t>7.2.1</t>
  </si>
  <si>
    <t>Multitoma horizontal 8 tomas</t>
  </si>
  <si>
    <t>7.2.2</t>
  </si>
  <si>
    <t>Multitoma vertical 24 tomas</t>
  </si>
  <si>
    <t>5.3.2.3</t>
  </si>
  <si>
    <t>PDU Horizontal</t>
  </si>
  <si>
    <t>5.3.2.4</t>
  </si>
  <si>
    <t>PDU Vertical</t>
  </si>
  <si>
    <r>
      <t>Suministro e Instalación de Ductos y Canalizaciones</t>
    </r>
    <r>
      <rPr>
        <sz val="10"/>
        <color theme="1"/>
        <rFont val="Arial"/>
        <family val="2"/>
      </rPr>
      <t xml:space="preserve"> </t>
    </r>
  </si>
  <si>
    <t>8.1</t>
  </si>
  <si>
    <t>Metálicos</t>
  </si>
  <si>
    <t>8.1.1</t>
  </si>
  <si>
    <t>Canaleta perimetral metálica</t>
  </si>
  <si>
    <t>8.1.1.1</t>
  </si>
  <si>
    <t>Accesorios de canaleta metálica curva interna y externa, L, T, tapa final</t>
  </si>
  <si>
    <t>8.1.1.2</t>
  </si>
  <si>
    <t>Troqueles de canaleta metálica</t>
  </si>
  <si>
    <t>8.1.2</t>
  </si>
  <si>
    <t xml:space="preserve">Suministro e Instalación Tubería Emt con sus respectivos accesorios </t>
  </si>
  <si>
    <t>8.1.2.1</t>
  </si>
  <si>
    <t xml:space="preserve">Tubería Emt 3/4” </t>
  </si>
  <si>
    <t>8.1.2.2</t>
  </si>
  <si>
    <t xml:space="preserve">Tubería Emt 1” </t>
  </si>
  <si>
    <t>8.1.2.3</t>
  </si>
  <si>
    <t xml:space="preserve">Tubería Emt 1” ½ </t>
  </si>
  <si>
    <t>8.1.2.4</t>
  </si>
  <si>
    <t xml:space="preserve">Tubería Emt 2” </t>
  </si>
  <si>
    <t>8.1.3</t>
  </si>
  <si>
    <t>Suministro e instalación bandeja porta cable con accesorios</t>
  </si>
  <si>
    <t>8.1.3.1</t>
  </si>
  <si>
    <t>Bandeja Porta Cable de 20 cm</t>
  </si>
  <si>
    <t>8.1.3.2</t>
  </si>
  <si>
    <t>Bandeja Porta Cable de 30 cm</t>
  </si>
  <si>
    <t>8.1.3.3</t>
  </si>
  <si>
    <t>Bandeja Porta Cable de 60 cm</t>
  </si>
  <si>
    <t>8.2</t>
  </si>
  <si>
    <t>No Metálicos</t>
  </si>
  <si>
    <t>8.2.1</t>
  </si>
  <si>
    <t>Canaleta perimetral plástica</t>
  </si>
  <si>
    <t>8.2.1.1</t>
  </si>
  <si>
    <t>Canaleta perimetral plástica con tapa 80mm x 50mm</t>
  </si>
  <si>
    <t>8.2.1.1.1</t>
  </si>
  <si>
    <t>Accesorios para canaleta 80mm x 50mm</t>
  </si>
  <si>
    <t>Tabique de separación</t>
  </si>
  <si>
    <t>Unión para el cuerpo del ducto</t>
  </si>
  <si>
    <t>Unión para la tapa</t>
  </si>
  <si>
    <t>Angulo plano</t>
  </si>
  <si>
    <t>Angulo interno</t>
  </si>
  <si>
    <t>Angulo externo</t>
  </si>
  <si>
    <t>Tapa final</t>
  </si>
  <si>
    <t>Derivación T o plana</t>
  </si>
  <si>
    <t>Marco o soporte universal</t>
  </si>
  <si>
    <t xml:space="preserve">Caja de sobreponer </t>
  </si>
  <si>
    <t>8.2.1.2</t>
  </si>
  <si>
    <t>Canaleta perimetral plástica 105 mm x 50 mm con tapa</t>
  </si>
  <si>
    <t>8.2.1.2.1</t>
  </si>
  <si>
    <t>Accesorios para canaleta 105 mm x 50 mm</t>
  </si>
  <si>
    <t>8.2.1.3</t>
  </si>
  <si>
    <t>Canaleta perimetral plástica 150 mm x 50 mm con tapa</t>
  </si>
  <si>
    <t>8.2.1.3.1</t>
  </si>
  <si>
    <t>Accesorios para canaleta 150 mm x 50 mm</t>
  </si>
  <si>
    <t>Suministro e Instalación de Elementos de potencia</t>
  </si>
  <si>
    <t>9.1</t>
  </si>
  <si>
    <t>Tableros eléctricos</t>
  </si>
  <si>
    <t>9.1.1</t>
  </si>
  <si>
    <t>Tableros eléctricos sin espacio para totalizador</t>
  </si>
  <si>
    <t>9.1.1.1</t>
  </si>
  <si>
    <t>Tablero eléctrico de 12 circuitos bifásico</t>
  </si>
  <si>
    <t>9.1.1.2</t>
  </si>
  <si>
    <t>Tablero eléctrico de 18 circuitos bifásico</t>
  </si>
  <si>
    <t>9.1.1.3</t>
  </si>
  <si>
    <t>Tablero eléctrico de 12 circuitos trifásico</t>
  </si>
  <si>
    <t>9.1.1.4</t>
  </si>
  <si>
    <t>Tablero eléctrico de 24 circuitos trifásico</t>
  </si>
  <si>
    <t>9.1.2</t>
  </si>
  <si>
    <t>Tableros eléctricos con espacio para totalizador</t>
  </si>
  <si>
    <t>9.1.2.1</t>
  </si>
  <si>
    <t>9.1.2.2</t>
  </si>
  <si>
    <t>9.1.2.3</t>
  </si>
  <si>
    <t>Tablero eléctrico de 36 circuitos trifásico</t>
  </si>
  <si>
    <t>9.2</t>
  </si>
  <si>
    <t>Protecciones</t>
  </si>
  <si>
    <t>9.2.1</t>
  </si>
  <si>
    <t>Totalizador trifásico de 3x50</t>
  </si>
  <si>
    <t>9.2.2</t>
  </si>
  <si>
    <t>Totalizador trifásico de 3x63</t>
  </si>
  <si>
    <t>9.2.3</t>
  </si>
  <si>
    <t>Totalizador trifásico de 3x100</t>
  </si>
  <si>
    <t>9.2.4</t>
  </si>
  <si>
    <t>Totalizador trifásico de 3x125</t>
  </si>
  <si>
    <t>9.2.5</t>
  </si>
  <si>
    <t>Totalizador trifásico de 3x200</t>
  </si>
  <si>
    <t>9.3</t>
  </si>
  <si>
    <t xml:space="preserve">Puntos de corriente </t>
  </si>
  <si>
    <t>9.3.1</t>
  </si>
  <si>
    <t>Puntos de corriente regulada</t>
  </si>
  <si>
    <t>9.3.1.1</t>
  </si>
  <si>
    <t>Tomacorriente</t>
  </si>
  <si>
    <t>9.3.1.2</t>
  </si>
  <si>
    <t>Cable eléctrico</t>
  </si>
  <si>
    <t>9.3.1.3</t>
  </si>
  <si>
    <t>Breaker enchufable</t>
  </si>
  <si>
    <t>9.3.2</t>
  </si>
  <si>
    <t>Puntos de corriente normal</t>
  </si>
  <si>
    <t>9.3.2.1</t>
  </si>
  <si>
    <t>9.3.2.2</t>
  </si>
  <si>
    <t>9.3.2.3</t>
  </si>
  <si>
    <t>9.4</t>
  </si>
  <si>
    <t>Barraje de tierra</t>
  </si>
  <si>
    <t>9.5</t>
  </si>
  <si>
    <t>Acometida eléctrica</t>
  </si>
  <si>
    <t>9.5.1</t>
  </si>
  <si>
    <t>Cable monopolar No. 8</t>
  </si>
  <si>
    <t>9.5.2</t>
  </si>
  <si>
    <t>Cable monopolar No. 6</t>
  </si>
  <si>
    <t>9.5.3</t>
  </si>
  <si>
    <t>Cable monopolar No. 4</t>
  </si>
  <si>
    <t>9.5.4</t>
  </si>
  <si>
    <t>Cable monopolar No. 2</t>
  </si>
  <si>
    <t>9.5.5</t>
  </si>
  <si>
    <t>Cable tripolar No. 12</t>
  </si>
  <si>
    <t>9.5.6</t>
  </si>
  <si>
    <t>Cable tripolar No. 10</t>
  </si>
  <si>
    <t>9.5.7</t>
  </si>
  <si>
    <t>Cable tripolar No. 8</t>
  </si>
  <si>
    <t>9.5.8</t>
  </si>
  <si>
    <t>Cable tripolar No. 6</t>
  </si>
  <si>
    <t>9.5.9</t>
  </si>
  <si>
    <t>Cable tripolar No. 4</t>
  </si>
  <si>
    <t>9.5.10</t>
  </si>
  <si>
    <t>Cable tripolar No. 2</t>
  </si>
  <si>
    <t>9.5.11</t>
  </si>
  <si>
    <t>Cable tripolar No. 1/0</t>
  </si>
  <si>
    <t>9.5.12</t>
  </si>
  <si>
    <t>Cable tripolar No. 2/0</t>
  </si>
  <si>
    <t>9.5.13</t>
  </si>
  <si>
    <t>Cable de cobre desnudo No. 8</t>
  </si>
  <si>
    <t>9.5.14</t>
  </si>
  <si>
    <t>Cable de cobre desnudo No. 6</t>
  </si>
  <si>
    <t>Suministro e instalación de excavaciones y cajas de inspección</t>
  </si>
  <si>
    <t>10.1</t>
  </si>
  <si>
    <t xml:space="preserve">Excavación En Piso Blando </t>
  </si>
  <si>
    <t>10.1.1</t>
  </si>
  <si>
    <t>Ducteria PVC 4”.</t>
  </si>
  <si>
    <t>10.2</t>
  </si>
  <si>
    <t xml:space="preserve">Excavación En Piso Duro </t>
  </si>
  <si>
    <t>10.2.1</t>
  </si>
  <si>
    <t>10.3</t>
  </si>
  <si>
    <t>Caja de inspección en concreto 60x60X80 centímetros</t>
  </si>
  <si>
    <t>10.4</t>
  </si>
  <si>
    <t>Caja de inspección en concreto 80x80X100 centímetros</t>
  </si>
  <si>
    <t xml:space="preserve">Mantenimiento para infraestructura existente </t>
  </si>
  <si>
    <t>11.1</t>
  </si>
  <si>
    <t>Mantenimiento de las cajas de inspección existentes</t>
  </si>
  <si>
    <t>11.2</t>
  </si>
  <si>
    <t>Mantenimiento preventivo del cableado estructurado en rack de comunicaciones</t>
  </si>
  <si>
    <t>11.2.1</t>
  </si>
  <si>
    <t>Mantenimiento preventivo del cableado estructurado para patch panel o herraje de 24 puertos</t>
  </si>
  <si>
    <t>11.2.2</t>
  </si>
  <si>
    <t>Mantenimiento preventivo del cableado estructurado para patch panel o herraje de 48 puertos</t>
  </si>
  <si>
    <t>11.3</t>
  </si>
  <si>
    <t>Desinstalación elementos</t>
  </si>
  <si>
    <t>11.3.1</t>
  </si>
  <si>
    <t>Retirar la red eléctrica interna. Incluye tubería, cables y cajas de paso que sea obsoleta y afecte la nueva instalación por tablero electricio hasta de 36 circuitos</t>
  </si>
  <si>
    <t>GL</t>
  </si>
  <si>
    <t>11.3.2</t>
  </si>
  <si>
    <t>Retirar la red de comunicaciones existente. Incluye tubería, cables y cajas de paso que sea obsoleta y afecte la nueva instalación por rack hasta de 120 puntos de red</t>
  </si>
  <si>
    <t>TOTAL</t>
  </si>
  <si>
    <t>OFERTA ECONOMICA</t>
  </si>
  <si>
    <t>VALOR TOTAL ANTES DE IVA</t>
  </si>
  <si>
    <t>VALOR DEL IVA</t>
  </si>
  <si>
    <t>VALOR TOTAL 5 ZONAS CON IVA</t>
  </si>
  <si>
    <t>ANEXO - FORMATO DE OFERTA ECONÓMICA</t>
  </si>
  <si>
    <r>
      <rPr>
        <b/>
        <sz val="9"/>
        <rFont val="Arial"/>
        <family val="2"/>
      </rPr>
      <t>El suscrito</t>
    </r>
    <r>
      <rPr>
        <b/>
        <sz val="9"/>
        <color rgb="FFFF0000"/>
        <rFont val="Arial"/>
        <family val="2"/>
      </rPr>
      <t xml:space="preserve"> [NOMBRE DEL REPRESENTANTE LEGAL O DE LA PERSONA NATURAL PROPONENTE]</t>
    </r>
    <r>
      <rPr>
        <b/>
        <sz val="9"/>
        <rFont val="Arial"/>
        <family val="2"/>
      </rPr>
      <t>, identificado como aparece al pie de mi firma,</t>
    </r>
    <r>
      <rPr>
        <b/>
        <sz val="9"/>
        <color rgb="FFFF0000"/>
        <rFont val="Arial"/>
        <family val="2"/>
      </rPr>
      <t xml:space="preserve"> [obrando en mi propio nombre o en mi calidad de representante legal de] [NOMBRE DEL PROPONENTE]</t>
    </r>
    <r>
      <rPr>
        <b/>
        <sz val="9"/>
        <rFont val="Arial"/>
        <family val="2"/>
      </rPr>
      <t>, manifiesto que el valor total de la propuesta es por la suma de</t>
    </r>
    <r>
      <rPr>
        <b/>
        <sz val="9"/>
        <color rgb="FFFF0000"/>
        <rFont val="Arial"/>
        <family val="2"/>
      </rPr>
      <t xml:space="preserve"> [VALOR DE LA PROPUESTA EN LETRAS Y NÚMEROS]</t>
    </r>
    <r>
      <rPr>
        <b/>
        <sz val="9"/>
        <rFont val="Arial"/>
        <family val="2"/>
      </rPr>
      <t>, Valor que incluye los costos directos e indirectos, bajo las características técnicas establecidas en el ANEXO TÉCNICO, así como todos los impuestos, gravámenes y retenciones a que haya lugar.</t>
    </r>
  </si>
  <si>
    <t>OBJETO:SUMINISTRO E INSTALACIÓN DE REDES DE CABLEADO ESTRUCTURADO, ELEMENTOS DE POTENCIA PARA LA INFRAESTRUCTURA DE TELECOMUNICACIONES DE LA FUERZA AEROESPACIAL COLOMBIANA.</t>
  </si>
  <si>
    <t>Proceso de Contratación LICITACION PUBLICA 258-00-A-COFAC-CEGOT-2026</t>
  </si>
  <si>
    <t>Atentamente,</t>
  </si>
  <si>
    <t>Firma del Proponente Nombre: [Insertar información]</t>
  </si>
  <si>
    <t>Nombre: [Insertar información]</t>
  </si>
  <si>
    <t>Documento de Identidad: [Insertar información]</t>
  </si>
  <si>
    <r>
      <rPr>
        <b/>
        <sz val="10"/>
        <color theme="1"/>
        <rFont val="Arial"/>
        <family val="2"/>
      </rPr>
      <t>NOTAS:</t>
    </r>
    <r>
      <rPr>
        <sz val="10"/>
        <color theme="1"/>
        <rFont val="Arial"/>
        <family val="2"/>
      </rPr>
      <t xml:space="preserve">
 A. La oferta económica no debe superar el valor unitario de referencia con IVA de cada ítem.
B. El proponente debe cotizar de todos los ítems que componen la oferta económica.
C. Es causal de rechazo cuando se determine que el valor unitario de la oferta es artificialmente bajo de acuerdo con el establecido en el Artículo 2.2.1.1.2.2.4 de Decreto 1082 de 2015 y bajo las recomendaciones del análisis que contiene la Guía para el manejo de ofertas artificialmente bajas en procesos de contratación. 
D. Cuando el oferente presente su oferta en moneda diferente a pesos colombianos incurrira en causal de rechazo
El proponente debe diligenciar el formulario de la oferta económica, señalando claramente los datos requeridos en el mismo, teniendo en cuenta los costos directos e indirectos, fijos y variables, tales como impuestos, retenciones, imprevistos y demás gastos requeridos para el precio ofertado.
</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</si>
</sst>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0.00_-;\-&quot;$&quot;* #,##0.00_-;_-&quot;$&quot;* &quot;-&quot;??_-;_-@_-"/>
    <numFmt numFmtId="43" formatCode="_-* #,##0.00_-;\-* #,##0.00_-;_-* &quot;-&quot;??_-;_-@_-"/>
    <numFmt numFmtId="164" formatCode="_-* #,##0_-;\-* #,##0_-;_-* &quot;-&quot;??_-;_-@_-"/>
    <numFmt numFmtId="165" formatCode="&quot;$&quot;#,##0.00"/>
  </numFmts>
  <fonts count="16">
    <font>
      <sz val="11"/>
      <color theme="1"/>
      <name val="Calibri"/>
      <family val="2"/>
      <scheme val="minor"/>
    </font>
    <font>
      <sz val="11"/>
      <color theme="1"/>
      <name val="Calibri"/>
      <family val="2"/>
      <scheme val="minor"/>
    </font>
    <font>
      <b/>
      <sz val="11"/>
      <color theme="1"/>
      <name val="Calibri"/>
      <family val="2"/>
      <scheme val="minor"/>
    </font>
    <font>
      <sz val="10"/>
      <color theme="1"/>
      <name val="Arial"/>
      <family val="2"/>
    </font>
    <font>
      <b/>
      <sz val="12"/>
      <color theme="1"/>
      <name val="Arial"/>
      <family val="2"/>
    </font>
    <font>
      <b/>
      <sz val="10"/>
      <color theme="1"/>
      <name val="Arial"/>
      <family val="2"/>
    </font>
    <font>
      <sz val="10"/>
      <color rgb="FF000000"/>
      <name val="Arial"/>
      <family val="2"/>
    </font>
    <font>
      <i/>
      <sz val="10"/>
      <color rgb="FF000000"/>
      <name val="Arial"/>
      <family val="2"/>
    </font>
    <font>
      <b/>
      <sz val="10"/>
      <color rgb="FF000000"/>
      <name val="Arial"/>
      <family val="2"/>
    </font>
    <font>
      <b/>
      <sz val="9"/>
      <color theme="1"/>
      <name val="Arial"/>
      <family val="2"/>
    </font>
    <font>
      <b/>
      <sz val="9"/>
      <color rgb="FF000000"/>
      <name val="Arial"/>
      <family val="2"/>
    </font>
    <font>
      <b/>
      <sz val="9"/>
      <color rgb="FFFF0000"/>
      <name val="Arial"/>
      <family val="2"/>
    </font>
    <font>
      <b/>
      <sz val="9"/>
      <name val="Arial"/>
      <family val="2"/>
    </font>
    <font>
      <sz val="9"/>
      <name val="Arial"/>
      <family val="2"/>
    </font>
    <font>
      <sz val="10"/>
      <name val="Helv"/>
      <charset val="204"/>
    </font>
    <font>
      <sz val="9"/>
      <color rgb="FF4E4D4D"/>
      <name val="Arial"/>
      <family val="2"/>
    </font>
  </fonts>
  <fills count="9">
    <fill>
      <patternFill patternType="none"/>
    </fill>
    <fill>
      <patternFill patternType="gray125"/>
    </fill>
    <fill>
      <patternFill patternType="solid">
        <fgColor rgb="FF92D050"/>
        <bgColor indexed="64"/>
      </patternFill>
    </fill>
    <fill>
      <patternFill patternType="solid">
        <fgColor theme="7" tint="0.79998168889431442"/>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0" fontId="14" fillId="0" borderId="0"/>
  </cellStyleXfs>
  <cellXfs count="78">
    <xf numFmtId="0" fontId="0" fillId="0" borderId="0" xfId="0"/>
    <xf numFmtId="0" fontId="3" fillId="0" borderId="0" xfId="0" applyFont="1"/>
    <xf numFmtId="0" fontId="5" fillId="0" borderId="3" xfId="0" applyFont="1" applyBorder="1" applyAlignment="1">
      <alignment horizontal="center" vertical="center" wrapText="1"/>
    </xf>
    <xf numFmtId="164" fontId="5" fillId="3" borderId="3" xfId="1" applyNumberFormat="1" applyFont="1" applyFill="1" applyBorder="1" applyAlignment="1">
      <alignment horizontal="center" vertical="center" wrapText="1"/>
    </xf>
    <xf numFmtId="164" fontId="5" fillId="4" borderId="3" xfId="1" applyNumberFormat="1" applyFont="1" applyFill="1" applyBorder="1" applyAlignment="1">
      <alignment horizontal="center" vertical="center" wrapText="1"/>
    </xf>
    <xf numFmtId="164" fontId="5" fillId="5" borderId="3" xfId="1" applyNumberFormat="1" applyFont="1" applyFill="1" applyBorder="1" applyAlignment="1">
      <alignment horizontal="center" vertical="center" wrapText="1"/>
    </xf>
    <xf numFmtId="164" fontId="5" fillId="6" borderId="3" xfId="1" applyNumberFormat="1" applyFont="1" applyFill="1" applyBorder="1" applyAlignment="1">
      <alignment horizontal="center" vertical="center" wrapText="1"/>
    </xf>
    <xf numFmtId="164" fontId="5" fillId="7" borderId="3" xfId="1" applyNumberFormat="1" applyFont="1" applyFill="1" applyBorder="1" applyAlignment="1">
      <alignment horizontal="center" vertical="center" wrapText="1"/>
    </xf>
    <xf numFmtId="0" fontId="6" fillId="0" borderId="3" xfId="0" applyFont="1" applyBorder="1" applyAlignment="1">
      <alignment horizontal="center" vertical="center" wrapText="1"/>
    </xf>
    <xf numFmtId="0" fontId="5" fillId="0" borderId="3" xfId="0" applyFont="1" applyBorder="1" applyAlignment="1">
      <alignment vertical="top" wrapText="1"/>
    </xf>
    <xf numFmtId="0" fontId="3" fillId="0" borderId="3" xfId="0" applyFont="1" applyBorder="1"/>
    <xf numFmtId="0" fontId="6" fillId="0" borderId="3" xfId="0" applyFont="1" applyBorder="1" applyAlignment="1">
      <alignment horizontal="justify" vertical="center" wrapText="1"/>
    </xf>
    <xf numFmtId="0" fontId="3" fillId="0" borderId="3" xfId="0" applyFont="1" applyBorder="1" applyAlignment="1">
      <alignment horizontal="center" vertical="center" wrapText="1"/>
    </xf>
    <xf numFmtId="0" fontId="5" fillId="0" borderId="3" xfId="0" applyFont="1" applyBorder="1" applyAlignment="1">
      <alignment vertical="top"/>
    </xf>
    <xf numFmtId="0" fontId="7" fillId="0" borderId="3" xfId="0" applyFont="1" applyBorder="1" applyAlignment="1">
      <alignment horizontal="justify" vertical="center" wrapText="1"/>
    </xf>
    <xf numFmtId="0" fontId="8" fillId="0" borderId="3" xfId="0" applyFont="1" applyBorder="1" applyAlignment="1">
      <alignment horizontal="center" vertical="center" wrapText="1"/>
    </xf>
    <xf numFmtId="0" fontId="5" fillId="0" borderId="3" xfId="0" applyFont="1" applyBorder="1" applyAlignment="1">
      <alignment vertical="center" wrapText="1"/>
    </xf>
    <xf numFmtId="0" fontId="3" fillId="0" borderId="3" xfId="0" applyFont="1" applyBorder="1" applyAlignment="1">
      <alignment horizontal="justify" vertical="center" wrapText="1"/>
    </xf>
    <xf numFmtId="0" fontId="3" fillId="0" borderId="3" xfId="0" applyFont="1" applyBorder="1" applyAlignment="1">
      <alignment horizontal="center"/>
    </xf>
    <xf numFmtId="0" fontId="3" fillId="0" borderId="3" xfId="0" applyFont="1" applyBorder="1" applyAlignment="1">
      <alignment vertical="center" wrapText="1"/>
    </xf>
    <xf numFmtId="0" fontId="6" fillId="0" borderId="3" xfId="0" applyFont="1" applyBorder="1" applyAlignment="1">
      <alignment vertical="center" wrapText="1"/>
    </xf>
    <xf numFmtId="164" fontId="5" fillId="0" borderId="3" xfId="1" applyNumberFormat="1" applyFont="1" applyBorder="1" applyAlignment="1">
      <alignment horizontal="center"/>
    </xf>
    <xf numFmtId="0" fontId="0" fillId="0" borderId="3" xfId="0" applyBorder="1"/>
    <xf numFmtId="165" fontId="3" fillId="0" borderId="3" xfId="0" applyNumberFormat="1" applyFont="1" applyBorder="1" applyAlignment="1">
      <alignment vertical="center"/>
    </xf>
    <xf numFmtId="165" fontId="5" fillId="8" borderId="3" xfId="0" applyNumberFormat="1" applyFont="1" applyFill="1" applyBorder="1" applyAlignment="1">
      <alignment vertical="center"/>
    </xf>
    <xf numFmtId="0" fontId="0" fillId="0" borderId="0" xfId="0" applyAlignment="1">
      <alignment horizontal="center" vertical="center"/>
    </xf>
    <xf numFmtId="0" fontId="0" fillId="0" borderId="0" xfId="0" applyAlignment="1">
      <alignment horizontal="center" vertical="center" wrapText="1"/>
    </xf>
    <xf numFmtId="44" fontId="0" fillId="0" borderId="0" xfId="2" applyFont="1" applyAlignment="1">
      <alignment horizontal="center" vertical="center"/>
    </xf>
    <xf numFmtId="44" fontId="0" fillId="0" borderId="0" xfId="2" applyFont="1"/>
    <xf numFmtId="0" fontId="13" fillId="0" borderId="0" xfId="0" applyFont="1" applyAlignment="1">
      <alignment horizontal="center" vertical="center"/>
    </xf>
    <xf numFmtId="0" fontId="13" fillId="0" borderId="0" xfId="0" applyFont="1" applyAlignment="1">
      <alignment horizontal="center" vertical="center" wrapText="1"/>
    </xf>
    <xf numFmtId="0" fontId="13" fillId="0" borderId="0" xfId="0" applyFont="1" applyAlignment="1">
      <alignment horizontal="justify" vertical="center" wrapText="1"/>
    </xf>
    <xf numFmtId="0" fontId="12" fillId="0" borderId="0" xfId="3" applyFont="1" applyAlignment="1">
      <alignment horizontal="center" vertical="center"/>
    </xf>
    <xf numFmtId="0" fontId="12" fillId="0" borderId="0" xfId="3" applyFont="1" applyAlignment="1">
      <alignment horizontal="center" vertical="center" wrapText="1"/>
    </xf>
    <xf numFmtId="0" fontId="12" fillId="0" borderId="0" xfId="3" applyFont="1" applyAlignment="1">
      <alignment horizontal="justify" vertical="center" wrapText="1"/>
    </xf>
    <xf numFmtId="0" fontId="15" fillId="0" borderId="6" xfId="0" applyFont="1" applyBorder="1" applyAlignment="1">
      <alignment horizontal="left" vertical="center"/>
    </xf>
    <xf numFmtId="0" fontId="12" fillId="0" borderId="8" xfId="0" applyFont="1" applyBorder="1" applyAlignment="1">
      <alignment vertical="center"/>
    </xf>
    <xf numFmtId="0" fontId="12" fillId="0" borderId="8" xfId="0" applyFont="1" applyBorder="1" applyAlignment="1">
      <alignment horizontal="center" vertical="center" wrapText="1"/>
    </xf>
    <xf numFmtId="0" fontId="12" fillId="0" borderId="8" xfId="0" applyFont="1" applyBorder="1" applyAlignment="1">
      <alignment vertical="center" wrapText="1"/>
    </xf>
    <xf numFmtId="0" fontId="12" fillId="0" borderId="0" xfId="0" applyFont="1" applyAlignment="1">
      <alignment horizontal="left" vertical="center"/>
    </xf>
    <xf numFmtId="0" fontId="12" fillId="0" borderId="0" xfId="0" applyFont="1" applyAlignment="1">
      <alignment vertical="center"/>
    </xf>
    <xf numFmtId="0" fontId="12" fillId="0" borderId="0" xfId="0" applyFont="1" applyAlignment="1">
      <alignment horizontal="center" vertical="center" wrapText="1"/>
    </xf>
    <xf numFmtId="0" fontId="12" fillId="0" borderId="0" xfId="0" applyFont="1" applyAlignment="1">
      <alignment vertical="center" wrapText="1"/>
    </xf>
    <xf numFmtId="0" fontId="3" fillId="0" borderId="0" xfId="0" applyFont="1" applyAlignment="1">
      <alignment horizontal="left" wrapText="1"/>
    </xf>
    <xf numFmtId="0" fontId="12" fillId="0" borderId="0" xfId="0" applyFont="1" applyAlignment="1">
      <alignment horizontal="left" vertical="center"/>
    </xf>
    <xf numFmtId="0" fontId="3" fillId="0" borderId="0" xfId="0" applyFont="1" applyAlignment="1">
      <alignment horizontal="left" wrapText="1"/>
    </xf>
    <xf numFmtId="0" fontId="2" fillId="8" borderId="3" xfId="0" applyFont="1" applyFill="1" applyBorder="1" applyAlignment="1">
      <alignment horizontal="center"/>
    </xf>
    <xf numFmtId="0" fontId="9" fillId="0" borderId="9" xfId="0" applyFont="1" applyBorder="1" applyAlignment="1">
      <alignment horizontal="center" vertical="center" wrapText="1"/>
    </xf>
    <xf numFmtId="0" fontId="10" fillId="0" borderId="9" xfId="0" applyFont="1" applyBorder="1" applyAlignment="1">
      <alignment horizontal="center" vertical="center" wrapText="1"/>
    </xf>
    <xf numFmtId="0" fontId="11" fillId="0" borderId="9" xfId="0" applyFont="1" applyBorder="1" applyAlignment="1">
      <alignment horizontal="center" vertical="center" wrapText="1"/>
    </xf>
    <xf numFmtId="164" fontId="5" fillId="3" borderId="5" xfId="1" applyNumberFormat="1" applyFont="1" applyFill="1" applyBorder="1" applyAlignment="1">
      <alignment horizontal="center" vertical="center" wrapText="1"/>
    </xf>
    <xf numFmtId="164" fontId="5" fillId="3" borderId="6" xfId="1" applyNumberFormat="1" applyFont="1" applyFill="1" applyBorder="1" applyAlignment="1">
      <alignment horizontal="center" vertical="center" wrapText="1"/>
    </xf>
    <xf numFmtId="164" fontId="5" fillId="3" borderId="7" xfId="1" applyNumberFormat="1" applyFont="1" applyFill="1" applyBorder="1" applyAlignment="1">
      <alignment horizontal="center" vertical="center" wrapText="1"/>
    </xf>
    <xf numFmtId="164" fontId="5" fillId="4" borderId="5" xfId="1" applyNumberFormat="1" applyFont="1" applyFill="1" applyBorder="1" applyAlignment="1">
      <alignment horizontal="center" vertical="center" wrapText="1"/>
    </xf>
    <xf numFmtId="164" fontId="5" fillId="4" borderId="6" xfId="1" applyNumberFormat="1" applyFont="1" applyFill="1" applyBorder="1" applyAlignment="1">
      <alignment horizontal="center" vertical="center" wrapText="1"/>
    </xf>
    <xf numFmtId="164" fontId="5" fillId="4" borderId="7" xfId="1" applyNumberFormat="1" applyFont="1" applyFill="1" applyBorder="1" applyAlignment="1">
      <alignment horizontal="center" vertical="center" wrapText="1"/>
    </xf>
    <xf numFmtId="164" fontId="5" fillId="5" borderId="5" xfId="1" applyNumberFormat="1" applyFont="1" applyFill="1" applyBorder="1" applyAlignment="1">
      <alignment horizontal="center" vertical="center" wrapText="1"/>
    </xf>
    <xf numFmtId="164" fontId="5" fillId="5" borderId="6" xfId="1" applyNumberFormat="1" applyFont="1" applyFill="1" applyBorder="1" applyAlignment="1">
      <alignment horizontal="center" vertical="center" wrapText="1"/>
    </xf>
    <xf numFmtId="164" fontId="5" fillId="5" borderId="7" xfId="1" applyNumberFormat="1" applyFont="1" applyFill="1" applyBorder="1" applyAlignment="1">
      <alignment horizontal="center" vertical="center" wrapText="1"/>
    </xf>
    <xf numFmtId="164" fontId="5" fillId="6" borderId="5" xfId="1" applyNumberFormat="1" applyFont="1" applyFill="1" applyBorder="1" applyAlignment="1">
      <alignment horizontal="center" vertical="center" wrapText="1"/>
    </xf>
    <xf numFmtId="164" fontId="5" fillId="6" borderId="6" xfId="1" applyNumberFormat="1" applyFont="1" applyFill="1" applyBorder="1" applyAlignment="1">
      <alignment horizontal="center" vertical="center" wrapText="1"/>
    </xf>
    <xf numFmtId="164" fontId="5" fillId="6" borderId="7" xfId="1" applyNumberFormat="1" applyFont="1" applyFill="1" applyBorder="1" applyAlignment="1">
      <alignment horizontal="center" vertical="center" wrapText="1"/>
    </xf>
    <xf numFmtId="164" fontId="5" fillId="7" borderId="5" xfId="1" applyNumberFormat="1" applyFont="1" applyFill="1" applyBorder="1" applyAlignment="1">
      <alignment horizontal="center" vertical="center" wrapText="1"/>
    </xf>
    <xf numFmtId="164" fontId="5" fillId="7" borderId="6" xfId="1" applyNumberFormat="1" applyFont="1" applyFill="1" applyBorder="1" applyAlignment="1">
      <alignment horizontal="center" vertical="center" wrapText="1"/>
    </xf>
    <xf numFmtId="0" fontId="4" fillId="2" borderId="2" xfId="0" applyFont="1" applyFill="1" applyBorder="1" applyAlignment="1">
      <alignment horizontal="center"/>
    </xf>
    <xf numFmtId="0" fontId="4" fillId="2" borderId="0" xfId="0" applyFont="1" applyFill="1" applyBorder="1" applyAlignment="1">
      <alignment horizontal="center"/>
    </xf>
    <xf numFmtId="164" fontId="5" fillId="8" borderId="1" xfId="1" applyNumberFormat="1" applyFont="1" applyFill="1" applyBorder="1" applyAlignment="1">
      <alignment horizontal="center" vertical="center" wrapText="1"/>
    </xf>
    <xf numFmtId="164" fontId="5" fillId="8" borderId="4" xfId="1" applyNumberFormat="1"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Border="1" applyAlignment="1">
      <alignment horizontal="left" vertical="center" wrapText="1"/>
    </xf>
    <xf numFmtId="0" fontId="4" fillId="7" borderId="3" xfId="0" applyFont="1" applyFill="1" applyBorder="1" applyAlignment="1">
      <alignment horizontal="center"/>
    </xf>
    <xf numFmtId="0" fontId="5" fillId="0" borderId="3" xfId="0" applyFont="1" applyBorder="1" applyAlignment="1">
      <alignment horizontal="center"/>
    </xf>
    <xf numFmtId="0" fontId="11" fillId="0" borderId="10" xfId="0" applyFont="1" applyBorder="1" applyAlignment="1">
      <alignment horizontal="left"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2" fillId="0" borderId="10" xfId="0" applyFont="1" applyBorder="1" applyAlignment="1">
      <alignment horizontal="left" vertical="center" wrapText="1"/>
    </xf>
    <xf numFmtId="0" fontId="12" fillId="0" borderId="11" xfId="0" applyFont="1" applyBorder="1" applyAlignment="1">
      <alignment horizontal="left" vertical="center" wrapText="1"/>
    </xf>
    <xf numFmtId="0" fontId="12" fillId="0" borderId="12" xfId="0" applyFont="1" applyBorder="1" applyAlignment="1">
      <alignment horizontal="left" vertical="center" wrapText="1"/>
    </xf>
  </cellXfs>
  <cellStyles count="4">
    <cellStyle name="Millares" xfId="1" builtinId="3"/>
    <cellStyle name="Moneda" xfId="2" builtinId="4"/>
    <cellStyle name="Normal" xfId="0" builtinId="0"/>
    <cellStyle name="Normal_PPTO-TALLER DE PINTURA-FINAL-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72"/>
  <sheetViews>
    <sheetView tabSelected="1" zoomScale="110" zoomScaleNormal="110" workbookViewId="0">
      <selection activeCell="D11" sqref="D11"/>
    </sheetView>
  </sheetViews>
  <sheetFormatPr baseColWidth="10" defaultRowHeight="15"/>
  <cols>
    <col min="1" max="1" width="10" bestFit="1" customWidth="1"/>
    <col min="2" max="2" width="61.5703125" customWidth="1"/>
    <col min="3" max="3" width="5.42578125" bestFit="1" customWidth="1"/>
    <col min="4" max="4" width="9.85546875" customWidth="1"/>
    <col min="5" max="9" width="15.28515625" customWidth="1"/>
    <col min="10" max="24" width="11.42578125" customWidth="1"/>
    <col min="25" max="25" width="13.7109375" bestFit="1" customWidth="1"/>
  </cols>
  <sheetData>
    <row r="1" spans="1:25" ht="27.75" customHeight="1" thickBot="1">
      <c r="A1" s="47" t="s">
        <v>251</v>
      </c>
      <c r="B1" s="47"/>
      <c r="C1" s="47"/>
      <c r="D1" s="47"/>
      <c r="E1" s="47"/>
      <c r="F1" s="47"/>
      <c r="G1" s="47"/>
      <c r="H1" s="47"/>
      <c r="I1" s="47"/>
    </row>
    <row r="2" spans="1:25" ht="30" customHeight="1" thickBot="1">
      <c r="A2" s="48" t="s">
        <v>254</v>
      </c>
      <c r="B2" s="49"/>
      <c r="C2" s="49"/>
      <c r="D2" s="49"/>
      <c r="E2" s="49"/>
      <c r="F2" s="49"/>
      <c r="G2" s="49"/>
      <c r="H2" s="49"/>
      <c r="I2" s="49"/>
    </row>
    <row r="3" spans="1:25" ht="15.75" thickBot="1">
      <c r="A3" s="25"/>
      <c r="B3" s="26"/>
      <c r="D3" s="25"/>
      <c r="E3" s="25"/>
      <c r="F3" s="27"/>
      <c r="G3" s="28"/>
      <c r="H3" s="28"/>
      <c r="I3" s="28"/>
    </row>
    <row r="4" spans="1:25" ht="51.75" customHeight="1" thickBot="1">
      <c r="A4" s="72" t="s">
        <v>252</v>
      </c>
      <c r="B4" s="73"/>
      <c r="C4" s="73"/>
      <c r="D4" s="73"/>
      <c r="E4" s="73"/>
      <c r="F4" s="73"/>
      <c r="G4" s="73"/>
      <c r="H4" s="73"/>
      <c r="I4" s="74"/>
    </row>
    <row r="5" spans="1:25" ht="15.75" thickBot="1">
      <c r="A5" s="25"/>
      <c r="B5" s="26"/>
      <c r="D5" s="25"/>
      <c r="E5" s="25"/>
      <c r="F5" s="27"/>
      <c r="G5" s="28"/>
      <c r="H5" s="28"/>
      <c r="I5" s="28"/>
    </row>
    <row r="6" spans="1:25" ht="29.25" customHeight="1" thickBot="1">
      <c r="A6" s="75" t="s">
        <v>253</v>
      </c>
      <c r="B6" s="76"/>
      <c r="C6" s="76"/>
      <c r="D6" s="76"/>
      <c r="E6" s="76"/>
      <c r="F6" s="76"/>
      <c r="G6" s="76"/>
      <c r="H6" s="76"/>
      <c r="I6" s="77"/>
    </row>
    <row r="8" spans="1:25">
      <c r="A8" s="1"/>
      <c r="B8" s="1"/>
      <c r="C8" s="1"/>
      <c r="D8" s="1"/>
      <c r="E8" s="1"/>
      <c r="F8" s="1"/>
      <c r="G8" s="1"/>
      <c r="H8" s="1"/>
      <c r="I8" s="1"/>
    </row>
    <row r="9" spans="1:25" ht="15.75">
      <c r="A9" s="1"/>
      <c r="B9" s="1"/>
      <c r="C9" s="1"/>
      <c r="D9" s="1"/>
      <c r="E9" s="70" t="s">
        <v>0</v>
      </c>
      <c r="F9" s="70"/>
      <c r="G9" s="70"/>
      <c r="H9" s="70"/>
      <c r="I9" s="70"/>
      <c r="J9" s="64" t="s">
        <v>247</v>
      </c>
      <c r="K9" s="65"/>
      <c r="L9" s="65"/>
      <c r="M9" s="65"/>
      <c r="N9" s="65"/>
      <c r="O9" s="65"/>
      <c r="P9" s="65"/>
      <c r="Q9" s="65"/>
      <c r="R9" s="65"/>
      <c r="S9" s="65"/>
      <c r="T9" s="65"/>
      <c r="U9" s="65"/>
      <c r="V9" s="65"/>
      <c r="W9" s="65"/>
      <c r="X9" s="65"/>
      <c r="Y9" s="65"/>
    </row>
    <row r="10" spans="1:25">
      <c r="A10" s="71" t="s">
        <v>1</v>
      </c>
      <c r="B10" s="71"/>
      <c r="C10" s="71"/>
      <c r="D10" s="71"/>
      <c r="E10" s="21" t="s">
        <v>2</v>
      </c>
      <c r="F10" s="21" t="s">
        <v>3</v>
      </c>
      <c r="G10" s="21" t="s">
        <v>4</v>
      </c>
      <c r="H10" s="21" t="s">
        <v>5</v>
      </c>
      <c r="I10" s="21" t="s">
        <v>6</v>
      </c>
      <c r="J10" s="50" t="s">
        <v>2</v>
      </c>
      <c r="K10" s="51"/>
      <c r="L10" s="52"/>
      <c r="M10" s="53" t="s">
        <v>3</v>
      </c>
      <c r="N10" s="54"/>
      <c r="O10" s="55"/>
      <c r="P10" s="56" t="s">
        <v>4</v>
      </c>
      <c r="Q10" s="57"/>
      <c r="R10" s="58"/>
      <c r="S10" s="59" t="s">
        <v>5</v>
      </c>
      <c r="T10" s="60"/>
      <c r="U10" s="61"/>
      <c r="V10" s="62" t="s">
        <v>6</v>
      </c>
      <c r="W10" s="63"/>
      <c r="X10" s="63"/>
      <c r="Y10" s="66" t="s">
        <v>250</v>
      </c>
    </row>
    <row r="11" spans="1:25" ht="51">
      <c r="A11" s="2" t="s">
        <v>7</v>
      </c>
      <c r="B11" s="2" t="s">
        <v>8</v>
      </c>
      <c r="C11" s="2" t="s">
        <v>9</v>
      </c>
      <c r="D11" s="2" t="s">
        <v>10</v>
      </c>
      <c r="E11" s="3" t="s">
        <v>11</v>
      </c>
      <c r="F11" s="4" t="s">
        <v>11</v>
      </c>
      <c r="G11" s="5" t="s">
        <v>11</v>
      </c>
      <c r="H11" s="6" t="s">
        <v>11</v>
      </c>
      <c r="I11" s="7" t="s">
        <v>11</v>
      </c>
      <c r="J11" s="3" t="s">
        <v>248</v>
      </c>
      <c r="K11" s="3" t="s">
        <v>249</v>
      </c>
      <c r="L11" s="3" t="s">
        <v>11</v>
      </c>
      <c r="M11" s="4" t="s">
        <v>248</v>
      </c>
      <c r="N11" s="4" t="s">
        <v>249</v>
      </c>
      <c r="O11" s="4" t="s">
        <v>11</v>
      </c>
      <c r="P11" s="5" t="s">
        <v>248</v>
      </c>
      <c r="Q11" s="5" t="s">
        <v>249</v>
      </c>
      <c r="R11" s="5" t="s">
        <v>11</v>
      </c>
      <c r="S11" s="6" t="s">
        <v>248</v>
      </c>
      <c r="T11" s="6" t="s">
        <v>249</v>
      </c>
      <c r="U11" s="6" t="s">
        <v>11</v>
      </c>
      <c r="V11" s="7" t="s">
        <v>248</v>
      </c>
      <c r="W11" s="7" t="s">
        <v>249</v>
      </c>
      <c r="X11" s="7" t="s">
        <v>11</v>
      </c>
      <c r="Y11" s="67"/>
    </row>
    <row r="12" spans="1:25" ht="76.5">
      <c r="A12" s="8">
        <v>1</v>
      </c>
      <c r="B12" s="9" t="s">
        <v>12</v>
      </c>
      <c r="C12" s="9"/>
      <c r="D12" s="9"/>
      <c r="E12" s="10"/>
      <c r="F12" s="10"/>
      <c r="G12" s="10"/>
      <c r="H12" s="10"/>
      <c r="I12" s="10"/>
      <c r="J12" s="22"/>
      <c r="K12" s="22"/>
      <c r="L12" s="22"/>
      <c r="M12" s="22"/>
      <c r="N12" s="22"/>
      <c r="O12" s="22"/>
      <c r="P12" s="22"/>
      <c r="Q12" s="22"/>
      <c r="R12" s="22"/>
      <c r="S12" s="22"/>
      <c r="T12" s="22"/>
      <c r="U12" s="22"/>
      <c r="V12" s="22"/>
      <c r="W12" s="22"/>
      <c r="X12" s="22"/>
      <c r="Y12" s="22"/>
    </row>
    <row r="13" spans="1:25" ht="25.5">
      <c r="A13" s="8" t="s">
        <v>13</v>
      </c>
      <c r="B13" s="11" t="s">
        <v>14</v>
      </c>
      <c r="C13" s="8" t="s">
        <v>15</v>
      </c>
      <c r="D13" s="12">
        <v>1</v>
      </c>
      <c r="E13" s="23">
        <v>2320500</v>
      </c>
      <c r="F13" s="23">
        <v>2499000</v>
      </c>
      <c r="G13" s="23">
        <v>2610212.0449999999</v>
      </c>
      <c r="H13" s="23">
        <v>2775294.1999999997</v>
      </c>
      <c r="I13" s="23">
        <v>2823144.1</v>
      </c>
      <c r="J13" s="22"/>
      <c r="K13" s="22"/>
      <c r="L13" s="22"/>
      <c r="M13" s="22"/>
      <c r="N13" s="22"/>
      <c r="O13" s="22"/>
      <c r="P13" s="22"/>
      <c r="Q13" s="22"/>
      <c r="R13" s="22"/>
      <c r="S13" s="22"/>
      <c r="T13" s="22"/>
      <c r="U13" s="22"/>
      <c r="V13" s="22"/>
      <c r="W13" s="22"/>
      <c r="X13" s="22"/>
      <c r="Y13" s="23">
        <f>+X13+U13+R13+O13+L13</f>
        <v>0</v>
      </c>
    </row>
    <row r="14" spans="1:25" ht="38.25">
      <c r="A14" s="8" t="s">
        <v>16</v>
      </c>
      <c r="B14" s="11" t="s">
        <v>17</v>
      </c>
      <c r="C14" s="8" t="s">
        <v>15</v>
      </c>
      <c r="D14" s="12">
        <v>1</v>
      </c>
      <c r="E14" s="23">
        <v>2856000</v>
      </c>
      <c r="F14" s="23">
        <v>3153500</v>
      </c>
      <c r="G14" s="23">
        <v>3272500</v>
      </c>
      <c r="H14" s="23">
        <v>3391500</v>
      </c>
      <c r="I14" s="23">
        <v>3421250</v>
      </c>
      <c r="J14" s="22"/>
      <c r="K14" s="22"/>
      <c r="L14" s="22"/>
      <c r="M14" s="22"/>
      <c r="N14" s="22"/>
      <c r="O14" s="22"/>
      <c r="P14" s="22"/>
      <c r="Q14" s="22"/>
      <c r="R14" s="22"/>
      <c r="S14" s="22"/>
      <c r="T14" s="22"/>
      <c r="U14" s="22"/>
      <c r="V14" s="22"/>
      <c r="W14" s="22"/>
      <c r="X14" s="22"/>
      <c r="Y14" s="23">
        <f t="shared" ref="Y14:Y77" si="0">+X14+U14+R14+O14+L14</f>
        <v>0</v>
      </c>
    </row>
    <row r="15" spans="1:25" ht="38.25">
      <c r="A15" s="8" t="s">
        <v>18</v>
      </c>
      <c r="B15" s="11" t="s">
        <v>19</v>
      </c>
      <c r="C15" s="8" t="s">
        <v>15</v>
      </c>
      <c r="D15" s="12">
        <v>1</v>
      </c>
      <c r="E15" s="23">
        <v>3272500</v>
      </c>
      <c r="F15" s="23">
        <v>3391500</v>
      </c>
      <c r="G15" s="23">
        <v>3510500</v>
      </c>
      <c r="H15" s="23">
        <v>3748500</v>
      </c>
      <c r="I15" s="23">
        <v>3808000</v>
      </c>
      <c r="J15" s="22"/>
      <c r="K15" s="22"/>
      <c r="L15" s="22"/>
      <c r="M15" s="22"/>
      <c r="N15" s="22"/>
      <c r="O15" s="22"/>
      <c r="P15" s="22"/>
      <c r="Q15" s="22"/>
      <c r="R15" s="22"/>
      <c r="S15" s="22"/>
      <c r="T15" s="22"/>
      <c r="U15" s="22"/>
      <c r="V15" s="22"/>
      <c r="W15" s="22"/>
      <c r="X15" s="22"/>
      <c r="Y15" s="23">
        <f t="shared" si="0"/>
        <v>0</v>
      </c>
    </row>
    <row r="16" spans="1:25">
      <c r="A16" s="8" t="s">
        <v>20</v>
      </c>
      <c r="B16" s="11" t="s">
        <v>21</v>
      </c>
      <c r="C16" s="8" t="s">
        <v>15</v>
      </c>
      <c r="D16" s="12">
        <v>1</v>
      </c>
      <c r="E16" s="23">
        <v>58191</v>
      </c>
      <c r="F16" s="23">
        <v>75402.652347787036</v>
      </c>
      <c r="G16" s="23">
        <v>62846.28</v>
      </c>
      <c r="H16" s="23">
        <v>69829.2</v>
      </c>
      <c r="I16" s="23">
        <v>89902.565445829401</v>
      </c>
      <c r="J16" s="22"/>
      <c r="K16" s="22"/>
      <c r="L16" s="22"/>
      <c r="M16" s="22"/>
      <c r="N16" s="22"/>
      <c r="O16" s="22"/>
      <c r="P16" s="22"/>
      <c r="Q16" s="22"/>
      <c r="R16" s="22"/>
      <c r="S16" s="22"/>
      <c r="T16" s="22"/>
      <c r="U16" s="22"/>
      <c r="V16" s="22"/>
      <c r="W16" s="22"/>
      <c r="X16" s="22"/>
      <c r="Y16" s="23">
        <f t="shared" si="0"/>
        <v>0</v>
      </c>
    </row>
    <row r="17" spans="1:25">
      <c r="A17" s="8" t="s">
        <v>22</v>
      </c>
      <c r="B17" s="11" t="s">
        <v>23</v>
      </c>
      <c r="C17" s="8" t="s">
        <v>15</v>
      </c>
      <c r="D17" s="12">
        <v>1</v>
      </c>
      <c r="E17" s="23">
        <v>34510</v>
      </c>
      <c r="F17" s="23">
        <v>37684.920000000006</v>
      </c>
      <c r="G17" s="23">
        <v>48384.575750842108</v>
      </c>
      <c r="H17" s="23">
        <v>53658.558810170209</v>
      </c>
      <c r="I17" s="23">
        <v>52711.790858976252</v>
      </c>
      <c r="J17" s="22"/>
      <c r="K17" s="22"/>
      <c r="L17" s="22"/>
      <c r="M17" s="22"/>
      <c r="N17" s="22"/>
      <c r="O17" s="22"/>
      <c r="P17" s="22"/>
      <c r="Q17" s="22"/>
      <c r="R17" s="22"/>
      <c r="S17" s="22"/>
      <c r="T17" s="22"/>
      <c r="U17" s="22"/>
      <c r="V17" s="22"/>
      <c r="W17" s="22"/>
      <c r="X17" s="22"/>
      <c r="Y17" s="23">
        <f t="shared" si="0"/>
        <v>0</v>
      </c>
    </row>
    <row r="18" spans="1:25" ht="87.75" customHeight="1">
      <c r="A18" s="8">
        <v>2</v>
      </c>
      <c r="B18" s="9" t="s">
        <v>24</v>
      </c>
      <c r="C18" s="13"/>
      <c r="D18" s="13"/>
      <c r="E18" s="23"/>
      <c r="F18" s="23"/>
      <c r="G18" s="23"/>
      <c r="H18" s="23"/>
      <c r="I18" s="23"/>
      <c r="J18" s="22"/>
      <c r="K18" s="22"/>
      <c r="L18" s="22"/>
      <c r="M18" s="22"/>
      <c r="N18" s="22"/>
      <c r="O18" s="22"/>
      <c r="P18" s="22"/>
      <c r="Q18" s="22"/>
      <c r="R18" s="22"/>
      <c r="S18" s="22"/>
      <c r="T18" s="22"/>
      <c r="U18" s="22"/>
      <c r="V18" s="22"/>
      <c r="W18" s="22"/>
      <c r="X18" s="22"/>
      <c r="Y18" s="23"/>
    </row>
    <row r="19" spans="1:25" ht="25.5">
      <c r="A19" s="8" t="s">
        <v>25</v>
      </c>
      <c r="B19" s="11" t="s">
        <v>26</v>
      </c>
      <c r="C19" s="8" t="s">
        <v>15</v>
      </c>
      <c r="D19" s="12">
        <v>1</v>
      </c>
      <c r="E19" s="23">
        <v>1475600</v>
      </c>
      <c r="F19" s="23">
        <v>1606500</v>
      </c>
      <c r="G19" s="23">
        <v>1592467.52</v>
      </c>
      <c r="H19" s="23">
        <v>1725271.52</v>
      </c>
      <c r="I19" s="23">
        <v>1785476</v>
      </c>
      <c r="J19" s="22"/>
      <c r="K19" s="22"/>
      <c r="L19" s="22"/>
      <c r="M19" s="22"/>
      <c r="N19" s="22"/>
      <c r="O19" s="22"/>
      <c r="P19" s="22"/>
      <c r="Q19" s="22"/>
      <c r="R19" s="22"/>
      <c r="S19" s="22"/>
      <c r="T19" s="22"/>
      <c r="U19" s="22"/>
      <c r="V19" s="22"/>
      <c r="W19" s="22"/>
      <c r="X19" s="22"/>
      <c r="Y19" s="23">
        <f t="shared" si="0"/>
        <v>0</v>
      </c>
    </row>
    <row r="20" spans="1:25" ht="38.25">
      <c r="A20" s="8" t="s">
        <v>27</v>
      </c>
      <c r="B20" s="14" t="s">
        <v>28</v>
      </c>
      <c r="C20" s="8" t="s">
        <v>15</v>
      </c>
      <c r="D20" s="12">
        <v>1</v>
      </c>
      <c r="E20" s="23">
        <v>1725500</v>
      </c>
      <c r="F20" s="23">
        <v>1844500</v>
      </c>
      <c r="G20" s="23">
        <v>1963500</v>
      </c>
      <c r="H20" s="23">
        <v>2226156.7999999998</v>
      </c>
      <c r="I20" s="23">
        <v>730142.92678101605</v>
      </c>
      <c r="J20" s="22"/>
      <c r="K20" s="22"/>
      <c r="L20" s="22"/>
      <c r="M20" s="22"/>
      <c r="N20" s="22"/>
      <c r="O20" s="22"/>
      <c r="P20" s="22"/>
      <c r="Q20" s="22"/>
      <c r="R20" s="22"/>
      <c r="S20" s="22"/>
      <c r="T20" s="22"/>
      <c r="U20" s="22"/>
      <c r="V20" s="22"/>
      <c r="W20" s="22"/>
      <c r="X20" s="22"/>
      <c r="Y20" s="23">
        <f t="shared" si="0"/>
        <v>0</v>
      </c>
    </row>
    <row r="21" spans="1:25" ht="38.25">
      <c r="A21" s="8" t="s">
        <v>29</v>
      </c>
      <c r="B21" s="14" t="s">
        <v>30</v>
      </c>
      <c r="C21" s="8" t="s">
        <v>15</v>
      </c>
      <c r="D21" s="12">
        <v>1</v>
      </c>
      <c r="E21" s="23">
        <v>1904000</v>
      </c>
      <c r="F21" s="23">
        <v>2082500</v>
      </c>
      <c r="G21" s="23">
        <v>2201500</v>
      </c>
      <c r="H21" s="23">
        <v>2504426.4</v>
      </c>
      <c r="I21" s="23">
        <v>2537609.5499999998</v>
      </c>
      <c r="J21" s="22"/>
      <c r="K21" s="22"/>
      <c r="L21" s="22"/>
      <c r="M21" s="22"/>
      <c r="N21" s="22"/>
      <c r="O21" s="22"/>
      <c r="P21" s="22"/>
      <c r="Q21" s="22"/>
      <c r="R21" s="22"/>
      <c r="S21" s="22"/>
      <c r="T21" s="22"/>
      <c r="U21" s="22"/>
      <c r="V21" s="22"/>
      <c r="W21" s="22"/>
      <c r="X21" s="22"/>
      <c r="Y21" s="23">
        <f t="shared" si="0"/>
        <v>0</v>
      </c>
    </row>
    <row r="22" spans="1:25">
      <c r="A22" s="8" t="s">
        <v>31</v>
      </c>
      <c r="B22" s="11" t="s">
        <v>32</v>
      </c>
      <c r="C22" s="8" t="s">
        <v>15</v>
      </c>
      <c r="D22" s="12">
        <v>1</v>
      </c>
      <c r="E22" s="23">
        <v>39151</v>
      </c>
      <c r="F22" s="23">
        <v>43066.1</v>
      </c>
      <c r="G22" s="23">
        <v>42283.08</v>
      </c>
      <c r="H22" s="23">
        <v>46981.2</v>
      </c>
      <c r="I22" s="23">
        <v>56987.278985113313</v>
      </c>
      <c r="J22" s="22"/>
      <c r="K22" s="22"/>
      <c r="L22" s="22"/>
      <c r="M22" s="22"/>
      <c r="N22" s="22"/>
      <c r="O22" s="22"/>
      <c r="P22" s="22"/>
      <c r="Q22" s="22"/>
      <c r="R22" s="22"/>
      <c r="S22" s="22"/>
      <c r="T22" s="22"/>
      <c r="U22" s="22"/>
      <c r="V22" s="22"/>
      <c r="W22" s="22"/>
      <c r="X22" s="22"/>
      <c r="Y22" s="23">
        <f t="shared" si="0"/>
        <v>0</v>
      </c>
    </row>
    <row r="23" spans="1:25">
      <c r="A23" s="8" t="s">
        <v>33</v>
      </c>
      <c r="B23" s="11" t="s">
        <v>34</v>
      </c>
      <c r="C23" s="8" t="s">
        <v>15</v>
      </c>
      <c r="D23" s="12">
        <v>1</v>
      </c>
      <c r="E23" s="23">
        <v>23681</v>
      </c>
      <c r="F23" s="23">
        <v>25859.652000000002</v>
      </c>
      <c r="G23" s="23">
        <v>33776.891869568892</v>
      </c>
      <c r="H23" s="23">
        <v>37987.576405597341</v>
      </c>
      <c r="I23" s="23">
        <v>38260.524871941583</v>
      </c>
      <c r="J23" s="22"/>
      <c r="K23" s="22"/>
      <c r="L23" s="22"/>
      <c r="M23" s="22"/>
      <c r="N23" s="22"/>
      <c r="O23" s="22"/>
      <c r="P23" s="22"/>
      <c r="Q23" s="22"/>
      <c r="R23" s="22"/>
      <c r="S23" s="22"/>
      <c r="T23" s="22"/>
      <c r="U23" s="22"/>
      <c r="V23" s="22"/>
      <c r="W23" s="22"/>
      <c r="X23" s="22"/>
      <c r="Y23" s="23">
        <f t="shared" si="0"/>
        <v>0</v>
      </c>
    </row>
    <row r="24" spans="1:25" ht="25.5">
      <c r="A24" s="12">
        <v>3</v>
      </c>
      <c r="B24" s="11" t="s">
        <v>35</v>
      </c>
      <c r="C24" s="8" t="s">
        <v>15</v>
      </c>
      <c r="D24" s="12">
        <v>1</v>
      </c>
      <c r="E24" s="23">
        <v>1270571.7330186286</v>
      </c>
      <c r="F24" s="23">
        <v>1270571.7330186286</v>
      </c>
      <c r="G24" s="23">
        <v>1383074.1295427624</v>
      </c>
      <c r="H24" s="23">
        <v>1493696.1196592429</v>
      </c>
      <c r="I24" s="23">
        <v>1520785.6184697622</v>
      </c>
      <c r="J24" s="22"/>
      <c r="K24" s="22"/>
      <c r="L24" s="22"/>
      <c r="M24" s="22"/>
      <c r="N24" s="22"/>
      <c r="O24" s="22"/>
      <c r="P24" s="22"/>
      <c r="Q24" s="22"/>
      <c r="R24" s="22"/>
      <c r="S24" s="22"/>
      <c r="T24" s="22"/>
      <c r="U24" s="22"/>
      <c r="V24" s="22"/>
      <c r="W24" s="22"/>
      <c r="X24" s="22"/>
      <c r="Y24" s="23">
        <f t="shared" si="0"/>
        <v>0</v>
      </c>
    </row>
    <row r="25" spans="1:25">
      <c r="A25" s="8">
        <v>4</v>
      </c>
      <c r="B25" s="11" t="s">
        <v>36</v>
      </c>
      <c r="C25" s="12" t="s">
        <v>15</v>
      </c>
      <c r="D25" s="8">
        <v>1</v>
      </c>
      <c r="E25" s="23">
        <v>477497.01999999996</v>
      </c>
      <c r="F25" s="23">
        <v>525246.72200000007</v>
      </c>
      <c r="G25" s="23">
        <v>515696.78159999999</v>
      </c>
      <c r="H25" s="23">
        <v>572996.424</v>
      </c>
      <c r="I25" s="23">
        <v>549121.57299999997</v>
      </c>
      <c r="J25" s="22"/>
      <c r="K25" s="22"/>
      <c r="L25" s="22"/>
      <c r="M25" s="22"/>
      <c r="N25" s="22"/>
      <c r="O25" s="22"/>
      <c r="P25" s="22"/>
      <c r="Q25" s="22"/>
      <c r="R25" s="22"/>
      <c r="S25" s="22"/>
      <c r="T25" s="22"/>
      <c r="U25" s="22"/>
      <c r="V25" s="22"/>
      <c r="W25" s="22"/>
      <c r="X25" s="22"/>
      <c r="Y25" s="23">
        <f t="shared" si="0"/>
        <v>0</v>
      </c>
    </row>
    <row r="26" spans="1:25" ht="25.5">
      <c r="A26" s="15">
        <v>5</v>
      </c>
      <c r="B26" s="16" t="s">
        <v>37</v>
      </c>
      <c r="C26" s="16"/>
      <c r="D26" s="16"/>
      <c r="E26" s="23"/>
      <c r="F26" s="23"/>
      <c r="G26" s="23"/>
      <c r="H26" s="23"/>
      <c r="I26" s="23"/>
      <c r="J26" s="22"/>
      <c r="K26" s="22"/>
      <c r="L26" s="22"/>
      <c r="M26" s="22"/>
      <c r="N26" s="22"/>
      <c r="O26" s="22"/>
      <c r="P26" s="22"/>
      <c r="Q26" s="22"/>
      <c r="R26" s="22"/>
      <c r="S26" s="22"/>
      <c r="T26" s="22"/>
      <c r="U26" s="22"/>
      <c r="V26" s="22"/>
      <c r="W26" s="22"/>
      <c r="X26" s="22"/>
      <c r="Y26" s="23"/>
    </row>
    <row r="27" spans="1:25">
      <c r="A27" s="15" t="s">
        <v>38</v>
      </c>
      <c r="B27" s="16" t="s">
        <v>39</v>
      </c>
      <c r="C27" s="16"/>
      <c r="D27" s="16"/>
      <c r="E27" s="23"/>
      <c r="F27" s="23"/>
      <c r="G27" s="23"/>
      <c r="H27" s="23"/>
      <c r="I27" s="23"/>
      <c r="J27" s="22"/>
      <c r="K27" s="22"/>
      <c r="L27" s="22"/>
      <c r="M27" s="22"/>
      <c r="N27" s="22"/>
      <c r="O27" s="22"/>
      <c r="P27" s="22"/>
      <c r="Q27" s="22"/>
      <c r="R27" s="22"/>
      <c r="S27" s="22"/>
      <c r="T27" s="22"/>
      <c r="U27" s="22"/>
      <c r="V27" s="22"/>
      <c r="W27" s="22"/>
      <c r="X27" s="22"/>
      <c r="Y27" s="23"/>
    </row>
    <row r="28" spans="1:25" ht="25.5">
      <c r="A28" s="8" t="s">
        <v>40</v>
      </c>
      <c r="B28" s="11" t="s">
        <v>41</v>
      </c>
      <c r="C28" s="12" t="s">
        <v>42</v>
      </c>
      <c r="D28" s="8">
        <v>1</v>
      </c>
      <c r="E28" s="23">
        <v>89250</v>
      </c>
      <c r="F28" s="23">
        <v>107100</v>
      </c>
      <c r="G28" s="23">
        <v>112956.228</v>
      </c>
      <c r="H28" s="23">
        <v>124950</v>
      </c>
      <c r="I28" s="23">
        <v>120277.46499999998</v>
      </c>
      <c r="J28" s="22"/>
      <c r="K28" s="22"/>
      <c r="L28" s="22"/>
      <c r="M28" s="22"/>
      <c r="N28" s="22"/>
      <c r="O28" s="22"/>
      <c r="P28" s="22"/>
      <c r="Q28" s="22"/>
      <c r="R28" s="22"/>
      <c r="S28" s="22"/>
      <c r="T28" s="22"/>
      <c r="U28" s="22"/>
      <c r="V28" s="22"/>
      <c r="W28" s="22"/>
      <c r="X28" s="22"/>
      <c r="Y28" s="23">
        <f t="shared" si="0"/>
        <v>0</v>
      </c>
    </row>
    <row r="29" spans="1:25" ht="25.5">
      <c r="A29" s="8" t="s">
        <v>43</v>
      </c>
      <c r="B29" s="11" t="s">
        <v>44</v>
      </c>
      <c r="C29" s="12" t="s">
        <v>42</v>
      </c>
      <c r="D29" s="8">
        <v>1</v>
      </c>
      <c r="E29" s="23">
        <v>69615</v>
      </c>
      <c r="F29" s="23">
        <v>75810.735000000001</v>
      </c>
      <c r="G29" s="23">
        <v>75949.964999999997</v>
      </c>
      <c r="H29" s="23">
        <v>80753.399999999994</v>
      </c>
      <c r="I29" s="23">
        <v>82145.7</v>
      </c>
      <c r="J29" s="22"/>
      <c r="K29" s="22"/>
      <c r="L29" s="22"/>
      <c r="M29" s="22"/>
      <c r="N29" s="22"/>
      <c r="O29" s="22"/>
      <c r="P29" s="22"/>
      <c r="Q29" s="22"/>
      <c r="R29" s="22"/>
      <c r="S29" s="22"/>
      <c r="T29" s="22"/>
      <c r="U29" s="22"/>
      <c r="V29" s="22"/>
      <c r="W29" s="22"/>
      <c r="X29" s="22"/>
      <c r="Y29" s="23">
        <f t="shared" si="0"/>
        <v>0</v>
      </c>
    </row>
    <row r="30" spans="1:25" ht="25.5">
      <c r="A30" s="8" t="s">
        <v>45</v>
      </c>
      <c r="B30" s="11" t="s">
        <v>46</v>
      </c>
      <c r="C30" s="12" t="s">
        <v>15</v>
      </c>
      <c r="D30" s="8">
        <v>1</v>
      </c>
      <c r="E30" s="23">
        <v>209202</v>
      </c>
      <c r="F30" s="23">
        <v>227820.97799999997</v>
      </c>
      <c r="G30" s="23">
        <v>228239.38199999998</v>
      </c>
      <c r="H30" s="23">
        <v>242674.31999999998</v>
      </c>
      <c r="I30" s="23">
        <v>246858.36</v>
      </c>
      <c r="J30" s="22"/>
      <c r="K30" s="22"/>
      <c r="L30" s="22"/>
      <c r="M30" s="22"/>
      <c r="N30" s="22"/>
      <c r="O30" s="22"/>
      <c r="P30" s="22"/>
      <c r="Q30" s="22"/>
      <c r="R30" s="22"/>
      <c r="S30" s="22"/>
      <c r="T30" s="22"/>
      <c r="U30" s="22"/>
      <c r="V30" s="22"/>
      <c r="W30" s="22"/>
      <c r="X30" s="22"/>
      <c r="Y30" s="23">
        <f t="shared" si="0"/>
        <v>0</v>
      </c>
    </row>
    <row r="31" spans="1:25" ht="25.5">
      <c r="A31" s="8" t="s">
        <v>47</v>
      </c>
      <c r="B31" s="11" t="s">
        <v>48</v>
      </c>
      <c r="C31" s="12" t="s">
        <v>15</v>
      </c>
      <c r="D31" s="8">
        <v>1</v>
      </c>
      <c r="E31" s="23">
        <v>1666000</v>
      </c>
      <c r="F31" s="23">
        <v>1819272</v>
      </c>
      <c r="G31" s="23">
        <v>1797947.2</v>
      </c>
      <c r="H31" s="23">
        <v>1947887.2</v>
      </c>
      <c r="I31" s="23">
        <v>2015860</v>
      </c>
      <c r="J31" s="22"/>
      <c r="K31" s="22"/>
      <c r="L31" s="22"/>
      <c r="M31" s="22"/>
      <c r="N31" s="22"/>
      <c r="O31" s="22"/>
      <c r="P31" s="22"/>
      <c r="Q31" s="22"/>
      <c r="R31" s="22"/>
      <c r="S31" s="22"/>
      <c r="T31" s="22"/>
      <c r="U31" s="22"/>
      <c r="V31" s="22"/>
      <c r="W31" s="22"/>
      <c r="X31" s="22"/>
      <c r="Y31" s="23">
        <f t="shared" si="0"/>
        <v>0</v>
      </c>
    </row>
    <row r="32" spans="1:25" ht="25.5">
      <c r="A32" s="8" t="s">
        <v>49</v>
      </c>
      <c r="B32" s="11" t="s">
        <v>50</v>
      </c>
      <c r="C32" s="12" t="s">
        <v>15</v>
      </c>
      <c r="D32" s="8">
        <v>1</v>
      </c>
      <c r="E32" s="23">
        <v>1013880</v>
      </c>
      <c r="F32" s="23">
        <v>1104115.32</v>
      </c>
      <c r="G32" s="23">
        <v>1106143.0799999998</v>
      </c>
      <c r="H32" s="23">
        <v>1448697.3473017919</v>
      </c>
      <c r="I32" s="23">
        <v>1462777.2697902557</v>
      </c>
      <c r="J32" s="22"/>
      <c r="K32" s="22"/>
      <c r="L32" s="22"/>
      <c r="M32" s="22"/>
      <c r="N32" s="22"/>
      <c r="O32" s="22"/>
      <c r="P32" s="22"/>
      <c r="Q32" s="22"/>
      <c r="R32" s="22"/>
      <c r="S32" s="22"/>
      <c r="T32" s="22"/>
      <c r="U32" s="22"/>
      <c r="V32" s="22"/>
      <c r="W32" s="22"/>
      <c r="X32" s="22"/>
      <c r="Y32" s="23">
        <f t="shared" si="0"/>
        <v>0</v>
      </c>
    </row>
    <row r="33" spans="1:25" ht="25.5">
      <c r="A33" s="8" t="s">
        <v>51</v>
      </c>
      <c r="B33" s="11" t="s">
        <v>52</v>
      </c>
      <c r="C33" s="12" t="s">
        <v>15</v>
      </c>
      <c r="D33" s="8">
        <v>1</v>
      </c>
      <c r="E33" s="23">
        <v>319991</v>
      </c>
      <c r="F33" s="23">
        <v>409332.20659412618</v>
      </c>
      <c r="G33" s="23">
        <v>349110.18099999992</v>
      </c>
      <c r="H33" s="23">
        <v>371189.56</v>
      </c>
      <c r="I33" s="23">
        <v>377589.38</v>
      </c>
      <c r="J33" s="22"/>
      <c r="K33" s="22"/>
      <c r="L33" s="22"/>
      <c r="M33" s="22"/>
      <c r="N33" s="22"/>
      <c r="O33" s="22"/>
      <c r="P33" s="22"/>
      <c r="Q33" s="22"/>
      <c r="R33" s="22"/>
      <c r="S33" s="22"/>
      <c r="T33" s="22"/>
      <c r="U33" s="22"/>
      <c r="V33" s="22"/>
      <c r="W33" s="22"/>
      <c r="X33" s="22"/>
      <c r="Y33" s="23">
        <f t="shared" si="0"/>
        <v>0</v>
      </c>
    </row>
    <row r="34" spans="1:25">
      <c r="A34" s="15" t="s">
        <v>53</v>
      </c>
      <c r="B34" s="16" t="s">
        <v>54</v>
      </c>
      <c r="C34" s="16"/>
      <c r="D34" s="16"/>
      <c r="E34" s="23"/>
      <c r="F34" s="23"/>
      <c r="G34" s="23"/>
      <c r="H34" s="23"/>
      <c r="I34" s="23"/>
      <c r="J34" s="22"/>
      <c r="K34" s="22"/>
      <c r="L34" s="22"/>
      <c r="M34" s="22"/>
      <c r="N34" s="22"/>
      <c r="O34" s="22"/>
      <c r="P34" s="22"/>
      <c r="Q34" s="22"/>
      <c r="R34" s="22"/>
      <c r="S34" s="22"/>
      <c r="T34" s="22"/>
      <c r="U34" s="22"/>
      <c r="V34" s="22"/>
      <c r="W34" s="22"/>
      <c r="X34" s="22"/>
      <c r="Y34" s="23"/>
    </row>
    <row r="35" spans="1:25" ht="25.5">
      <c r="A35" s="12" t="s">
        <v>55</v>
      </c>
      <c r="B35" s="11" t="s">
        <v>56</v>
      </c>
      <c r="C35" s="12" t="s">
        <v>42</v>
      </c>
      <c r="D35" s="8">
        <v>1</v>
      </c>
      <c r="E35" s="23">
        <v>95200</v>
      </c>
      <c r="F35" s="23">
        <v>113050</v>
      </c>
      <c r="G35" s="23">
        <v>115582.31999999999</v>
      </c>
      <c r="H35" s="23">
        <v>123545.79999999999</v>
      </c>
      <c r="I35" s="23">
        <v>125675.9</v>
      </c>
      <c r="J35" s="22"/>
      <c r="K35" s="22"/>
      <c r="L35" s="22"/>
      <c r="M35" s="22"/>
      <c r="N35" s="22"/>
      <c r="O35" s="22"/>
      <c r="P35" s="22"/>
      <c r="Q35" s="22"/>
      <c r="R35" s="22"/>
      <c r="S35" s="22"/>
      <c r="T35" s="22"/>
      <c r="U35" s="22"/>
      <c r="V35" s="22"/>
      <c r="W35" s="22"/>
      <c r="X35" s="22"/>
      <c r="Y35" s="23">
        <f t="shared" si="0"/>
        <v>0</v>
      </c>
    </row>
    <row r="36" spans="1:25" ht="25.5">
      <c r="A36" s="12" t="s">
        <v>57</v>
      </c>
      <c r="B36" s="11" t="s">
        <v>58</v>
      </c>
      <c r="C36" s="12" t="s">
        <v>15</v>
      </c>
      <c r="D36" s="8">
        <v>1</v>
      </c>
      <c r="E36" s="23">
        <v>214200</v>
      </c>
      <c r="F36" s="23">
        <v>233263.8</v>
      </c>
      <c r="G36" s="23">
        <v>231164.63999999998</v>
      </c>
      <c r="H36" s="23">
        <v>248472</v>
      </c>
      <c r="I36" s="23">
        <v>252756</v>
      </c>
      <c r="J36" s="22"/>
      <c r="K36" s="22"/>
      <c r="L36" s="22"/>
      <c r="M36" s="22"/>
      <c r="N36" s="22"/>
      <c r="O36" s="22"/>
      <c r="P36" s="22"/>
      <c r="Q36" s="22"/>
      <c r="R36" s="22"/>
      <c r="S36" s="22"/>
      <c r="T36" s="22"/>
      <c r="U36" s="22"/>
      <c r="V36" s="22"/>
      <c r="W36" s="22"/>
      <c r="X36" s="22"/>
      <c r="Y36" s="23">
        <f t="shared" si="0"/>
        <v>0</v>
      </c>
    </row>
    <row r="37" spans="1:25" ht="25.5">
      <c r="A37" s="12" t="s">
        <v>59</v>
      </c>
      <c r="B37" s="11" t="s">
        <v>60</v>
      </c>
      <c r="C37" s="12" t="s">
        <v>15</v>
      </c>
      <c r="D37" s="8">
        <v>1</v>
      </c>
      <c r="E37" s="23">
        <v>1785000</v>
      </c>
      <c r="F37" s="23">
        <v>1949220.0000000002</v>
      </c>
      <c r="G37" s="23">
        <v>1926372</v>
      </c>
      <c r="H37" s="23">
        <v>2087022</v>
      </c>
      <c r="I37" s="23">
        <v>2159850</v>
      </c>
      <c r="J37" s="22"/>
      <c r="K37" s="22"/>
      <c r="L37" s="22"/>
      <c r="M37" s="22"/>
      <c r="N37" s="22"/>
      <c r="O37" s="22"/>
      <c r="P37" s="22"/>
      <c r="Q37" s="22"/>
      <c r="R37" s="22"/>
      <c r="S37" s="22"/>
      <c r="T37" s="22"/>
      <c r="U37" s="22"/>
      <c r="V37" s="22"/>
      <c r="W37" s="22"/>
      <c r="X37" s="22"/>
      <c r="Y37" s="23">
        <f t="shared" si="0"/>
        <v>0</v>
      </c>
    </row>
    <row r="38" spans="1:25" ht="25.5">
      <c r="A38" s="12" t="s">
        <v>61</v>
      </c>
      <c r="B38" s="11" t="s">
        <v>62</v>
      </c>
      <c r="C38" s="12" t="s">
        <v>15</v>
      </c>
      <c r="D38" s="8">
        <v>1</v>
      </c>
      <c r="E38" s="23">
        <v>1013880</v>
      </c>
      <c r="F38" s="23">
        <v>1104115.32</v>
      </c>
      <c r="G38" s="23">
        <v>1106143.0799999998</v>
      </c>
      <c r="H38" s="23">
        <v>1176100.7999999998</v>
      </c>
      <c r="I38" s="23">
        <v>1196378.3999999999</v>
      </c>
      <c r="J38" s="22"/>
      <c r="K38" s="22"/>
      <c r="L38" s="22"/>
      <c r="M38" s="22"/>
      <c r="N38" s="22"/>
      <c r="O38" s="22"/>
      <c r="P38" s="22"/>
      <c r="Q38" s="22"/>
      <c r="R38" s="22"/>
      <c r="S38" s="22"/>
      <c r="T38" s="22"/>
      <c r="U38" s="22"/>
      <c r="V38" s="22"/>
      <c r="W38" s="22"/>
      <c r="X38" s="22"/>
      <c r="Y38" s="23">
        <f t="shared" si="0"/>
        <v>0</v>
      </c>
    </row>
    <row r="39" spans="1:25" ht="25.5">
      <c r="A39" s="12" t="s">
        <v>63</v>
      </c>
      <c r="B39" s="11" t="s">
        <v>64</v>
      </c>
      <c r="C39" s="12" t="s">
        <v>15</v>
      </c>
      <c r="D39" s="8">
        <v>1</v>
      </c>
      <c r="E39" s="23">
        <v>319991</v>
      </c>
      <c r="F39" s="23">
        <v>409332.20659412618</v>
      </c>
      <c r="G39" s="23">
        <v>349110.18099999992</v>
      </c>
      <c r="H39" s="23">
        <v>371189.56</v>
      </c>
      <c r="I39" s="23">
        <v>377589.38</v>
      </c>
      <c r="J39" s="22"/>
      <c r="K39" s="22"/>
      <c r="L39" s="22"/>
      <c r="M39" s="22"/>
      <c r="N39" s="22"/>
      <c r="O39" s="22"/>
      <c r="P39" s="22"/>
      <c r="Q39" s="22"/>
      <c r="R39" s="22"/>
      <c r="S39" s="22"/>
      <c r="T39" s="22"/>
      <c r="U39" s="22"/>
      <c r="V39" s="22"/>
      <c r="W39" s="22"/>
      <c r="X39" s="22"/>
      <c r="Y39" s="23">
        <f t="shared" si="0"/>
        <v>0</v>
      </c>
    </row>
    <row r="40" spans="1:25">
      <c r="A40" s="12">
        <v>6</v>
      </c>
      <c r="B40" s="11" t="s">
        <v>65</v>
      </c>
      <c r="C40" s="12" t="s">
        <v>15</v>
      </c>
      <c r="D40" s="8">
        <v>1</v>
      </c>
      <c r="E40" s="23">
        <v>2558500</v>
      </c>
      <c r="F40" s="23">
        <v>2499000</v>
      </c>
      <c r="G40" s="23">
        <v>2618000</v>
      </c>
      <c r="H40" s="23">
        <v>2975000</v>
      </c>
      <c r="I40" s="23">
        <v>2975000</v>
      </c>
      <c r="J40" s="22"/>
      <c r="K40" s="22"/>
      <c r="L40" s="22"/>
      <c r="M40" s="22"/>
      <c r="N40" s="22"/>
      <c r="O40" s="22"/>
      <c r="P40" s="22"/>
      <c r="Q40" s="22"/>
      <c r="R40" s="22"/>
      <c r="S40" s="22"/>
      <c r="T40" s="22"/>
      <c r="U40" s="22"/>
      <c r="V40" s="22"/>
      <c r="W40" s="22"/>
      <c r="X40" s="22"/>
      <c r="Y40" s="23">
        <f t="shared" si="0"/>
        <v>0</v>
      </c>
    </row>
    <row r="41" spans="1:25">
      <c r="A41" s="2">
        <v>7</v>
      </c>
      <c r="B41" s="16" t="s">
        <v>66</v>
      </c>
      <c r="C41" s="16"/>
      <c r="D41" s="16"/>
      <c r="E41" s="23"/>
      <c r="F41" s="23"/>
      <c r="G41" s="23"/>
      <c r="H41" s="23"/>
      <c r="I41" s="23"/>
      <c r="J41" s="22"/>
      <c r="K41" s="22"/>
      <c r="L41" s="22"/>
      <c r="M41" s="22"/>
      <c r="N41" s="22"/>
      <c r="O41" s="22"/>
      <c r="P41" s="22"/>
      <c r="Q41" s="22"/>
      <c r="R41" s="22"/>
      <c r="S41" s="22"/>
      <c r="T41" s="22"/>
      <c r="U41" s="22"/>
      <c r="V41" s="22"/>
      <c r="W41" s="22"/>
      <c r="X41" s="22"/>
      <c r="Y41" s="23"/>
    </row>
    <row r="42" spans="1:25">
      <c r="A42" s="2" t="s">
        <v>67</v>
      </c>
      <c r="B42" s="16" t="s">
        <v>68</v>
      </c>
      <c r="C42" s="16"/>
      <c r="D42" s="16"/>
      <c r="E42" s="23"/>
      <c r="F42" s="23"/>
      <c r="G42" s="23"/>
      <c r="H42" s="23"/>
      <c r="I42" s="23"/>
      <c r="J42" s="22"/>
      <c r="K42" s="22"/>
      <c r="L42" s="22"/>
      <c r="M42" s="22"/>
      <c r="N42" s="22"/>
      <c r="O42" s="22"/>
      <c r="P42" s="22"/>
      <c r="Q42" s="22"/>
      <c r="R42" s="22"/>
      <c r="S42" s="22"/>
      <c r="T42" s="22"/>
      <c r="U42" s="22"/>
      <c r="V42" s="22"/>
      <c r="W42" s="22"/>
      <c r="X42" s="22"/>
      <c r="Y42" s="23"/>
    </row>
    <row r="43" spans="1:25">
      <c r="A43" s="12" t="s">
        <v>69</v>
      </c>
      <c r="B43" s="17" t="s">
        <v>70</v>
      </c>
      <c r="C43" s="12" t="s">
        <v>15</v>
      </c>
      <c r="D43" s="8">
        <v>1</v>
      </c>
      <c r="E43" s="23">
        <v>6247500</v>
      </c>
      <c r="F43" s="23">
        <v>8519494.4327498842</v>
      </c>
      <c r="G43" s="23">
        <v>6765150</v>
      </c>
      <c r="H43" s="23">
        <v>7140000</v>
      </c>
      <c r="I43" s="23">
        <v>6953170</v>
      </c>
      <c r="J43" s="22"/>
      <c r="K43" s="22"/>
      <c r="L43" s="22"/>
      <c r="M43" s="22"/>
      <c r="N43" s="22"/>
      <c r="O43" s="22"/>
      <c r="P43" s="22"/>
      <c r="Q43" s="22"/>
      <c r="R43" s="22"/>
      <c r="S43" s="22"/>
      <c r="T43" s="22"/>
      <c r="U43" s="22"/>
      <c r="V43" s="22"/>
      <c r="W43" s="22"/>
      <c r="X43" s="22"/>
      <c r="Y43" s="23">
        <f t="shared" si="0"/>
        <v>0</v>
      </c>
    </row>
    <row r="44" spans="1:25">
      <c r="A44" s="12" t="s">
        <v>71</v>
      </c>
      <c r="B44" s="17" t="s">
        <v>72</v>
      </c>
      <c r="C44" s="12" t="s">
        <v>15</v>
      </c>
      <c r="D44" s="8">
        <v>1</v>
      </c>
      <c r="E44" s="23">
        <v>3332000</v>
      </c>
      <c r="F44" s="23">
        <v>4689736.8897792269</v>
      </c>
      <c r="G44" s="23">
        <v>3599750</v>
      </c>
      <c r="H44" s="23">
        <v>3927000</v>
      </c>
      <c r="I44" s="23">
        <v>5472995.2678457676</v>
      </c>
      <c r="J44" s="22"/>
      <c r="K44" s="22"/>
      <c r="L44" s="22"/>
      <c r="M44" s="22"/>
      <c r="N44" s="22"/>
      <c r="O44" s="22"/>
      <c r="P44" s="22"/>
      <c r="Q44" s="22"/>
      <c r="R44" s="22"/>
      <c r="S44" s="22"/>
      <c r="T44" s="22"/>
      <c r="U44" s="22"/>
      <c r="V44" s="22"/>
      <c r="W44" s="22"/>
      <c r="X44" s="22"/>
      <c r="Y44" s="23">
        <f t="shared" si="0"/>
        <v>0</v>
      </c>
    </row>
    <row r="45" spans="1:25">
      <c r="A45" s="12" t="s">
        <v>73</v>
      </c>
      <c r="B45" s="17" t="s">
        <v>74</v>
      </c>
      <c r="C45" s="12" t="s">
        <v>15</v>
      </c>
      <c r="D45" s="8">
        <v>1</v>
      </c>
      <c r="E45" s="23">
        <v>3213000</v>
      </c>
      <c r="F45" s="23">
        <v>3451000</v>
      </c>
      <c r="G45" s="23">
        <v>3451000</v>
      </c>
      <c r="H45" s="23">
        <v>3748500</v>
      </c>
      <c r="I45" s="23">
        <v>3599750</v>
      </c>
      <c r="J45" s="22"/>
      <c r="K45" s="22"/>
      <c r="L45" s="22"/>
      <c r="M45" s="22"/>
      <c r="N45" s="22"/>
      <c r="O45" s="22"/>
      <c r="P45" s="22"/>
      <c r="Q45" s="22"/>
      <c r="R45" s="22"/>
      <c r="S45" s="22"/>
      <c r="T45" s="22"/>
      <c r="U45" s="22"/>
      <c r="V45" s="22"/>
      <c r="W45" s="22"/>
      <c r="X45" s="22"/>
      <c r="Y45" s="23">
        <f t="shared" si="0"/>
        <v>0</v>
      </c>
    </row>
    <row r="46" spans="1:25">
      <c r="A46" s="12" t="s">
        <v>75</v>
      </c>
      <c r="B46" s="17" t="s">
        <v>76</v>
      </c>
      <c r="C46" s="12" t="s">
        <v>15</v>
      </c>
      <c r="D46" s="8">
        <v>1</v>
      </c>
      <c r="E46" s="23">
        <v>2677500</v>
      </c>
      <c r="F46" s="23">
        <v>3670009.0982435415</v>
      </c>
      <c r="G46" s="23">
        <v>2909550</v>
      </c>
      <c r="H46" s="23">
        <v>3153500</v>
      </c>
      <c r="I46" s="23">
        <v>3032120</v>
      </c>
      <c r="J46" s="22"/>
      <c r="K46" s="22"/>
      <c r="L46" s="22"/>
      <c r="M46" s="22"/>
      <c r="N46" s="22"/>
      <c r="O46" s="22"/>
      <c r="P46" s="22"/>
      <c r="Q46" s="22"/>
      <c r="R46" s="22"/>
      <c r="S46" s="22"/>
      <c r="T46" s="22"/>
      <c r="U46" s="22"/>
      <c r="V46" s="22"/>
      <c r="W46" s="22"/>
      <c r="X46" s="22"/>
      <c r="Y46" s="23">
        <f t="shared" si="0"/>
        <v>0</v>
      </c>
    </row>
    <row r="47" spans="1:25">
      <c r="A47" s="12" t="s">
        <v>77</v>
      </c>
      <c r="B47" s="16" t="s">
        <v>78</v>
      </c>
      <c r="C47" s="16"/>
      <c r="D47" s="16"/>
      <c r="E47" s="23"/>
      <c r="F47" s="23"/>
      <c r="G47" s="23"/>
      <c r="H47" s="23"/>
      <c r="I47" s="23"/>
      <c r="J47" s="22"/>
      <c r="K47" s="22"/>
      <c r="L47" s="22"/>
      <c r="M47" s="22"/>
      <c r="N47" s="22"/>
      <c r="O47" s="22"/>
      <c r="P47" s="22"/>
      <c r="Q47" s="22"/>
      <c r="R47" s="22"/>
      <c r="S47" s="22"/>
      <c r="T47" s="22"/>
      <c r="U47" s="22"/>
      <c r="V47" s="22"/>
      <c r="W47" s="22"/>
      <c r="X47" s="22"/>
      <c r="Y47" s="23"/>
    </row>
    <row r="48" spans="1:25">
      <c r="A48" s="12" t="s">
        <v>79</v>
      </c>
      <c r="B48" s="17" t="s">
        <v>80</v>
      </c>
      <c r="C48" s="12" t="s">
        <v>15</v>
      </c>
      <c r="D48" s="8">
        <v>1</v>
      </c>
      <c r="E48" s="23">
        <v>473620</v>
      </c>
      <c r="F48" s="23">
        <v>515772.18</v>
      </c>
      <c r="G48" s="23">
        <v>516719.42</v>
      </c>
      <c r="H48" s="23">
        <v>549399.19999999995</v>
      </c>
      <c r="I48" s="23">
        <v>558871.6</v>
      </c>
      <c r="J48" s="22"/>
      <c r="K48" s="22"/>
      <c r="L48" s="22"/>
      <c r="M48" s="22"/>
      <c r="N48" s="22"/>
      <c r="O48" s="22"/>
      <c r="P48" s="22"/>
      <c r="Q48" s="22"/>
      <c r="R48" s="22"/>
      <c r="S48" s="22"/>
      <c r="T48" s="22"/>
      <c r="U48" s="22"/>
      <c r="V48" s="22"/>
      <c r="W48" s="22"/>
      <c r="X48" s="22"/>
      <c r="Y48" s="23">
        <f t="shared" si="0"/>
        <v>0</v>
      </c>
    </row>
    <row r="49" spans="1:25">
      <c r="A49" s="18" t="s">
        <v>81</v>
      </c>
      <c r="B49" s="10" t="s">
        <v>82</v>
      </c>
      <c r="C49" s="18" t="s">
        <v>15</v>
      </c>
      <c r="D49" s="18">
        <v>1</v>
      </c>
      <c r="E49" s="23">
        <v>1725500</v>
      </c>
      <c r="F49" s="23">
        <v>1879069.5</v>
      </c>
      <c r="G49" s="23">
        <v>1882520.5</v>
      </c>
      <c r="H49" s="23">
        <v>2001580</v>
      </c>
      <c r="I49" s="23">
        <v>2036090</v>
      </c>
      <c r="J49" s="22"/>
      <c r="K49" s="22"/>
      <c r="L49" s="22"/>
      <c r="M49" s="22"/>
      <c r="N49" s="22"/>
      <c r="O49" s="22"/>
      <c r="P49" s="22"/>
      <c r="Q49" s="22"/>
      <c r="R49" s="22"/>
      <c r="S49" s="22"/>
      <c r="T49" s="22"/>
      <c r="U49" s="22"/>
      <c r="V49" s="22"/>
      <c r="W49" s="22"/>
      <c r="X49" s="22"/>
      <c r="Y49" s="23">
        <f t="shared" si="0"/>
        <v>0</v>
      </c>
    </row>
    <row r="50" spans="1:25">
      <c r="A50" s="18" t="s">
        <v>83</v>
      </c>
      <c r="B50" s="10" t="s">
        <v>84</v>
      </c>
      <c r="C50" s="18" t="s">
        <v>15</v>
      </c>
      <c r="D50" s="18">
        <v>1</v>
      </c>
      <c r="E50" s="23">
        <v>8315601</v>
      </c>
      <c r="F50" s="23">
        <v>9096360</v>
      </c>
      <c r="G50" s="23">
        <v>8980849.0800000001</v>
      </c>
      <c r="H50" s="23">
        <v>9668750</v>
      </c>
      <c r="I50" s="23">
        <v>9562941.1499999985</v>
      </c>
      <c r="J50" s="22"/>
      <c r="K50" s="22"/>
      <c r="L50" s="22"/>
      <c r="M50" s="22"/>
      <c r="N50" s="22"/>
      <c r="O50" s="22"/>
      <c r="P50" s="22"/>
      <c r="Q50" s="22"/>
      <c r="R50" s="22"/>
      <c r="S50" s="22"/>
      <c r="T50" s="22"/>
      <c r="U50" s="22"/>
      <c r="V50" s="22"/>
      <c r="W50" s="22"/>
      <c r="X50" s="22"/>
      <c r="Y50" s="23">
        <f t="shared" si="0"/>
        <v>0</v>
      </c>
    </row>
    <row r="51" spans="1:25">
      <c r="A51" s="12" t="s">
        <v>85</v>
      </c>
      <c r="B51" s="17" t="s">
        <v>86</v>
      </c>
      <c r="C51" s="12" t="s">
        <v>15</v>
      </c>
      <c r="D51" s="8">
        <v>1</v>
      </c>
      <c r="E51" s="23">
        <v>16516010</v>
      </c>
      <c r="F51" s="23">
        <v>17552500</v>
      </c>
      <c r="G51" s="23">
        <v>17552500</v>
      </c>
      <c r="H51" s="23">
        <v>17552500</v>
      </c>
      <c r="I51" s="23">
        <v>17552500</v>
      </c>
      <c r="J51" s="22"/>
      <c r="K51" s="22"/>
      <c r="L51" s="22"/>
      <c r="M51" s="22"/>
      <c r="N51" s="22"/>
      <c r="O51" s="22"/>
      <c r="P51" s="22"/>
      <c r="Q51" s="22"/>
      <c r="R51" s="22"/>
      <c r="S51" s="22"/>
      <c r="T51" s="22"/>
      <c r="U51" s="22"/>
      <c r="V51" s="22"/>
      <c r="W51" s="22"/>
      <c r="X51" s="22"/>
      <c r="Y51" s="23">
        <f t="shared" si="0"/>
        <v>0</v>
      </c>
    </row>
    <row r="52" spans="1:25">
      <c r="A52" s="2">
        <v>8</v>
      </c>
      <c r="B52" s="16" t="s">
        <v>87</v>
      </c>
      <c r="C52" s="16"/>
      <c r="D52" s="16"/>
      <c r="E52" s="23"/>
      <c r="F52" s="23"/>
      <c r="G52" s="23"/>
      <c r="H52" s="23"/>
      <c r="I52" s="23"/>
      <c r="J52" s="22"/>
      <c r="K52" s="22"/>
      <c r="L52" s="22"/>
      <c r="M52" s="22"/>
      <c r="N52" s="22"/>
      <c r="O52" s="22"/>
      <c r="P52" s="22"/>
      <c r="Q52" s="22"/>
      <c r="R52" s="22"/>
      <c r="S52" s="22"/>
      <c r="T52" s="22"/>
      <c r="U52" s="22"/>
      <c r="V52" s="22"/>
      <c r="W52" s="22"/>
      <c r="X52" s="22"/>
      <c r="Y52" s="23"/>
    </row>
    <row r="53" spans="1:25">
      <c r="A53" s="2" t="s">
        <v>88</v>
      </c>
      <c r="B53" s="16" t="s">
        <v>89</v>
      </c>
      <c r="C53" s="16"/>
      <c r="D53" s="16"/>
      <c r="E53" s="23"/>
      <c r="F53" s="23"/>
      <c r="G53" s="23"/>
      <c r="H53" s="23"/>
      <c r="I53" s="23"/>
      <c r="J53" s="22"/>
      <c r="K53" s="22"/>
      <c r="L53" s="22"/>
      <c r="M53" s="22"/>
      <c r="N53" s="22"/>
      <c r="O53" s="22"/>
      <c r="P53" s="22"/>
      <c r="Q53" s="22"/>
      <c r="R53" s="22"/>
      <c r="S53" s="22"/>
      <c r="T53" s="22"/>
      <c r="U53" s="22"/>
      <c r="V53" s="22"/>
      <c r="W53" s="22"/>
      <c r="X53" s="22"/>
      <c r="Y53" s="23"/>
    </row>
    <row r="54" spans="1:25">
      <c r="A54" s="12" t="s">
        <v>90</v>
      </c>
      <c r="B54" s="19" t="s">
        <v>91</v>
      </c>
      <c r="C54" s="12" t="s">
        <v>42</v>
      </c>
      <c r="D54" s="8">
        <v>1</v>
      </c>
      <c r="E54" s="23">
        <v>86632</v>
      </c>
      <c r="F54" s="23">
        <v>95295.2</v>
      </c>
      <c r="G54" s="23">
        <v>93562.559999999998</v>
      </c>
      <c r="H54" s="23">
        <v>103958.39999999999</v>
      </c>
      <c r="I54" s="23">
        <v>99626.799999999988</v>
      </c>
      <c r="J54" s="22"/>
      <c r="K54" s="22"/>
      <c r="L54" s="22"/>
      <c r="M54" s="22"/>
      <c r="N54" s="22"/>
      <c r="O54" s="22"/>
      <c r="P54" s="22"/>
      <c r="Q54" s="22"/>
      <c r="R54" s="22"/>
      <c r="S54" s="22"/>
      <c r="T54" s="22"/>
      <c r="U54" s="22"/>
      <c r="V54" s="22"/>
      <c r="W54" s="22"/>
      <c r="X54" s="22"/>
      <c r="Y54" s="23">
        <f t="shared" si="0"/>
        <v>0</v>
      </c>
    </row>
    <row r="55" spans="1:25">
      <c r="A55" s="12" t="s">
        <v>92</v>
      </c>
      <c r="B55" s="19" t="s">
        <v>93</v>
      </c>
      <c r="C55" s="12" t="s">
        <v>15</v>
      </c>
      <c r="D55" s="8">
        <v>1</v>
      </c>
      <c r="E55" s="23">
        <v>42721</v>
      </c>
      <c r="F55" s="23">
        <v>46993.1</v>
      </c>
      <c r="G55" s="23">
        <v>46138.68</v>
      </c>
      <c r="H55" s="23">
        <v>51265.2</v>
      </c>
      <c r="I55" s="23">
        <v>49129.149999999994</v>
      </c>
      <c r="J55" s="22"/>
      <c r="K55" s="22"/>
      <c r="L55" s="22"/>
      <c r="M55" s="22"/>
      <c r="N55" s="22"/>
      <c r="O55" s="22"/>
      <c r="P55" s="22"/>
      <c r="Q55" s="22"/>
      <c r="R55" s="22"/>
      <c r="S55" s="22"/>
      <c r="T55" s="22"/>
      <c r="U55" s="22"/>
      <c r="V55" s="22"/>
      <c r="W55" s="22"/>
      <c r="X55" s="22"/>
      <c r="Y55" s="23">
        <f t="shared" si="0"/>
        <v>0</v>
      </c>
    </row>
    <row r="56" spans="1:25">
      <c r="A56" s="12" t="s">
        <v>94</v>
      </c>
      <c r="B56" s="17" t="s">
        <v>95</v>
      </c>
      <c r="C56" s="12" t="s">
        <v>15</v>
      </c>
      <c r="D56" s="8">
        <v>1</v>
      </c>
      <c r="E56" s="23">
        <v>47600</v>
      </c>
      <c r="F56" s="23">
        <v>51170</v>
      </c>
      <c r="G56" s="23">
        <v>51765</v>
      </c>
      <c r="H56" s="23">
        <v>54740</v>
      </c>
      <c r="I56" s="23">
        <v>52360</v>
      </c>
      <c r="J56" s="22"/>
      <c r="K56" s="22"/>
      <c r="L56" s="22"/>
      <c r="M56" s="22"/>
      <c r="N56" s="22"/>
      <c r="O56" s="22"/>
      <c r="P56" s="22"/>
      <c r="Q56" s="22"/>
      <c r="R56" s="22"/>
      <c r="S56" s="22"/>
      <c r="T56" s="22"/>
      <c r="U56" s="22"/>
      <c r="V56" s="22"/>
      <c r="W56" s="22"/>
      <c r="X56" s="22"/>
      <c r="Y56" s="23">
        <f t="shared" si="0"/>
        <v>0</v>
      </c>
    </row>
    <row r="57" spans="1:25" ht="25.5">
      <c r="A57" s="2" t="s">
        <v>96</v>
      </c>
      <c r="B57" s="16" t="s">
        <v>97</v>
      </c>
      <c r="C57" s="16"/>
      <c r="D57" s="16"/>
      <c r="E57" s="23"/>
      <c r="F57" s="23"/>
      <c r="G57" s="23"/>
      <c r="H57" s="23"/>
      <c r="I57" s="23"/>
      <c r="J57" s="22"/>
      <c r="K57" s="22"/>
      <c r="L57" s="22"/>
      <c r="M57" s="22"/>
      <c r="N57" s="22"/>
      <c r="O57" s="22"/>
      <c r="P57" s="22"/>
      <c r="Q57" s="22"/>
      <c r="R57" s="22"/>
      <c r="S57" s="22"/>
      <c r="T57" s="22"/>
      <c r="U57" s="22"/>
      <c r="V57" s="22"/>
      <c r="W57" s="22"/>
      <c r="X57" s="22"/>
      <c r="Y57" s="23"/>
    </row>
    <row r="58" spans="1:25">
      <c r="A58" s="12" t="s">
        <v>98</v>
      </c>
      <c r="B58" s="17" t="s">
        <v>99</v>
      </c>
      <c r="C58" s="12" t="s">
        <v>42</v>
      </c>
      <c r="D58" s="8">
        <v>1</v>
      </c>
      <c r="E58" s="23">
        <v>46398.1</v>
      </c>
      <c r="F58" s="23">
        <v>51037.909999999996</v>
      </c>
      <c r="G58" s="23">
        <v>50109.948000000004</v>
      </c>
      <c r="H58" s="23">
        <v>55653.919999999998</v>
      </c>
      <c r="I58" s="23">
        <v>53357.814999999995</v>
      </c>
      <c r="J58" s="22"/>
      <c r="K58" s="22"/>
      <c r="L58" s="22"/>
      <c r="M58" s="22"/>
      <c r="N58" s="22"/>
      <c r="O58" s="22"/>
      <c r="P58" s="22"/>
      <c r="Q58" s="22"/>
      <c r="R58" s="22"/>
      <c r="S58" s="22"/>
      <c r="T58" s="22"/>
      <c r="U58" s="22"/>
      <c r="V58" s="22"/>
      <c r="W58" s="22"/>
      <c r="X58" s="22"/>
      <c r="Y58" s="23">
        <f t="shared" si="0"/>
        <v>0</v>
      </c>
    </row>
    <row r="59" spans="1:25">
      <c r="A59" s="12" t="s">
        <v>100</v>
      </c>
      <c r="B59" s="17" t="s">
        <v>101</v>
      </c>
      <c r="C59" s="12" t="s">
        <v>42</v>
      </c>
      <c r="D59" s="8">
        <v>1</v>
      </c>
      <c r="E59" s="23">
        <v>68889.099999999991</v>
      </c>
      <c r="F59" s="23">
        <v>75778.010000000009</v>
      </c>
      <c r="G59" s="23">
        <v>74400.228000000003</v>
      </c>
      <c r="H59" s="23">
        <v>80920</v>
      </c>
      <c r="I59" s="23">
        <v>79222.464999999997</v>
      </c>
      <c r="J59" s="22"/>
      <c r="K59" s="22"/>
      <c r="L59" s="22"/>
      <c r="M59" s="22"/>
      <c r="N59" s="22"/>
      <c r="O59" s="22"/>
      <c r="P59" s="22"/>
      <c r="Q59" s="22"/>
      <c r="R59" s="22"/>
      <c r="S59" s="22"/>
      <c r="T59" s="22"/>
      <c r="U59" s="22"/>
      <c r="V59" s="22"/>
      <c r="W59" s="22"/>
      <c r="X59" s="22"/>
      <c r="Y59" s="23">
        <f t="shared" si="0"/>
        <v>0</v>
      </c>
    </row>
    <row r="60" spans="1:25">
      <c r="A60" s="12" t="s">
        <v>102</v>
      </c>
      <c r="B60" s="17" t="s">
        <v>103</v>
      </c>
      <c r="C60" s="12" t="s">
        <v>42</v>
      </c>
      <c r="D60" s="8">
        <v>1</v>
      </c>
      <c r="E60" s="23">
        <v>117560.09999999999</v>
      </c>
      <c r="F60" s="23">
        <v>128520</v>
      </c>
      <c r="G60" s="23">
        <v>126964.90800000001</v>
      </c>
      <c r="H60" s="23">
        <v>136850</v>
      </c>
      <c r="I60" s="23">
        <v>133280</v>
      </c>
      <c r="J60" s="22"/>
      <c r="K60" s="22"/>
      <c r="L60" s="22"/>
      <c r="M60" s="22"/>
      <c r="N60" s="22"/>
      <c r="O60" s="22"/>
      <c r="P60" s="22"/>
      <c r="Q60" s="22"/>
      <c r="R60" s="22"/>
      <c r="S60" s="22"/>
      <c r="T60" s="22"/>
      <c r="U60" s="22"/>
      <c r="V60" s="22"/>
      <c r="W60" s="22"/>
      <c r="X60" s="22"/>
      <c r="Y60" s="23">
        <f t="shared" si="0"/>
        <v>0</v>
      </c>
    </row>
    <row r="61" spans="1:25">
      <c r="A61" s="12" t="s">
        <v>104</v>
      </c>
      <c r="B61" s="17" t="s">
        <v>105</v>
      </c>
      <c r="C61" s="12" t="s">
        <v>42</v>
      </c>
      <c r="D61" s="8">
        <v>1</v>
      </c>
      <c r="E61" s="23">
        <v>148631</v>
      </c>
      <c r="F61" s="23">
        <v>163494.1</v>
      </c>
      <c r="G61" s="23">
        <v>160521.47999999998</v>
      </c>
      <c r="H61" s="23">
        <v>178357.19999999998</v>
      </c>
      <c r="I61" s="23">
        <v>170925.65</v>
      </c>
      <c r="J61" s="22"/>
      <c r="K61" s="22"/>
      <c r="L61" s="22"/>
      <c r="M61" s="22"/>
      <c r="N61" s="22"/>
      <c r="O61" s="22"/>
      <c r="P61" s="22"/>
      <c r="Q61" s="22"/>
      <c r="R61" s="22"/>
      <c r="S61" s="22"/>
      <c r="T61" s="22"/>
      <c r="U61" s="22"/>
      <c r="V61" s="22"/>
      <c r="W61" s="22"/>
      <c r="X61" s="22"/>
      <c r="Y61" s="23">
        <f t="shared" si="0"/>
        <v>0</v>
      </c>
    </row>
    <row r="62" spans="1:25">
      <c r="A62" s="2" t="s">
        <v>106</v>
      </c>
      <c r="B62" s="16" t="s">
        <v>107</v>
      </c>
      <c r="C62" s="16"/>
      <c r="D62" s="16"/>
      <c r="E62" s="23"/>
      <c r="F62" s="23"/>
      <c r="G62" s="23"/>
      <c r="H62" s="23"/>
      <c r="I62" s="23"/>
      <c r="J62" s="22"/>
      <c r="K62" s="22"/>
      <c r="L62" s="22"/>
      <c r="M62" s="22"/>
      <c r="N62" s="22"/>
      <c r="O62" s="22"/>
      <c r="P62" s="22"/>
      <c r="Q62" s="22"/>
      <c r="R62" s="22"/>
      <c r="S62" s="22"/>
      <c r="T62" s="22"/>
      <c r="U62" s="22"/>
      <c r="V62" s="22"/>
      <c r="W62" s="22"/>
      <c r="X62" s="22"/>
      <c r="Y62" s="23"/>
    </row>
    <row r="63" spans="1:25">
      <c r="A63" s="12" t="s">
        <v>108</v>
      </c>
      <c r="B63" s="17" t="s">
        <v>109</v>
      </c>
      <c r="C63" s="12" t="s">
        <v>42</v>
      </c>
      <c r="D63" s="8">
        <v>1</v>
      </c>
      <c r="E63" s="23">
        <v>151403.69999999998</v>
      </c>
      <c r="F63" s="23">
        <v>164878.6293</v>
      </c>
      <c r="G63" s="23">
        <v>165181.43669999999</v>
      </c>
      <c r="H63" s="23">
        <v>175628.29199999999</v>
      </c>
      <c r="I63" s="23">
        <v>174930</v>
      </c>
      <c r="J63" s="22"/>
      <c r="K63" s="22"/>
      <c r="L63" s="22"/>
      <c r="M63" s="22"/>
      <c r="N63" s="22"/>
      <c r="O63" s="22"/>
      <c r="P63" s="22"/>
      <c r="Q63" s="22"/>
      <c r="R63" s="22"/>
      <c r="S63" s="22"/>
      <c r="T63" s="22"/>
      <c r="U63" s="22"/>
      <c r="V63" s="22"/>
      <c r="W63" s="22"/>
      <c r="X63" s="22"/>
      <c r="Y63" s="23">
        <f t="shared" si="0"/>
        <v>0</v>
      </c>
    </row>
    <row r="64" spans="1:25">
      <c r="A64" s="12" t="s">
        <v>110</v>
      </c>
      <c r="B64" s="17" t="s">
        <v>111</v>
      </c>
      <c r="C64" s="12" t="s">
        <v>42</v>
      </c>
      <c r="D64" s="8">
        <v>1</v>
      </c>
      <c r="E64" s="23">
        <v>186175.5</v>
      </c>
      <c r="F64" s="23">
        <v>200991</v>
      </c>
      <c r="G64" s="23">
        <v>202300</v>
      </c>
      <c r="H64" s="23">
        <v>204680</v>
      </c>
      <c r="I64" s="23">
        <v>203490</v>
      </c>
      <c r="J64" s="22"/>
      <c r="K64" s="22"/>
      <c r="L64" s="22"/>
      <c r="M64" s="22"/>
      <c r="N64" s="22"/>
      <c r="O64" s="22"/>
      <c r="P64" s="22"/>
      <c r="Q64" s="22"/>
      <c r="R64" s="22"/>
      <c r="S64" s="22"/>
      <c r="T64" s="22"/>
      <c r="U64" s="22"/>
      <c r="V64" s="22"/>
      <c r="W64" s="22"/>
      <c r="X64" s="22"/>
      <c r="Y64" s="23">
        <f t="shared" si="0"/>
        <v>0</v>
      </c>
    </row>
    <row r="65" spans="1:25">
      <c r="A65" s="12" t="s">
        <v>112</v>
      </c>
      <c r="B65" s="17" t="s">
        <v>113</v>
      </c>
      <c r="C65" s="12" t="s">
        <v>42</v>
      </c>
      <c r="D65" s="8">
        <v>1</v>
      </c>
      <c r="E65" s="23">
        <v>263739.7</v>
      </c>
      <c r="F65" s="23">
        <v>285600</v>
      </c>
      <c r="G65" s="23">
        <v>287740.01269999996</v>
      </c>
      <c r="H65" s="23">
        <v>297500</v>
      </c>
      <c r="I65" s="23">
        <v>292740</v>
      </c>
      <c r="J65" s="22"/>
      <c r="K65" s="22"/>
      <c r="L65" s="22"/>
      <c r="M65" s="22"/>
      <c r="N65" s="22"/>
      <c r="O65" s="22"/>
      <c r="P65" s="22"/>
      <c r="Q65" s="22"/>
      <c r="R65" s="22"/>
      <c r="S65" s="22"/>
      <c r="T65" s="22"/>
      <c r="U65" s="22"/>
      <c r="V65" s="22"/>
      <c r="W65" s="22"/>
      <c r="X65" s="22"/>
      <c r="Y65" s="23">
        <f t="shared" si="0"/>
        <v>0</v>
      </c>
    </row>
    <row r="66" spans="1:25">
      <c r="A66" s="2" t="s">
        <v>114</v>
      </c>
      <c r="B66" s="16" t="s">
        <v>115</v>
      </c>
      <c r="C66" s="16"/>
      <c r="D66" s="16"/>
      <c r="E66" s="23"/>
      <c r="F66" s="23"/>
      <c r="G66" s="23"/>
      <c r="H66" s="23"/>
      <c r="I66" s="23"/>
      <c r="J66" s="22"/>
      <c r="K66" s="22"/>
      <c r="L66" s="22"/>
      <c r="M66" s="22"/>
      <c r="N66" s="22"/>
      <c r="O66" s="22"/>
      <c r="P66" s="22"/>
      <c r="Q66" s="22"/>
      <c r="R66" s="22"/>
      <c r="S66" s="22"/>
      <c r="T66" s="22"/>
      <c r="U66" s="22"/>
      <c r="V66" s="22"/>
      <c r="W66" s="22"/>
      <c r="X66" s="22"/>
      <c r="Y66" s="23"/>
    </row>
    <row r="67" spans="1:25">
      <c r="A67" s="2" t="s">
        <v>116</v>
      </c>
      <c r="B67" s="16" t="s">
        <v>117</v>
      </c>
      <c r="C67" s="16"/>
      <c r="D67" s="16"/>
      <c r="E67" s="23"/>
      <c r="F67" s="23"/>
      <c r="G67" s="23"/>
      <c r="H67" s="23"/>
      <c r="I67" s="23"/>
      <c r="J67" s="22"/>
      <c r="K67" s="22"/>
      <c r="L67" s="22"/>
      <c r="M67" s="22"/>
      <c r="N67" s="22"/>
      <c r="O67" s="22"/>
      <c r="P67" s="22"/>
      <c r="Q67" s="22"/>
      <c r="R67" s="22"/>
      <c r="S67" s="22"/>
      <c r="T67" s="22"/>
      <c r="U67" s="22"/>
      <c r="V67" s="22"/>
      <c r="W67" s="22"/>
      <c r="X67" s="22"/>
      <c r="Y67" s="23"/>
    </row>
    <row r="68" spans="1:25">
      <c r="A68" s="12" t="s">
        <v>118</v>
      </c>
      <c r="B68" s="19" t="s">
        <v>119</v>
      </c>
      <c r="C68" s="12" t="s">
        <v>42</v>
      </c>
      <c r="D68" s="8">
        <v>1</v>
      </c>
      <c r="E68" s="23">
        <v>165291</v>
      </c>
      <c r="F68" s="23">
        <v>169575</v>
      </c>
      <c r="G68" s="23">
        <v>169575</v>
      </c>
      <c r="H68" s="23">
        <v>184450</v>
      </c>
      <c r="I68" s="23">
        <v>177310</v>
      </c>
      <c r="J68" s="22"/>
      <c r="K68" s="22"/>
      <c r="L68" s="22"/>
      <c r="M68" s="22"/>
      <c r="N68" s="22"/>
      <c r="O68" s="22"/>
      <c r="P68" s="22"/>
      <c r="Q68" s="22"/>
      <c r="R68" s="22"/>
      <c r="S68" s="22"/>
      <c r="T68" s="22"/>
      <c r="U68" s="22"/>
      <c r="V68" s="22"/>
      <c r="W68" s="22"/>
      <c r="X68" s="22"/>
      <c r="Y68" s="23">
        <f t="shared" si="0"/>
        <v>0</v>
      </c>
    </row>
    <row r="69" spans="1:25">
      <c r="A69" s="68" t="s">
        <v>120</v>
      </c>
      <c r="B69" s="19" t="s">
        <v>121</v>
      </c>
      <c r="C69" s="19"/>
      <c r="D69" s="19"/>
      <c r="E69" s="23"/>
      <c r="F69" s="23"/>
      <c r="G69" s="23"/>
      <c r="H69" s="23"/>
      <c r="I69" s="23"/>
      <c r="J69" s="22"/>
      <c r="K69" s="22"/>
      <c r="L69" s="22"/>
      <c r="M69" s="22"/>
      <c r="N69" s="22"/>
      <c r="O69" s="22"/>
      <c r="P69" s="22"/>
      <c r="Q69" s="22"/>
      <c r="R69" s="22"/>
      <c r="S69" s="22"/>
      <c r="T69" s="22"/>
      <c r="U69" s="22"/>
      <c r="V69" s="22"/>
      <c r="W69" s="22"/>
      <c r="X69" s="22"/>
      <c r="Y69" s="23"/>
    </row>
    <row r="70" spans="1:25">
      <c r="A70" s="68"/>
      <c r="B70" s="17" t="s">
        <v>122</v>
      </c>
      <c r="C70" s="12" t="s">
        <v>15</v>
      </c>
      <c r="D70" s="8">
        <v>1</v>
      </c>
      <c r="E70" s="23">
        <v>50932</v>
      </c>
      <c r="F70" s="23">
        <v>53431</v>
      </c>
      <c r="G70" s="23">
        <v>53431</v>
      </c>
      <c r="H70" s="23">
        <v>57715</v>
      </c>
      <c r="I70" s="23">
        <v>55930</v>
      </c>
      <c r="J70" s="22"/>
      <c r="K70" s="22"/>
      <c r="L70" s="22"/>
      <c r="M70" s="22"/>
      <c r="N70" s="22"/>
      <c r="O70" s="22"/>
      <c r="P70" s="22"/>
      <c r="Q70" s="22"/>
      <c r="R70" s="22"/>
      <c r="S70" s="22"/>
      <c r="T70" s="22"/>
      <c r="U70" s="22"/>
      <c r="V70" s="22"/>
      <c r="W70" s="22"/>
      <c r="X70" s="22"/>
      <c r="Y70" s="23">
        <f t="shared" si="0"/>
        <v>0</v>
      </c>
    </row>
    <row r="71" spans="1:25">
      <c r="A71" s="68"/>
      <c r="B71" s="17" t="s">
        <v>123</v>
      </c>
      <c r="C71" s="12" t="s">
        <v>15</v>
      </c>
      <c r="D71" s="8">
        <v>1</v>
      </c>
      <c r="E71" s="23">
        <v>11305</v>
      </c>
      <c r="F71" s="23">
        <v>11662</v>
      </c>
      <c r="G71" s="23">
        <v>11662</v>
      </c>
      <c r="H71" s="23">
        <v>12614</v>
      </c>
      <c r="I71" s="23">
        <v>11900</v>
      </c>
      <c r="J71" s="22"/>
      <c r="K71" s="22"/>
      <c r="L71" s="22"/>
      <c r="M71" s="22"/>
      <c r="N71" s="22"/>
      <c r="O71" s="22"/>
      <c r="P71" s="22"/>
      <c r="Q71" s="22"/>
      <c r="R71" s="22"/>
      <c r="S71" s="22"/>
      <c r="T71" s="22"/>
      <c r="U71" s="22"/>
      <c r="V71" s="22"/>
      <c r="W71" s="22"/>
      <c r="X71" s="22"/>
      <c r="Y71" s="23">
        <f t="shared" si="0"/>
        <v>0</v>
      </c>
    </row>
    <row r="72" spans="1:25">
      <c r="A72" s="68"/>
      <c r="B72" s="17" t="s">
        <v>124</v>
      </c>
      <c r="C72" s="12" t="s">
        <v>15</v>
      </c>
      <c r="D72" s="8">
        <v>1</v>
      </c>
      <c r="E72" s="23">
        <v>13566</v>
      </c>
      <c r="F72" s="23">
        <v>13685</v>
      </c>
      <c r="G72" s="23">
        <v>13685</v>
      </c>
      <c r="H72" s="23">
        <v>14756</v>
      </c>
      <c r="I72" s="23">
        <v>14280</v>
      </c>
      <c r="J72" s="22"/>
      <c r="K72" s="22"/>
      <c r="L72" s="22"/>
      <c r="M72" s="22"/>
      <c r="N72" s="22"/>
      <c r="O72" s="22"/>
      <c r="P72" s="22"/>
      <c r="Q72" s="22"/>
      <c r="R72" s="22"/>
      <c r="S72" s="22"/>
      <c r="T72" s="22"/>
      <c r="U72" s="22"/>
      <c r="V72" s="22"/>
      <c r="W72" s="22"/>
      <c r="X72" s="22"/>
      <c r="Y72" s="23">
        <f t="shared" si="0"/>
        <v>0</v>
      </c>
    </row>
    <row r="73" spans="1:25">
      <c r="A73" s="68"/>
      <c r="B73" s="17" t="s">
        <v>125</v>
      </c>
      <c r="C73" s="12" t="s">
        <v>15</v>
      </c>
      <c r="D73" s="8">
        <v>1</v>
      </c>
      <c r="E73" s="23">
        <v>83300</v>
      </c>
      <c r="F73" s="23">
        <v>85799</v>
      </c>
      <c r="G73" s="23">
        <v>85799</v>
      </c>
      <c r="H73" s="23">
        <v>92701</v>
      </c>
      <c r="I73" s="23">
        <v>89250</v>
      </c>
      <c r="J73" s="22"/>
      <c r="K73" s="22"/>
      <c r="L73" s="22"/>
      <c r="M73" s="22"/>
      <c r="N73" s="22"/>
      <c r="O73" s="22"/>
      <c r="P73" s="22"/>
      <c r="Q73" s="22"/>
      <c r="R73" s="22"/>
      <c r="S73" s="22"/>
      <c r="T73" s="22"/>
      <c r="U73" s="22"/>
      <c r="V73" s="22"/>
      <c r="W73" s="22"/>
      <c r="X73" s="22"/>
      <c r="Y73" s="23">
        <f t="shared" si="0"/>
        <v>0</v>
      </c>
    </row>
    <row r="74" spans="1:25">
      <c r="A74" s="68"/>
      <c r="B74" s="17" t="s">
        <v>126</v>
      </c>
      <c r="C74" s="12" t="s">
        <v>15</v>
      </c>
      <c r="D74" s="8">
        <v>1</v>
      </c>
      <c r="E74" s="23">
        <v>41650</v>
      </c>
      <c r="F74" s="23">
        <v>42840</v>
      </c>
      <c r="G74" s="23">
        <v>42840</v>
      </c>
      <c r="H74" s="23">
        <v>46291</v>
      </c>
      <c r="I74" s="23">
        <v>44030</v>
      </c>
      <c r="J74" s="22"/>
      <c r="K74" s="22"/>
      <c r="L74" s="22"/>
      <c r="M74" s="22"/>
      <c r="N74" s="22"/>
      <c r="O74" s="22"/>
      <c r="P74" s="22"/>
      <c r="Q74" s="22"/>
      <c r="R74" s="22"/>
      <c r="S74" s="22"/>
      <c r="T74" s="22"/>
      <c r="U74" s="22"/>
      <c r="V74" s="22"/>
      <c r="W74" s="22"/>
      <c r="X74" s="22"/>
      <c r="Y74" s="23">
        <f t="shared" si="0"/>
        <v>0</v>
      </c>
    </row>
    <row r="75" spans="1:25">
      <c r="A75" s="68"/>
      <c r="B75" s="17" t="s">
        <v>127</v>
      </c>
      <c r="C75" s="12" t="s">
        <v>15</v>
      </c>
      <c r="D75" s="8">
        <v>1</v>
      </c>
      <c r="E75" s="23">
        <v>47600</v>
      </c>
      <c r="F75" s="23">
        <v>51979.199999999997</v>
      </c>
      <c r="G75" s="23">
        <v>51369.919999999998</v>
      </c>
      <c r="H75" s="23">
        <v>55653.919999999998</v>
      </c>
      <c r="I75" s="23">
        <v>57596</v>
      </c>
      <c r="J75" s="22"/>
      <c r="K75" s="22"/>
      <c r="L75" s="22"/>
      <c r="M75" s="22"/>
      <c r="N75" s="22"/>
      <c r="O75" s="22"/>
      <c r="P75" s="22"/>
      <c r="Q75" s="22"/>
      <c r="R75" s="22"/>
      <c r="S75" s="22"/>
      <c r="T75" s="22"/>
      <c r="U75" s="22"/>
      <c r="V75" s="22"/>
      <c r="W75" s="22"/>
      <c r="X75" s="22"/>
      <c r="Y75" s="23">
        <f t="shared" si="0"/>
        <v>0</v>
      </c>
    </row>
    <row r="76" spans="1:25">
      <c r="A76" s="68"/>
      <c r="B76" s="17" t="s">
        <v>128</v>
      </c>
      <c r="C76" s="12" t="s">
        <v>15</v>
      </c>
      <c r="D76" s="8">
        <v>1</v>
      </c>
      <c r="E76" s="23">
        <v>21420</v>
      </c>
      <c r="F76" s="23">
        <v>22015</v>
      </c>
      <c r="G76" s="23">
        <v>22015</v>
      </c>
      <c r="H76" s="23">
        <v>23800</v>
      </c>
      <c r="I76" s="23">
        <v>22610</v>
      </c>
      <c r="J76" s="22"/>
      <c r="K76" s="22"/>
      <c r="L76" s="22"/>
      <c r="M76" s="22"/>
      <c r="N76" s="22"/>
      <c r="O76" s="22"/>
      <c r="P76" s="22"/>
      <c r="Q76" s="22"/>
      <c r="R76" s="22"/>
      <c r="S76" s="22"/>
      <c r="T76" s="22"/>
      <c r="U76" s="22"/>
      <c r="V76" s="22"/>
      <c r="W76" s="22"/>
      <c r="X76" s="22"/>
      <c r="Y76" s="23">
        <f t="shared" si="0"/>
        <v>0</v>
      </c>
    </row>
    <row r="77" spans="1:25">
      <c r="A77" s="68"/>
      <c r="B77" s="17" t="s">
        <v>129</v>
      </c>
      <c r="C77" s="12" t="s">
        <v>15</v>
      </c>
      <c r="D77" s="8">
        <v>1</v>
      </c>
      <c r="E77" s="23">
        <v>52241</v>
      </c>
      <c r="F77" s="23">
        <v>55335</v>
      </c>
      <c r="G77" s="23">
        <v>55335</v>
      </c>
      <c r="H77" s="23">
        <v>59738</v>
      </c>
      <c r="I77" s="23">
        <v>57120</v>
      </c>
      <c r="J77" s="22"/>
      <c r="K77" s="22"/>
      <c r="L77" s="22"/>
      <c r="M77" s="22"/>
      <c r="N77" s="22"/>
      <c r="O77" s="22"/>
      <c r="P77" s="22"/>
      <c r="Q77" s="22"/>
      <c r="R77" s="22"/>
      <c r="S77" s="22"/>
      <c r="T77" s="22"/>
      <c r="U77" s="22"/>
      <c r="V77" s="22"/>
      <c r="W77" s="22"/>
      <c r="X77" s="22"/>
      <c r="Y77" s="23">
        <f t="shared" si="0"/>
        <v>0</v>
      </c>
    </row>
    <row r="78" spans="1:25">
      <c r="A78" s="68"/>
      <c r="B78" s="17" t="s">
        <v>130</v>
      </c>
      <c r="C78" s="12" t="s">
        <v>15</v>
      </c>
      <c r="D78" s="8">
        <v>1</v>
      </c>
      <c r="E78" s="23">
        <v>54872.09</v>
      </c>
      <c r="F78" s="23">
        <v>57120</v>
      </c>
      <c r="G78" s="23">
        <v>57120</v>
      </c>
      <c r="H78" s="23">
        <v>61642</v>
      </c>
      <c r="I78" s="23">
        <v>59500</v>
      </c>
      <c r="J78" s="22"/>
      <c r="K78" s="22"/>
      <c r="L78" s="22"/>
      <c r="M78" s="22"/>
      <c r="N78" s="22"/>
      <c r="O78" s="22"/>
      <c r="P78" s="22"/>
      <c r="Q78" s="22"/>
      <c r="R78" s="22"/>
      <c r="S78" s="22"/>
      <c r="T78" s="22"/>
      <c r="U78" s="22"/>
      <c r="V78" s="22"/>
      <c r="W78" s="22"/>
      <c r="X78" s="22"/>
      <c r="Y78" s="23">
        <f t="shared" ref="Y78:Y141" si="1">+X78+U78+R78+O78+L78</f>
        <v>0</v>
      </c>
    </row>
    <row r="79" spans="1:25">
      <c r="A79" s="68"/>
      <c r="B79" s="20" t="s">
        <v>131</v>
      </c>
      <c r="C79" s="12" t="s">
        <v>15</v>
      </c>
      <c r="D79" s="8">
        <v>1</v>
      </c>
      <c r="E79" s="23">
        <v>43769.852446726007</v>
      </c>
      <c r="F79" s="23">
        <v>43769.852446726007</v>
      </c>
      <c r="G79" s="23">
        <v>46862.214008888986</v>
      </c>
      <c r="H79" s="23">
        <v>50820.388547519622</v>
      </c>
      <c r="I79" s="23">
        <v>50221.150894652907</v>
      </c>
      <c r="J79" s="22"/>
      <c r="K79" s="22"/>
      <c r="L79" s="22"/>
      <c r="M79" s="22"/>
      <c r="N79" s="22"/>
      <c r="O79" s="22"/>
      <c r="P79" s="22"/>
      <c r="Q79" s="22"/>
      <c r="R79" s="22"/>
      <c r="S79" s="22"/>
      <c r="T79" s="22"/>
      <c r="U79" s="22"/>
      <c r="V79" s="22"/>
      <c r="W79" s="22"/>
      <c r="X79" s="22"/>
      <c r="Y79" s="23">
        <f t="shared" si="1"/>
        <v>0</v>
      </c>
    </row>
    <row r="80" spans="1:25">
      <c r="A80" s="12" t="s">
        <v>132</v>
      </c>
      <c r="B80" s="19" t="s">
        <v>133</v>
      </c>
      <c r="C80" s="12" t="s">
        <v>42</v>
      </c>
      <c r="D80" s="8">
        <v>1</v>
      </c>
      <c r="E80" s="23">
        <v>190400</v>
      </c>
      <c r="F80" s="23">
        <v>193375</v>
      </c>
      <c r="G80" s="23">
        <v>193375</v>
      </c>
      <c r="H80" s="23">
        <v>208845</v>
      </c>
      <c r="I80" s="23">
        <v>201110</v>
      </c>
      <c r="J80" s="22"/>
      <c r="K80" s="22"/>
      <c r="L80" s="22"/>
      <c r="M80" s="22"/>
      <c r="N80" s="22"/>
      <c r="O80" s="22"/>
      <c r="P80" s="22"/>
      <c r="Q80" s="22"/>
      <c r="R80" s="22"/>
      <c r="S80" s="22"/>
      <c r="T80" s="22"/>
      <c r="U80" s="22"/>
      <c r="V80" s="22"/>
      <c r="W80" s="22"/>
      <c r="X80" s="22"/>
      <c r="Y80" s="23">
        <f t="shared" si="1"/>
        <v>0</v>
      </c>
    </row>
    <row r="81" spans="1:25">
      <c r="A81" s="68" t="s">
        <v>134</v>
      </c>
      <c r="B81" s="69" t="s">
        <v>135</v>
      </c>
      <c r="C81" s="69"/>
      <c r="D81" s="69"/>
      <c r="E81" s="23"/>
      <c r="F81" s="23"/>
      <c r="G81" s="23"/>
      <c r="H81" s="23"/>
      <c r="I81" s="23"/>
      <c r="J81" s="22"/>
      <c r="K81" s="22"/>
      <c r="L81" s="22"/>
      <c r="M81" s="22"/>
      <c r="N81" s="22"/>
      <c r="O81" s="22"/>
      <c r="P81" s="22"/>
      <c r="Q81" s="22"/>
      <c r="R81" s="22"/>
      <c r="S81" s="22"/>
      <c r="T81" s="22"/>
      <c r="U81" s="22"/>
      <c r="V81" s="22"/>
      <c r="W81" s="22"/>
      <c r="X81" s="22"/>
      <c r="Y81" s="23"/>
    </row>
    <row r="82" spans="1:25">
      <c r="A82" s="68"/>
      <c r="B82" s="17" t="s">
        <v>122</v>
      </c>
      <c r="C82" s="12" t="s">
        <v>15</v>
      </c>
      <c r="D82" s="8">
        <v>1</v>
      </c>
      <c r="E82" s="23">
        <v>50932</v>
      </c>
      <c r="F82" s="23">
        <v>53431</v>
      </c>
      <c r="G82" s="23">
        <v>53431</v>
      </c>
      <c r="H82" s="23">
        <v>57715</v>
      </c>
      <c r="I82" s="23">
        <v>55930</v>
      </c>
      <c r="J82" s="22"/>
      <c r="K82" s="22"/>
      <c r="L82" s="22"/>
      <c r="M82" s="22"/>
      <c r="N82" s="22"/>
      <c r="O82" s="22"/>
      <c r="P82" s="22"/>
      <c r="Q82" s="22"/>
      <c r="R82" s="22"/>
      <c r="S82" s="22"/>
      <c r="T82" s="22"/>
      <c r="U82" s="22"/>
      <c r="V82" s="22"/>
      <c r="W82" s="22"/>
      <c r="X82" s="22"/>
      <c r="Y82" s="23">
        <f t="shared" si="1"/>
        <v>0</v>
      </c>
    </row>
    <row r="83" spans="1:25">
      <c r="A83" s="68"/>
      <c r="B83" s="17" t="s">
        <v>123</v>
      </c>
      <c r="C83" s="12" t="s">
        <v>15</v>
      </c>
      <c r="D83" s="8">
        <v>1</v>
      </c>
      <c r="E83" s="23">
        <v>11305</v>
      </c>
      <c r="F83" s="23">
        <v>11662</v>
      </c>
      <c r="G83" s="23">
        <v>11662</v>
      </c>
      <c r="H83" s="23">
        <v>12614</v>
      </c>
      <c r="I83" s="23">
        <v>11900</v>
      </c>
      <c r="J83" s="22"/>
      <c r="K83" s="22"/>
      <c r="L83" s="22"/>
      <c r="M83" s="22"/>
      <c r="N83" s="22"/>
      <c r="O83" s="22"/>
      <c r="P83" s="22"/>
      <c r="Q83" s="22"/>
      <c r="R83" s="22"/>
      <c r="S83" s="22"/>
      <c r="T83" s="22"/>
      <c r="U83" s="22"/>
      <c r="V83" s="22"/>
      <c r="W83" s="22"/>
      <c r="X83" s="22"/>
      <c r="Y83" s="23">
        <f t="shared" si="1"/>
        <v>0</v>
      </c>
    </row>
    <row r="84" spans="1:25">
      <c r="A84" s="68"/>
      <c r="B84" s="17" t="s">
        <v>124</v>
      </c>
      <c r="C84" s="12" t="s">
        <v>15</v>
      </c>
      <c r="D84" s="8">
        <v>1</v>
      </c>
      <c r="E84" s="23">
        <v>14696.5</v>
      </c>
      <c r="F84" s="23">
        <v>16166.150000000001</v>
      </c>
      <c r="G84" s="23">
        <v>15872.22</v>
      </c>
      <c r="H84" s="23">
        <v>17635.8</v>
      </c>
      <c r="I84" s="23">
        <v>16900.974999999999</v>
      </c>
      <c r="J84" s="22"/>
      <c r="K84" s="22"/>
      <c r="L84" s="22"/>
      <c r="M84" s="22"/>
      <c r="N84" s="22"/>
      <c r="O84" s="22"/>
      <c r="P84" s="22"/>
      <c r="Q84" s="22"/>
      <c r="R84" s="22"/>
      <c r="S84" s="22"/>
      <c r="T84" s="22"/>
      <c r="U84" s="22"/>
      <c r="V84" s="22"/>
      <c r="W84" s="22"/>
      <c r="X84" s="22"/>
      <c r="Y84" s="23">
        <f t="shared" si="1"/>
        <v>0</v>
      </c>
    </row>
    <row r="85" spans="1:25">
      <c r="A85" s="68"/>
      <c r="B85" s="17" t="s">
        <v>125</v>
      </c>
      <c r="C85" s="12" t="s">
        <v>15</v>
      </c>
      <c r="D85" s="8">
        <v>1</v>
      </c>
      <c r="E85" s="23">
        <v>89250</v>
      </c>
      <c r="F85" s="23">
        <v>92225</v>
      </c>
      <c r="G85" s="23">
        <v>92225</v>
      </c>
      <c r="H85" s="23">
        <v>99603</v>
      </c>
      <c r="I85" s="23">
        <v>96390</v>
      </c>
      <c r="J85" s="22"/>
      <c r="K85" s="22"/>
      <c r="L85" s="22"/>
      <c r="M85" s="22"/>
      <c r="N85" s="22"/>
      <c r="O85" s="22"/>
      <c r="P85" s="22"/>
      <c r="Q85" s="22"/>
      <c r="R85" s="22"/>
      <c r="S85" s="22"/>
      <c r="T85" s="22"/>
      <c r="U85" s="22"/>
      <c r="V85" s="22"/>
      <c r="W85" s="22"/>
      <c r="X85" s="22"/>
      <c r="Y85" s="23">
        <f t="shared" si="1"/>
        <v>0</v>
      </c>
    </row>
    <row r="86" spans="1:25">
      <c r="A86" s="68"/>
      <c r="B86" s="17" t="s">
        <v>126</v>
      </c>
      <c r="C86" s="12" t="s">
        <v>15</v>
      </c>
      <c r="D86" s="8">
        <v>1</v>
      </c>
      <c r="E86" s="23">
        <v>44030</v>
      </c>
      <c r="F86" s="23">
        <v>46410</v>
      </c>
      <c r="G86" s="23">
        <v>46410</v>
      </c>
      <c r="H86" s="23">
        <v>50099</v>
      </c>
      <c r="I86" s="23">
        <v>48790</v>
      </c>
      <c r="J86" s="22"/>
      <c r="K86" s="22"/>
      <c r="L86" s="22"/>
      <c r="M86" s="22"/>
      <c r="N86" s="22"/>
      <c r="O86" s="22"/>
      <c r="P86" s="22"/>
      <c r="Q86" s="22"/>
      <c r="R86" s="22"/>
      <c r="S86" s="22"/>
      <c r="T86" s="22"/>
      <c r="U86" s="22"/>
      <c r="V86" s="22"/>
      <c r="W86" s="22"/>
      <c r="X86" s="22"/>
      <c r="Y86" s="23">
        <f t="shared" si="1"/>
        <v>0</v>
      </c>
    </row>
    <row r="87" spans="1:25">
      <c r="A87" s="68"/>
      <c r="B87" s="17" t="s">
        <v>127</v>
      </c>
      <c r="C87" s="12" t="s">
        <v>15</v>
      </c>
      <c r="D87" s="8">
        <v>1</v>
      </c>
      <c r="E87" s="23">
        <v>59500</v>
      </c>
      <c r="F87" s="23">
        <v>64974.000000000007</v>
      </c>
      <c r="G87" s="23">
        <v>64212.399999999994</v>
      </c>
      <c r="H87" s="23">
        <v>69567.399999999994</v>
      </c>
      <c r="I87" s="23">
        <v>71400</v>
      </c>
      <c r="J87" s="22"/>
      <c r="K87" s="22"/>
      <c r="L87" s="22"/>
      <c r="M87" s="22"/>
      <c r="N87" s="22"/>
      <c r="O87" s="22"/>
      <c r="P87" s="22"/>
      <c r="Q87" s="22"/>
      <c r="R87" s="22"/>
      <c r="S87" s="22"/>
      <c r="T87" s="22"/>
      <c r="U87" s="22"/>
      <c r="V87" s="22"/>
      <c r="W87" s="22"/>
      <c r="X87" s="22"/>
      <c r="Y87" s="23">
        <f t="shared" si="1"/>
        <v>0</v>
      </c>
    </row>
    <row r="88" spans="1:25">
      <c r="A88" s="68"/>
      <c r="B88" s="17" t="s">
        <v>128</v>
      </c>
      <c r="C88" s="12" t="s">
        <v>15</v>
      </c>
      <c r="D88" s="8">
        <v>1</v>
      </c>
      <c r="E88" s="23">
        <v>23800</v>
      </c>
      <c r="F88" s="23">
        <v>25989.599999999999</v>
      </c>
      <c r="G88" s="23">
        <v>25684.959999999999</v>
      </c>
      <c r="H88" s="23">
        <v>27826.959999999999</v>
      </c>
      <c r="I88" s="23">
        <v>28560</v>
      </c>
      <c r="J88" s="22"/>
      <c r="K88" s="22"/>
      <c r="L88" s="22"/>
      <c r="M88" s="22"/>
      <c r="N88" s="22"/>
      <c r="O88" s="22"/>
      <c r="P88" s="22"/>
      <c r="Q88" s="22"/>
      <c r="R88" s="22"/>
      <c r="S88" s="22"/>
      <c r="T88" s="22"/>
      <c r="U88" s="22"/>
      <c r="V88" s="22"/>
      <c r="W88" s="22"/>
      <c r="X88" s="22"/>
      <c r="Y88" s="23">
        <f t="shared" si="1"/>
        <v>0</v>
      </c>
    </row>
    <row r="89" spans="1:25">
      <c r="A89" s="68"/>
      <c r="B89" s="17" t="s">
        <v>129</v>
      </c>
      <c r="C89" s="12" t="s">
        <v>15</v>
      </c>
      <c r="D89" s="8">
        <v>1</v>
      </c>
      <c r="E89" s="23">
        <v>52241</v>
      </c>
      <c r="F89" s="23">
        <v>57108.1</v>
      </c>
      <c r="G89" s="23">
        <v>56420.28</v>
      </c>
      <c r="H89" s="23">
        <v>61642</v>
      </c>
      <c r="I89" s="23">
        <v>59500</v>
      </c>
      <c r="J89" s="22"/>
      <c r="K89" s="22"/>
      <c r="L89" s="22"/>
      <c r="M89" s="22"/>
      <c r="N89" s="22"/>
      <c r="O89" s="22"/>
      <c r="P89" s="22"/>
      <c r="Q89" s="22"/>
      <c r="R89" s="22"/>
      <c r="S89" s="22"/>
      <c r="T89" s="22"/>
      <c r="U89" s="22"/>
      <c r="V89" s="22"/>
      <c r="W89" s="22"/>
      <c r="X89" s="22"/>
      <c r="Y89" s="23">
        <f t="shared" si="1"/>
        <v>0</v>
      </c>
    </row>
    <row r="90" spans="1:25">
      <c r="A90" s="68"/>
      <c r="B90" s="17" t="s">
        <v>130</v>
      </c>
      <c r="C90" s="12" t="s">
        <v>15</v>
      </c>
      <c r="D90" s="8">
        <v>1</v>
      </c>
      <c r="E90" s="23">
        <v>54872.09</v>
      </c>
      <c r="F90" s="23">
        <v>57108.1</v>
      </c>
      <c r="G90" s="23">
        <v>57108.1</v>
      </c>
      <c r="H90" s="23">
        <v>61642</v>
      </c>
      <c r="I90" s="23">
        <v>59500</v>
      </c>
      <c r="J90" s="22"/>
      <c r="K90" s="22"/>
      <c r="L90" s="22"/>
      <c r="M90" s="22"/>
      <c r="N90" s="22"/>
      <c r="O90" s="22"/>
      <c r="P90" s="22"/>
      <c r="Q90" s="22"/>
      <c r="R90" s="22"/>
      <c r="S90" s="22"/>
      <c r="T90" s="22"/>
      <c r="U90" s="22"/>
      <c r="V90" s="22"/>
      <c r="W90" s="22"/>
      <c r="X90" s="22"/>
      <c r="Y90" s="23">
        <f t="shared" si="1"/>
        <v>0</v>
      </c>
    </row>
    <row r="91" spans="1:25">
      <c r="A91" s="68"/>
      <c r="B91" s="20" t="s">
        <v>131</v>
      </c>
      <c r="C91" s="12" t="s">
        <v>15</v>
      </c>
      <c r="D91" s="8">
        <v>1</v>
      </c>
      <c r="E91" s="23">
        <v>43769.852446726007</v>
      </c>
      <c r="F91" s="23">
        <v>43769.852446726007</v>
      </c>
      <c r="G91" s="23">
        <v>46862.214008888986</v>
      </c>
      <c r="H91" s="23">
        <v>50820.388547519622</v>
      </c>
      <c r="I91" s="23">
        <v>50221.150894652907</v>
      </c>
      <c r="J91" s="22"/>
      <c r="K91" s="22"/>
      <c r="L91" s="22"/>
      <c r="M91" s="22"/>
      <c r="N91" s="22"/>
      <c r="O91" s="22"/>
      <c r="P91" s="22"/>
      <c r="Q91" s="22"/>
      <c r="R91" s="22"/>
      <c r="S91" s="22"/>
      <c r="T91" s="22"/>
      <c r="U91" s="22"/>
      <c r="V91" s="22"/>
      <c r="W91" s="22"/>
      <c r="X91" s="22"/>
      <c r="Y91" s="23">
        <f t="shared" si="1"/>
        <v>0</v>
      </c>
    </row>
    <row r="92" spans="1:25">
      <c r="A92" s="12" t="s">
        <v>136</v>
      </c>
      <c r="B92" s="19" t="s">
        <v>137</v>
      </c>
      <c r="C92" s="12" t="s">
        <v>42</v>
      </c>
      <c r="D92" s="8">
        <v>1</v>
      </c>
      <c r="E92" s="23">
        <v>226100</v>
      </c>
      <c r="F92" s="23">
        <v>233240</v>
      </c>
      <c r="G92" s="23">
        <v>233240</v>
      </c>
      <c r="H92" s="23">
        <v>251923</v>
      </c>
      <c r="I92" s="23">
        <v>242760</v>
      </c>
      <c r="J92" s="22"/>
      <c r="K92" s="22"/>
      <c r="L92" s="22"/>
      <c r="M92" s="22"/>
      <c r="N92" s="22"/>
      <c r="O92" s="22"/>
      <c r="P92" s="22"/>
      <c r="Q92" s="22"/>
      <c r="R92" s="22"/>
      <c r="S92" s="22"/>
      <c r="T92" s="22"/>
      <c r="U92" s="22"/>
      <c r="V92" s="22"/>
      <c r="W92" s="22"/>
      <c r="X92" s="22"/>
      <c r="Y92" s="23">
        <f t="shared" si="1"/>
        <v>0</v>
      </c>
    </row>
    <row r="93" spans="1:25">
      <c r="A93" s="68" t="s">
        <v>138</v>
      </c>
      <c r="B93" s="19" t="s">
        <v>139</v>
      </c>
      <c r="C93" s="19"/>
      <c r="D93" s="19"/>
      <c r="E93" s="23"/>
      <c r="F93" s="23"/>
      <c r="G93" s="23"/>
      <c r="H93" s="23"/>
      <c r="I93" s="23"/>
      <c r="J93" s="22"/>
      <c r="K93" s="22"/>
      <c r="L93" s="22"/>
      <c r="M93" s="22"/>
      <c r="N93" s="22"/>
      <c r="O93" s="22"/>
      <c r="P93" s="22"/>
      <c r="Q93" s="22"/>
      <c r="R93" s="22"/>
      <c r="S93" s="22"/>
      <c r="T93" s="22"/>
      <c r="U93" s="22"/>
      <c r="V93" s="22"/>
      <c r="W93" s="22"/>
      <c r="X93" s="22"/>
      <c r="Y93" s="23"/>
    </row>
    <row r="94" spans="1:25">
      <c r="A94" s="68"/>
      <c r="B94" s="17" t="s">
        <v>122</v>
      </c>
      <c r="C94" s="12" t="s">
        <v>15</v>
      </c>
      <c r="D94" s="8">
        <v>1</v>
      </c>
      <c r="E94" s="23">
        <v>50932</v>
      </c>
      <c r="F94" s="23">
        <v>53431</v>
      </c>
      <c r="G94" s="23">
        <v>53431</v>
      </c>
      <c r="H94" s="23">
        <v>57715</v>
      </c>
      <c r="I94" s="23">
        <v>55930</v>
      </c>
      <c r="J94" s="22"/>
      <c r="K94" s="22"/>
      <c r="L94" s="22"/>
      <c r="M94" s="22"/>
      <c r="N94" s="22"/>
      <c r="O94" s="22"/>
      <c r="P94" s="22"/>
      <c r="Q94" s="22"/>
      <c r="R94" s="22"/>
      <c r="S94" s="22"/>
      <c r="T94" s="22"/>
      <c r="U94" s="22"/>
      <c r="V94" s="22"/>
      <c r="W94" s="22"/>
      <c r="X94" s="22"/>
      <c r="Y94" s="23">
        <f t="shared" si="1"/>
        <v>0</v>
      </c>
    </row>
    <row r="95" spans="1:25">
      <c r="A95" s="68"/>
      <c r="B95" s="17" t="s">
        <v>123</v>
      </c>
      <c r="C95" s="12" t="s">
        <v>15</v>
      </c>
      <c r="D95" s="8">
        <v>1</v>
      </c>
      <c r="E95" s="23">
        <v>11305</v>
      </c>
      <c r="F95" s="23">
        <v>11662</v>
      </c>
      <c r="G95" s="23">
        <v>11662</v>
      </c>
      <c r="H95" s="23">
        <v>12614</v>
      </c>
      <c r="I95" s="23">
        <v>15366.703772054752</v>
      </c>
      <c r="J95" s="22"/>
      <c r="K95" s="22"/>
      <c r="L95" s="22"/>
      <c r="M95" s="22"/>
      <c r="N95" s="22"/>
      <c r="O95" s="22"/>
      <c r="P95" s="22"/>
      <c r="Q95" s="22"/>
      <c r="R95" s="22"/>
      <c r="S95" s="22"/>
      <c r="T95" s="22"/>
      <c r="U95" s="22"/>
      <c r="V95" s="22"/>
      <c r="W95" s="22"/>
      <c r="X95" s="22"/>
      <c r="Y95" s="23">
        <f t="shared" si="1"/>
        <v>0</v>
      </c>
    </row>
    <row r="96" spans="1:25">
      <c r="A96" s="68"/>
      <c r="B96" s="17" t="s">
        <v>124</v>
      </c>
      <c r="C96" s="12" t="s">
        <v>15</v>
      </c>
      <c r="D96" s="8">
        <v>1</v>
      </c>
      <c r="E96" s="23">
        <v>19506.791060180149</v>
      </c>
      <c r="F96" s="23">
        <v>19506.791060180149</v>
      </c>
      <c r="G96" s="23">
        <v>20884.955424546373</v>
      </c>
      <c r="H96" s="23">
        <v>22648.984302614208</v>
      </c>
      <c r="I96" s="23">
        <v>22381.923688140098</v>
      </c>
      <c r="J96" s="22"/>
      <c r="K96" s="22"/>
      <c r="L96" s="22"/>
      <c r="M96" s="22"/>
      <c r="N96" s="22"/>
      <c r="O96" s="22"/>
      <c r="P96" s="22"/>
      <c r="Q96" s="22"/>
      <c r="R96" s="22"/>
      <c r="S96" s="22"/>
      <c r="T96" s="22"/>
      <c r="U96" s="22"/>
      <c r="V96" s="22"/>
      <c r="W96" s="22"/>
      <c r="X96" s="22"/>
      <c r="Y96" s="23">
        <f t="shared" si="1"/>
        <v>0</v>
      </c>
    </row>
    <row r="97" spans="1:25">
      <c r="A97" s="68"/>
      <c r="B97" s="17" t="s">
        <v>125</v>
      </c>
      <c r="C97" s="12" t="s">
        <v>15</v>
      </c>
      <c r="D97" s="8">
        <v>1</v>
      </c>
      <c r="E97" s="23">
        <v>125065.63020893345</v>
      </c>
      <c r="F97" s="23">
        <v>125065.63020893345</v>
      </c>
      <c r="G97" s="23">
        <v>133858.36340479302</v>
      </c>
      <c r="H97" s="23">
        <v>145137.70858409477</v>
      </c>
      <c r="I97" s="23">
        <v>144054.88055927819</v>
      </c>
      <c r="J97" s="22"/>
      <c r="K97" s="22"/>
      <c r="L97" s="22"/>
      <c r="M97" s="22"/>
      <c r="N97" s="22"/>
      <c r="O97" s="22"/>
      <c r="P97" s="22"/>
      <c r="Q97" s="22"/>
      <c r="R97" s="22"/>
      <c r="S97" s="22"/>
      <c r="T97" s="22"/>
      <c r="U97" s="22"/>
      <c r="V97" s="22"/>
      <c r="W97" s="22"/>
      <c r="X97" s="22"/>
      <c r="Y97" s="23">
        <f t="shared" si="1"/>
        <v>0</v>
      </c>
    </row>
    <row r="98" spans="1:25">
      <c r="A98" s="68"/>
      <c r="B98" s="17" t="s">
        <v>126</v>
      </c>
      <c r="C98" s="12" t="s">
        <v>15</v>
      </c>
      <c r="D98" s="8">
        <v>1</v>
      </c>
      <c r="E98" s="23">
        <v>63491.00581074744</v>
      </c>
      <c r="F98" s="23">
        <v>63491.00581074744</v>
      </c>
      <c r="G98" s="23">
        <v>67790.492765363291</v>
      </c>
      <c r="H98" s="23">
        <v>73515.171327030912</v>
      </c>
      <c r="I98" s="23">
        <v>72905.351395517617</v>
      </c>
      <c r="J98" s="22"/>
      <c r="K98" s="22"/>
      <c r="L98" s="22"/>
      <c r="M98" s="22"/>
      <c r="N98" s="22"/>
      <c r="O98" s="22"/>
      <c r="P98" s="22"/>
      <c r="Q98" s="22"/>
      <c r="R98" s="22"/>
      <c r="S98" s="22"/>
      <c r="T98" s="22"/>
      <c r="U98" s="22"/>
      <c r="V98" s="22"/>
      <c r="W98" s="22"/>
      <c r="X98" s="22"/>
      <c r="Y98" s="23">
        <f t="shared" si="1"/>
        <v>0</v>
      </c>
    </row>
    <row r="99" spans="1:25">
      <c r="A99" s="68"/>
      <c r="B99" s="17" t="s">
        <v>127</v>
      </c>
      <c r="C99" s="12" t="s">
        <v>15</v>
      </c>
      <c r="D99" s="8">
        <v>1</v>
      </c>
      <c r="E99" s="23">
        <v>73937.803304154659</v>
      </c>
      <c r="F99" s="23">
        <v>64974.000000000007</v>
      </c>
      <c r="G99" s="23">
        <v>64212.399999999994</v>
      </c>
      <c r="H99" s="23">
        <v>69567.399999999994</v>
      </c>
      <c r="I99" s="23">
        <v>84974.786618434693</v>
      </c>
      <c r="J99" s="22"/>
      <c r="K99" s="22"/>
      <c r="L99" s="22"/>
      <c r="M99" s="22"/>
      <c r="N99" s="22"/>
      <c r="O99" s="22"/>
      <c r="P99" s="22"/>
      <c r="Q99" s="22"/>
      <c r="R99" s="22"/>
      <c r="S99" s="22"/>
      <c r="T99" s="22"/>
      <c r="U99" s="22"/>
      <c r="V99" s="22"/>
      <c r="W99" s="22"/>
      <c r="X99" s="22"/>
      <c r="Y99" s="23">
        <f t="shared" si="1"/>
        <v>0</v>
      </c>
    </row>
    <row r="100" spans="1:25">
      <c r="A100" s="68"/>
      <c r="B100" s="17" t="s">
        <v>128</v>
      </c>
      <c r="C100" s="12" t="s">
        <v>15</v>
      </c>
      <c r="D100" s="8">
        <v>1</v>
      </c>
      <c r="E100" s="23">
        <v>37367.641937301203</v>
      </c>
      <c r="F100" s="23">
        <v>37367.641937301203</v>
      </c>
      <c r="G100" s="23">
        <v>39899.700246186694</v>
      </c>
      <c r="H100" s="23">
        <v>43267.686273228959</v>
      </c>
      <c r="I100" s="23">
        <v>42987.696914484732</v>
      </c>
      <c r="J100" s="22"/>
      <c r="K100" s="22"/>
      <c r="L100" s="22"/>
      <c r="M100" s="22"/>
      <c r="N100" s="22"/>
      <c r="O100" s="22"/>
      <c r="P100" s="22"/>
      <c r="Q100" s="22"/>
      <c r="R100" s="22"/>
      <c r="S100" s="22"/>
      <c r="T100" s="22"/>
      <c r="U100" s="22"/>
      <c r="V100" s="22"/>
      <c r="W100" s="22"/>
      <c r="X100" s="22"/>
      <c r="Y100" s="23">
        <f t="shared" si="1"/>
        <v>0</v>
      </c>
    </row>
    <row r="101" spans="1:25">
      <c r="A101" s="68"/>
      <c r="B101" s="17" t="s">
        <v>129</v>
      </c>
      <c r="C101" s="12" t="s">
        <v>15</v>
      </c>
      <c r="D101" s="8">
        <v>1</v>
      </c>
      <c r="E101" s="23">
        <v>81899.865504835994</v>
      </c>
      <c r="F101" s="23">
        <v>81899.865504835994</v>
      </c>
      <c r="G101" s="23">
        <v>87191.285152664947</v>
      </c>
      <c r="H101" s="23">
        <v>94537.280802754889</v>
      </c>
      <c r="I101" s="23">
        <v>93870.099955297206</v>
      </c>
      <c r="J101" s="22"/>
      <c r="K101" s="22"/>
      <c r="L101" s="22"/>
      <c r="M101" s="22"/>
      <c r="N101" s="22"/>
      <c r="O101" s="22"/>
      <c r="P101" s="22"/>
      <c r="Q101" s="22"/>
      <c r="R101" s="22"/>
      <c r="S101" s="22"/>
      <c r="T101" s="22"/>
      <c r="U101" s="22"/>
      <c r="V101" s="22"/>
      <c r="W101" s="22"/>
      <c r="X101" s="22"/>
      <c r="Y101" s="23">
        <f t="shared" si="1"/>
        <v>0</v>
      </c>
    </row>
    <row r="102" spans="1:25">
      <c r="A102" s="68"/>
      <c r="B102" s="17" t="s">
        <v>130</v>
      </c>
      <c r="C102" s="12" t="s">
        <v>15</v>
      </c>
      <c r="D102" s="8">
        <v>1</v>
      </c>
      <c r="E102" s="23">
        <v>54872.09</v>
      </c>
      <c r="F102" s="23">
        <v>56882</v>
      </c>
      <c r="G102" s="23">
        <v>56882</v>
      </c>
      <c r="H102" s="23">
        <v>61404</v>
      </c>
      <c r="I102" s="23">
        <v>59500</v>
      </c>
      <c r="J102" s="22"/>
      <c r="K102" s="22"/>
      <c r="L102" s="22"/>
      <c r="M102" s="22"/>
      <c r="N102" s="22"/>
      <c r="O102" s="22"/>
      <c r="P102" s="22"/>
      <c r="Q102" s="22"/>
      <c r="R102" s="22"/>
      <c r="S102" s="22"/>
      <c r="T102" s="22"/>
      <c r="U102" s="22"/>
      <c r="V102" s="22"/>
      <c r="W102" s="22"/>
      <c r="X102" s="22"/>
      <c r="Y102" s="23">
        <f t="shared" si="1"/>
        <v>0</v>
      </c>
    </row>
    <row r="103" spans="1:25">
      <c r="A103" s="68"/>
      <c r="B103" s="20" t="s">
        <v>131</v>
      </c>
      <c r="C103" s="12" t="s">
        <v>15</v>
      </c>
      <c r="D103" s="8">
        <v>1</v>
      </c>
      <c r="E103" s="23">
        <v>43769.852446726007</v>
      </c>
      <c r="F103" s="23">
        <v>43769.852446726007</v>
      </c>
      <c r="G103" s="23">
        <v>46862.214008888986</v>
      </c>
      <c r="H103" s="23">
        <v>50820.388547519622</v>
      </c>
      <c r="I103" s="23">
        <v>50221.150894652907</v>
      </c>
      <c r="J103" s="22"/>
      <c r="K103" s="22"/>
      <c r="L103" s="22"/>
      <c r="M103" s="22"/>
      <c r="N103" s="22"/>
      <c r="O103" s="22"/>
      <c r="P103" s="22"/>
      <c r="Q103" s="22"/>
      <c r="R103" s="22"/>
      <c r="S103" s="22"/>
      <c r="T103" s="22"/>
      <c r="U103" s="22"/>
      <c r="V103" s="22"/>
      <c r="W103" s="22"/>
      <c r="X103" s="22"/>
      <c r="Y103" s="23">
        <f t="shared" si="1"/>
        <v>0</v>
      </c>
    </row>
    <row r="104" spans="1:25">
      <c r="A104" s="2">
        <v>9</v>
      </c>
      <c r="B104" s="16" t="s">
        <v>140</v>
      </c>
      <c r="C104" s="16"/>
      <c r="D104" s="16"/>
      <c r="E104" s="23"/>
      <c r="F104" s="23"/>
      <c r="G104" s="23"/>
      <c r="H104" s="23"/>
      <c r="I104" s="23"/>
      <c r="J104" s="22"/>
      <c r="K104" s="22"/>
      <c r="L104" s="22"/>
      <c r="M104" s="22"/>
      <c r="N104" s="22"/>
      <c r="O104" s="22"/>
      <c r="P104" s="22"/>
      <c r="Q104" s="22"/>
      <c r="R104" s="22"/>
      <c r="S104" s="22"/>
      <c r="T104" s="22"/>
      <c r="U104" s="22"/>
      <c r="V104" s="22"/>
      <c r="W104" s="22"/>
      <c r="X104" s="22"/>
      <c r="Y104" s="23"/>
    </row>
    <row r="105" spans="1:25">
      <c r="A105" s="2" t="s">
        <v>141</v>
      </c>
      <c r="B105" s="16" t="s">
        <v>142</v>
      </c>
      <c r="C105" s="16"/>
      <c r="D105" s="16"/>
      <c r="E105" s="23"/>
      <c r="F105" s="23"/>
      <c r="G105" s="23"/>
      <c r="H105" s="23"/>
      <c r="I105" s="23"/>
      <c r="J105" s="22"/>
      <c r="K105" s="22"/>
      <c r="L105" s="22"/>
      <c r="M105" s="22"/>
      <c r="N105" s="22"/>
      <c r="O105" s="22"/>
      <c r="P105" s="22"/>
      <c r="Q105" s="22"/>
      <c r="R105" s="22"/>
      <c r="S105" s="22"/>
      <c r="T105" s="22"/>
      <c r="U105" s="22"/>
      <c r="V105" s="22"/>
      <c r="W105" s="22"/>
      <c r="X105" s="22"/>
      <c r="Y105" s="23"/>
    </row>
    <row r="106" spans="1:25">
      <c r="A106" s="2" t="s">
        <v>143</v>
      </c>
      <c r="B106" s="16" t="s">
        <v>144</v>
      </c>
      <c r="C106" s="16"/>
      <c r="D106" s="16"/>
      <c r="E106" s="23"/>
      <c r="F106" s="23"/>
      <c r="G106" s="23"/>
      <c r="H106" s="23"/>
      <c r="I106" s="23"/>
      <c r="J106" s="22"/>
      <c r="K106" s="22"/>
      <c r="L106" s="22"/>
      <c r="M106" s="22"/>
      <c r="N106" s="22"/>
      <c r="O106" s="22"/>
      <c r="P106" s="22"/>
      <c r="Q106" s="22"/>
      <c r="R106" s="22"/>
      <c r="S106" s="22"/>
      <c r="T106" s="22"/>
      <c r="U106" s="22"/>
      <c r="V106" s="22"/>
      <c r="W106" s="22"/>
      <c r="X106" s="22"/>
      <c r="Y106" s="23"/>
    </row>
    <row r="107" spans="1:25">
      <c r="A107" s="12" t="s">
        <v>145</v>
      </c>
      <c r="B107" s="17" t="s">
        <v>146</v>
      </c>
      <c r="C107" s="12" t="s">
        <v>15</v>
      </c>
      <c r="D107" s="8">
        <v>1</v>
      </c>
      <c r="E107" s="23">
        <v>443981.24624644849</v>
      </c>
      <c r="F107" s="23">
        <v>443981.24624644849</v>
      </c>
      <c r="G107" s="23">
        <v>476405.52791570273</v>
      </c>
      <c r="H107" s="23">
        <v>514307.6779572856</v>
      </c>
      <c r="I107" s="23">
        <v>511940.03657563782</v>
      </c>
      <c r="J107" s="22"/>
      <c r="K107" s="22"/>
      <c r="L107" s="22"/>
      <c r="M107" s="22"/>
      <c r="N107" s="22"/>
      <c r="O107" s="22"/>
      <c r="P107" s="22"/>
      <c r="Q107" s="22"/>
      <c r="R107" s="22"/>
      <c r="S107" s="22"/>
      <c r="T107" s="22"/>
      <c r="U107" s="22"/>
      <c r="V107" s="22"/>
      <c r="W107" s="22"/>
      <c r="X107" s="22"/>
      <c r="Y107" s="23">
        <f t="shared" si="1"/>
        <v>0</v>
      </c>
    </row>
    <row r="108" spans="1:25">
      <c r="A108" s="12" t="s">
        <v>147</v>
      </c>
      <c r="B108" s="17" t="s">
        <v>148</v>
      </c>
      <c r="C108" s="12" t="s">
        <v>15</v>
      </c>
      <c r="D108" s="8">
        <v>1</v>
      </c>
      <c r="E108" s="23">
        <v>570610.87529187743</v>
      </c>
      <c r="F108" s="23">
        <v>570610.87529187743</v>
      </c>
      <c r="G108" s="23">
        <v>610358.65523861442</v>
      </c>
      <c r="H108" s="23">
        <v>662242.15843357786</v>
      </c>
      <c r="I108" s="23">
        <v>657269.26958562143</v>
      </c>
      <c r="J108" s="22"/>
      <c r="K108" s="22"/>
      <c r="L108" s="22"/>
      <c r="M108" s="22"/>
      <c r="N108" s="22"/>
      <c r="O108" s="22"/>
      <c r="P108" s="22"/>
      <c r="Q108" s="22"/>
      <c r="R108" s="22"/>
      <c r="S108" s="22"/>
      <c r="T108" s="22"/>
      <c r="U108" s="22"/>
      <c r="V108" s="22"/>
      <c r="W108" s="22"/>
      <c r="X108" s="22"/>
      <c r="Y108" s="23">
        <f t="shared" si="1"/>
        <v>0</v>
      </c>
    </row>
    <row r="109" spans="1:25">
      <c r="A109" s="12" t="s">
        <v>149</v>
      </c>
      <c r="B109" s="17" t="s">
        <v>150</v>
      </c>
      <c r="C109" s="12" t="s">
        <v>15</v>
      </c>
      <c r="D109" s="8">
        <v>1</v>
      </c>
      <c r="E109" s="23">
        <v>564650.5624594189</v>
      </c>
      <c r="F109" s="23">
        <v>564650.5624594189</v>
      </c>
      <c r="G109" s="23">
        <v>608703.15871236939</v>
      </c>
      <c r="H109" s="23">
        <v>652633.03944362747</v>
      </c>
      <c r="I109" s="23">
        <v>651489.8508361479</v>
      </c>
      <c r="J109" s="22"/>
      <c r="K109" s="22"/>
      <c r="L109" s="22"/>
      <c r="M109" s="22"/>
      <c r="N109" s="22"/>
      <c r="O109" s="22"/>
      <c r="P109" s="22"/>
      <c r="Q109" s="22"/>
      <c r="R109" s="22"/>
      <c r="S109" s="22"/>
      <c r="T109" s="22"/>
      <c r="U109" s="22"/>
      <c r="V109" s="22"/>
      <c r="W109" s="22"/>
      <c r="X109" s="22"/>
      <c r="Y109" s="23">
        <f t="shared" si="1"/>
        <v>0</v>
      </c>
    </row>
    <row r="110" spans="1:25">
      <c r="A110" s="12" t="s">
        <v>151</v>
      </c>
      <c r="B110" s="17" t="s">
        <v>152</v>
      </c>
      <c r="C110" s="12" t="s">
        <v>15</v>
      </c>
      <c r="D110" s="8">
        <v>1</v>
      </c>
      <c r="E110" s="23">
        <v>606900</v>
      </c>
      <c r="F110" s="23">
        <v>770810.81674692302</v>
      </c>
      <c r="G110" s="23">
        <v>624750</v>
      </c>
      <c r="H110" s="23">
        <v>666400</v>
      </c>
      <c r="I110" s="23">
        <v>646170</v>
      </c>
      <c r="J110" s="22"/>
      <c r="K110" s="22"/>
      <c r="L110" s="22"/>
      <c r="M110" s="22"/>
      <c r="N110" s="22"/>
      <c r="O110" s="22"/>
      <c r="P110" s="22"/>
      <c r="Q110" s="22"/>
      <c r="R110" s="22"/>
      <c r="S110" s="22"/>
      <c r="T110" s="22"/>
      <c r="U110" s="22"/>
      <c r="V110" s="22"/>
      <c r="W110" s="22"/>
      <c r="X110" s="22"/>
      <c r="Y110" s="23">
        <f t="shared" si="1"/>
        <v>0</v>
      </c>
    </row>
    <row r="111" spans="1:25">
      <c r="A111" s="2" t="s">
        <v>153</v>
      </c>
      <c r="B111" s="16" t="s">
        <v>154</v>
      </c>
      <c r="C111" s="16"/>
      <c r="D111" s="16"/>
      <c r="E111" s="23"/>
      <c r="F111" s="23"/>
      <c r="G111" s="23"/>
      <c r="H111" s="23"/>
      <c r="I111" s="23"/>
      <c r="J111" s="22"/>
      <c r="K111" s="22"/>
      <c r="L111" s="22"/>
      <c r="M111" s="22"/>
      <c r="N111" s="22"/>
      <c r="O111" s="22"/>
      <c r="P111" s="22"/>
      <c r="Q111" s="22"/>
      <c r="R111" s="22"/>
      <c r="S111" s="22"/>
      <c r="T111" s="22"/>
      <c r="U111" s="22"/>
      <c r="V111" s="22"/>
      <c r="W111" s="22"/>
      <c r="X111" s="22"/>
      <c r="Y111" s="23"/>
    </row>
    <row r="112" spans="1:25">
      <c r="A112" s="12" t="s">
        <v>155</v>
      </c>
      <c r="B112" s="17" t="s">
        <v>150</v>
      </c>
      <c r="C112" s="12" t="s">
        <v>15</v>
      </c>
      <c r="D112" s="8">
        <v>1</v>
      </c>
      <c r="E112" s="23">
        <v>725900</v>
      </c>
      <c r="F112" s="23">
        <v>755650</v>
      </c>
      <c r="G112" s="23">
        <v>761600</v>
      </c>
      <c r="H112" s="23">
        <v>797300</v>
      </c>
      <c r="I112" s="23">
        <v>779450</v>
      </c>
      <c r="J112" s="22"/>
      <c r="K112" s="22"/>
      <c r="L112" s="22"/>
      <c r="M112" s="22"/>
      <c r="N112" s="22"/>
      <c r="O112" s="22"/>
      <c r="P112" s="22"/>
      <c r="Q112" s="22"/>
      <c r="R112" s="22"/>
      <c r="S112" s="22"/>
      <c r="T112" s="22"/>
      <c r="U112" s="22"/>
      <c r="V112" s="22"/>
      <c r="W112" s="22"/>
      <c r="X112" s="22"/>
      <c r="Y112" s="23">
        <f t="shared" si="1"/>
        <v>0</v>
      </c>
    </row>
    <row r="113" spans="1:25">
      <c r="A113" s="12" t="s">
        <v>156</v>
      </c>
      <c r="B113" s="17" t="s">
        <v>152</v>
      </c>
      <c r="C113" s="12" t="s">
        <v>15</v>
      </c>
      <c r="D113" s="8">
        <v>1</v>
      </c>
      <c r="E113" s="23">
        <v>1023400</v>
      </c>
      <c r="F113" s="23">
        <v>1071000</v>
      </c>
      <c r="G113" s="23">
        <v>1088850</v>
      </c>
      <c r="H113" s="23">
        <v>1142400</v>
      </c>
      <c r="I113" s="23">
        <v>1116220</v>
      </c>
      <c r="J113" s="22"/>
      <c r="K113" s="22"/>
      <c r="L113" s="22"/>
      <c r="M113" s="22"/>
      <c r="N113" s="22"/>
      <c r="O113" s="22"/>
      <c r="P113" s="22"/>
      <c r="Q113" s="22"/>
      <c r="R113" s="22"/>
      <c r="S113" s="22"/>
      <c r="T113" s="22"/>
      <c r="U113" s="22"/>
      <c r="V113" s="22"/>
      <c r="W113" s="22"/>
      <c r="X113" s="22"/>
      <c r="Y113" s="23">
        <f t="shared" si="1"/>
        <v>0</v>
      </c>
    </row>
    <row r="114" spans="1:25">
      <c r="A114" s="12" t="s">
        <v>157</v>
      </c>
      <c r="B114" s="17" t="s">
        <v>158</v>
      </c>
      <c r="C114" s="12" t="s">
        <v>15</v>
      </c>
      <c r="D114" s="8">
        <v>1</v>
      </c>
      <c r="E114" s="23">
        <v>1188506.55</v>
      </c>
      <c r="F114" s="23">
        <v>1294283.6329499998</v>
      </c>
      <c r="G114" s="23">
        <v>1296660.6460499999</v>
      </c>
      <c r="H114" s="23">
        <v>1378667.598</v>
      </c>
      <c r="I114" s="23">
        <v>1398250</v>
      </c>
      <c r="J114" s="22"/>
      <c r="K114" s="22"/>
      <c r="L114" s="22"/>
      <c r="M114" s="22"/>
      <c r="N114" s="22"/>
      <c r="O114" s="22"/>
      <c r="P114" s="22"/>
      <c r="Q114" s="22"/>
      <c r="R114" s="22"/>
      <c r="S114" s="22"/>
      <c r="T114" s="22"/>
      <c r="U114" s="22"/>
      <c r="V114" s="22"/>
      <c r="W114" s="22"/>
      <c r="X114" s="22"/>
      <c r="Y114" s="23">
        <f t="shared" si="1"/>
        <v>0</v>
      </c>
    </row>
    <row r="115" spans="1:25">
      <c r="A115" s="2" t="s">
        <v>159</v>
      </c>
      <c r="B115" s="16" t="s">
        <v>160</v>
      </c>
      <c r="C115" s="16"/>
      <c r="D115" s="16"/>
      <c r="E115" s="23"/>
      <c r="F115" s="23"/>
      <c r="G115" s="23"/>
      <c r="H115" s="23"/>
      <c r="I115" s="23"/>
      <c r="J115" s="22"/>
      <c r="K115" s="22"/>
      <c r="L115" s="22"/>
      <c r="M115" s="22"/>
      <c r="N115" s="22"/>
      <c r="O115" s="22"/>
      <c r="P115" s="22"/>
      <c r="Q115" s="22"/>
      <c r="R115" s="22"/>
      <c r="S115" s="22"/>
      <c r="T115" s="22"/>
      <c r="U115" s="22"/>
      <c r="V115" s="22"/>
      <c r="W115" s="22"/>
      <c r="X115" s="22"/>
      <c r="Y115" s="23"/>
    </row>
    <row r="116" spans="1:25">
      <c r="A116" s="12" t="s">
        <v>161</v>
      </c>
      <c r="B116" s="17" t="s">
        <v>162</v>
      </c>
      <c r="C116" s="12" t="s">
        <v>15</v>
      </c>
      <c r="D116" s="8">
        <v>1</v>
      </c>
      <c r="E116" s="23">
        <v>428400</v>
      </c>
      <c r="F116" s="23">
        <v>431613</v>
      </c>
      <c r="G116" s="23">
        <v>431613</v>
      </c>
      <c r="H116" s="23">
        <v>466480</v>
      </c>
      <c r="I116" s="23">
        <v>448630</v>
      </c>
      <c r="J116" s="22"/>
      <c r="K116" s="22"/>
      <c r="L116" s="22"/>
      <c r="M116" s="22"/>
      <c r="N116" s="22"/>
      <c r="O116" s="22"/>
      <c r="P116" s="22"/>
      <c r="Q116" s="22"/>
      <c r="R116" s="22"/>
      <c r="S116" s="22"/>
      <c r="T116" s="22"/>
      <c r="U116" s="22"/>
      <c r="V116" s="22"/>
      <c r="W116" s="22"/>
      <c r="X116" s="22"/>
      <c r="Y116" s="23">
        <f t="shared" si="1"/>
        <v>0</v>
      </c>
    </row>
    <row r="117" spans="1:25">
      <c r="A117" s="12" t="s">
        <v>163</v>
      </c>
      <c r="B117" s="17" t="s">
        <v>164</v>
      </c>
      <c r="C117" s="12" t="s">
        <v>15</v>
      </c>
      <c r="D117" s="8">
        <v>1</v>
      </c>
      <c r="E117" s="23">
        <v>487900</v>
      </c>
      <c r="F117" s="23">
        <v>499800</v>
      </c>
      <c r="G117" s="23">
        <v>499800</v>
      </c>
      <c r="H117" s="23">
        <v>535500</v>
      </c>
      <c r="I117" s="23">
        <v>517650</v>
      </c>
      <c r="J117" s="22"/>
      <c r="K117" s="22"/>
      <c r="L117" s="22"/>
      <c r="M117" s="22"/>
      <c r="N117" s="22"/>
      <c r="O117" s="22"/>
      <c r="P117" s="22"/>
      <c r="Q117" s="22"/>
      <c r="R117" s="22"/>
      <c r="S117" s="22"/>
      <c r="T117" s="22"/>
      <c r="U117" s="22"/>
      <c r="V117" s="22"/>
      <c r="W117" s="22"/>
      <c r="X117" s="22"/>
      <c r="Y117" s="23">
        <f t="shared" si="1"/>
        <v>0</v>
      </c>
    </row>
    <row r="118" spans="1:25">
      <c r="A118" s="12" t="s">
        <v>165</v>
      </c>
      <c r="B118" s="17" t="s">
        <v>166</v>
      </c>
      <c r="C118" s="12" t="s">
        <v>15</v>
      </c>
      <c r="D118" s="8">
        <v>1</v>
      </c>
      <c r="E118" s="23">
        <v>612850</v>
      </c>
      <c r="F118" s="23">
        <v>636650</v>
      </c>
      <c r="G118" s="23">
        <v>636650</v>
      </c>
      <c r="H118" s="23">
        <v>690200</v>
      </c>
      <c r="I118" s="23">
        <v>664020</v>
      </c>
      <c r="J118" s="22"/>
      <c r="K118" s="22"/>
      <c r="L118" s="22"/>
      <c r="M118" s="22"/>
      <c r="N118" s="22"/>
      <c r="O118" s="22"/>
      <c r="P118" s="22"/>
      <c r="Q118" s="22"/>
      <c r="R118" s="22"/>
      <c r="S118" s="22"/>
      <c r="T118" s="22"/>
      <c r="U118" s="22"/>
      <c r="V118" s="22"/>
      <c r="W118" s="22"/>
      <c r="X118" s="22"/>
      <c r="Y118" s="23">
        <f t="shared" si="1"/>
        <v>0</v>
      </c>
    </row>
    <row r="119" spans="1:25">
      <c r="A119" s="12" t="s">
        <v>167</v>
      </c>
      <c r="B119" s="17" t="s">
        <v>168</v>
      </c>
      <c r="C119" s="12" t="s">
        <v>15</v>
      </c>
      <c r="D119" s="8">
        <v>1</v>
      </c>
      <c r="E119" s="23">
        <v>1023400</v>
      </c>
      <c r="F119" s="23">
        <v>1041250</v>
      </c>
      <c r="G119" s="23">
        <v>1041250</v>
      </c>
      <c r="H119" s="23">
        <v>1118600</v>
      </c>
      <c r="I119" s="23">
        <v>1080520</v>
      </c>
      <c r="J119" s="22"/>
      <c r="K119" s="22"/>
      <c r="L119" s="22"/>
      <c r="M119" s="22"/>
      <c r="N119" s="22"/>
      <c r="O119" s="22"/>
      <c r="P119" s="22"/>
      <c r="Q119" s="22"/>
      <c r="R119" s="22"/>
      <c r="S119" s="22"/>
      <c r="T119" s="22"/>
      <c r="U119" s="22"/>
      <c r="V119" s="22"/>
      <c r="W119" s="22"/>
      <c r="X119" s="22"/>
      <c r="Y119" s="23">
        <f t="shared" si="1"/>
        <v>0</v>
      </c>
    </row>
    <row r="120" spans="1:25">
      <c r="A120" s="12" t="s">
        <v>169</v>
      </c>
      <c r="B120" s="17" t="s">
        <v>170</v>
      </c>
      <c r="C120" s="12" t="s">
        <v>15</v>
      </c>
      <c r="D120" s="8">
        <v>1</v>
      </c>
      <c r="E120" s="23">
        <v>1154300</v>
      </c>
      <c r="F120" s="23">
        <v>1188810</v>
      </c>
      <c r="G120" s="23">
        <v>1188810</v>
      </c>
      <c r="H120" s="23">
        <v>1297100</v>
      </c>
      <c r="I120" s="23">
        <v>1243550</v>
      </c>
      <c r="J120" s="22"/>
      <c r="K120" s="22"/>
      <c r="L120" s="22"/>
      <c r="M120" s="22"/>
      <c r="N120" s="22"/>
      <c r="O120" s="22"/>
      <c r="P120" s="22"/>
      <c r="Q120" s="22"/>
      <c r="R120" s="22"/>
      <c r="S120" s="22"/>
      <c r="T120" s="22"/>
      <c r="U120" s="22"/>
      <c r="V120" s="22"/>
      <c r="W120" s="22"/>
      <c r="X120" s="22"/>
      <c r="Y120" s="23">
        <f t="shared" si="1"/>
        <v>0</v>
      </c>
    </row>
    <row r="121" spans="1:25">
      <c r="A121" s="2" t="s">
        <v>171</v>
      </c>
      <c r="B121" s="16" t="s">
        <v>172</v>
      </c>
      <c r="C121" s="16"/>
      <c r="D121" s="16"/>
      <c r="E121" s="23"/>
      <c r="F121" s="23"/>
      <c r="G121" s="23"/>
      <c r="H121" s="23"/>
      <c r="I121" s="23"/>
      <c r="J121" s="22"/>
      <c r="K121" s="22"/>
      <c r="L121" s="22"/>
      <c r="M121" s="22"/>
      <c r="N121" s="22"/>
      <c r="O121" s="22"/>
      <c r="P121" s="22"/>
      <c r="Q121" s="22"/>
      <c r="R121" s="22"/>
      <c r="S121" s="22"/>
      <c r="T121" s="22"/>
      <c r="U121" s="22"/>
      <c r="V121" s="22"/>
      <c r="W121" s="22"/>
      <c r="X121" s="22"/>
      <c r="Y121" s="23"/>
    </row>
    <row r="122" spans="1:25">
      <c r="A122" s="2" t="s">
        <v>173</v>
      </c>
      <c r="B122" s="16" t="s">
        <v>174</v>
      </c>
      <c r="C122" s="16"/>
      <c r="D122" s="16"/>
      <c r="E122" s="23"/>
      <c r="F122" s="23"/>
      <c r="G122" s="23"/>
      <c r="H122" s="23"/>
      <c r="I122" s="23"/>
      <c r="J122" s="22"/>
      <c r="K122" s="22"/>
      <c r="L122" s="22"/>
      <c r="M122" s="22"/>
      <c r="N122" s="22"/>
      <c r="O122" s="22"/>
      <c r="P122" s="22"/>
      <c r="Q122" s="22"/>
      <c r="R122" s="22"/>
      <c r="S122" s="22"/>
      <c r="T122" s="22"/>
      <c r="U122" s="22"/>
      <c r="V122" s="22"/>
      <c r="W122" s="22"/>
      <c r="X122" s="22"/>
      <c r="Y122" s="23"/>
    </row>
    <row r="123" spans="1:25">
      <c r="A123" s="12" t="s">
        <v>175</v>
      </c>
      <c r="B123" s="17" t="s">
        <v>176</v>
      </c>
      <c r="C123" s="12" t="s">
        <v>15</v>
      </c>
      <c r="D123" s="8">
        <v>1</v>
      </c>
      <c r="E123" s="23">
        <v>42218.82</v>
      </c>
      <c r="F123" s="23">
        <v>46440.702000000005</v>
      </c>
      <c r="G123" s="23">
        <v>45596.325600000004</v>
      </c>
      <c r="H123" s="23">
        <v>50662.583999999995</v>
      </c>
      <c r="I123" s="23">
        <v>48551.642999999996</v>
      </c>
      <c r="J123" s="22"/>
      <c r="K123" s="22"/>
      <c r="L123" s="22"/>
      <c r="M123" s="22"/>
      <c r="N123" s="22"/>
      <c r="O123" s="22"/>
      <c r="P123" s="22"/>
      <c r="Q123" s="22"/>
      <c r="R123" s="22"/>
      <c r="S123" s="22"/>
      <c r="T123" s="22"/>
      <c r="U123" s="22"/>
      <c r="V123" s="22"/>
      <c r="W123" s="22"/>
      <c r="X123" s="22"/>
      <c r="Y123" s="23">
        <f t="shared" si="1"/>
        <v>0</v>
      </c>
    </row>
    <row r="124" spans="1:25">
      <c r="A124" s="12" t="s">
        <v>177</v>
      </c>
      <c r="B124" s="17" t="s">
        <v>178</v>
      </c>
      <c r="C124" s="12" t="s">
        <v>42</v>
      </c>
      <c r="D124" s="8">
        <v>1</v>
      </c>
      <c r="E124" s="23">
        <v>23669.1</v>
      </c>
      <c r="F124" s="23">
        <v>26036.01</v>
      </c>
      <c r="G124" s="23">
        <v>25562.628000000001</v>
      </c>
      <c r="H124" s="23">
        <v>28402.92</v>
      </c>
      <c r="I124" s="23">
        <v>27219.465</v>
      </c>
      <c r="J124" s="22"/>
      <c r="K124" s="22"/>
      <c r="L124" s="22"/>
      <c r="M124" s="22"/>
      <c r="N124" s="22"/>
      <c r="O124" s="22"/>
      <c r="P124" s="22"/>
      <c r="Q124" s="22"/>
      <c r="R124" s="22"/>
      <c r="S124" s="22"/>
      <c r="T124" s="22"/>
      <c r="U124" s="22"/>
      <c r="V124" s="22"/>
      <c r="W124" s="22"/>
      <c r="X124" s="22"/>
      <c r="Y124" s="23">
        <f t="shared" si="1"/>
        <v>0</v>
      </c>
    </row>
    <row r="125" spans="1:25">
      <c r="A125" s="12" t="s">
        <v>179</v>
      </c>
      <c r="B125" s="17" t="s">
        <v>180</v>
      </c>
      <c r="C125" s="12" t="s">
        <v>15</v>
      </c>
      <c r="D125" s="8">
        <v>1</v>
      </c>
      <c r="E125" s="23">
        <v>35733.224117053702</v>
      </c>
      <c r="F125" s="23">
        <v>32130</v>
      </c>
      <c r="G125" s="23">
        <v>37945.459295014269</v>
      </c>
      <c r="H125" s="23">
        <v>41437.503876410177</v>
      </c>
      <c r="I125" s="23">
        <v>41178.64635532385</v>
      </c>
      <c r="J125" s="22"/>
      <c r="K125" s="22"/>
      <c r="L125" s="22"/>
      <c r="M125" s="22"/>
      <c r="N125" s="22"/>
      <c r="O125" s="22"/>
      <c r="P125" s="22"/>
      <c r="Q125" s="22"/>
      <c r="R125" s="22"/>
      <c r="S125" s="22"/>
      <c r="T125" s="22"/>
      <c r="U125" s="22"/>
      <c r="V125" s="22"/>
      <c r="W125" s="22"/>
      <c r="X125" s="22"/>
      <c r="Y125" s="23">
        <f t="shared" si="1"/>
        <v>0</v>
      </c>
    </row>
    <row r="126" spans="1:25">
      <c r="A126" s="2" t="s">
        <v>181</v>
      </c>
      <c r="B126" s="16" t="s">
        <v>182</v>
      </c>
      <c r="C126" s="16"/>
      <c r="D126" s="16"/>
      <c r="E126" s="23"/>
      <c r="F126" s="23"/>
      <c r="G126" s="23"/>
      <c r="H126" s="23"/>
      <c r="I126" s="23"/>
      <c r="J126" s="22"/>
      <c r="K126" s="22"/>
      <c r="L126" s="22"/>
      <c r="M126" s="22"/>
      <c r="N126" s="22"/>
      <c r="O126" s="22"/>
      <c r="P126" s="22"/>
      <c r="Q126" s="22"/>
      <c r="R126" s="22"/>
      <c r="S126" s="22"/>
      <c r="T126" s="22"/>
      <c r="U126" s="22"/>
      <c r="V126" s="22"/>
      <c r="W126" s="22"/>
      <c r="X126" s="22"/>
      <c r="Y126" s="23"/>
    </row>
    <row r="127" spans="1:25">
      <c r="A127" s="12" t="s">
        <v>183</v>
      </c>
      <c r="B127" s="17" t="s">
        <v>176</v>
      </c>
      <c r="C127" s="12" t="s">
        <v>15</v>
      </c>
      <c r="D127" s="8">
        <v>1</v>
      </c>
      <c r="E127" s="23">
        <v>41632.15</v>
      </c>
      <c r="F127" s="23">
        <v>45795.364999999998</v>
      </c>
      <c r="G127" s="23">
        <v>44962.722000000002</v>
      </c>
      <c r="H127" s="23">
        <v>49958.579999999994</v>
      </c>
      <c r="I127" s="23">
        <v>47876.972499999996</v>
      </c>
      <c r="J127" s="22"/>
      <c r="K127" s="22"/>
      <c r="L127" s="22"/>
      <c r="M127" s="22"/>
      <c r="N127" s="22"/>
      <c r="O127" s="22"/>
      <c r="P127" s="22"/>
      <c r="Q127" s="22"/>
      <c r="R127" s="22"/>
      <c r="S127" s="22"/>
      <c r="T127" s="22"/>
      <c r="U127" s="22"/>
      <c r="V127" s="22"/>
      <c r="W127" s="22"/>
      <c r="X127" s="22"/>
      <c r="Y127" s="23">
        <f t="shared" si="1"/>
        <v>0</v>
      </c>
    </row>
    <row r="128" spans="1:25">
      <c r="A128" s="12" t="s">
        <v>184</v>
      </c>
      <c r="B128" s="17" t="s">
        <v>178</v>
      </c>
      <c r="C128" s="12" t="s">
        <v>42</v>
      </c>
      <c r="D128" s="8">
        <v>1</v>
      </c>
      <c r="E128" s="23">
        <v>23669.1</v>
      </c>
      <c r="F128" s="23">
        <v>26036.01</v>
      </c>
      <c r="G128" s="23">
        <v>25562.628000000001</v>
      </c>
      <c r="H128" s="23">
        <v>28402.92</v>
      </c>
      <c r="I128" s="23">
        <v>27219.465</v>
      </c>
      <c r="J128" s="22"/>
      <c r="K128" s="22"/>
      <c r="L128" s="22"/>
      <c r="M128" s="22"/>
      <c r="N128" s="22"/>
      <c r="O128" s="22"/>
      <c r="P128" s="22"/>
      <c r="Q128" s="22"/>
      <c r="R128" s="22"/>
      <c r="S128" s="22"/>
      <c r="T128" s="22"/>
      <c r="U128" s="22"/>
      <c r="V128" s="22"/>
      <c r="W128" s="22"/>
      <c r="X128" s="22"/>
      <c r="Y128" s="23">
        <f t="shared" si="1"/>
        <v>0</v>
      </c>
    </row>
    <row r="129" spans="1:25">
      <c r="A129" s="12" t="s">
        <v>185</v>
      </c>
      <c r="B129" s="17" t="s">
        <v>180</v>
      </c>
      <c r="C129" s="12" t="s">
        <v>15</v>
      </c>
      <c r="D129" s="8">
        <v>1</v>
      </c>
      <c r="E129" s="23">
        <v>35733.224117053702</v>
      </c>
      <c r="F129" s="23">
        <v>32130</v>
      </c>
      <c r="G129" s="23">
        <v>37945.459295014269</v>
      </c>
      <c r="H129" s="23">
        <v>41437.503876410177</v>
      </c>
      <c r="I129" s="23">
        <v>41178.64635532385</v>
      </c>
      <c r="J129" s="22"/>
      <c r="K129" s="22"/>
      <c r="L129" s="22"/>
      <c r="M129" s="22"/>
      <c r="N129" s="22"/>
      <c r="O129" s="22"/>
      <c r="P129" s="22"/>
      <c r="Q129" s="22"/>
      <c r="R129" s="22"/>
      <c r="S129" s="22"/>
      <c r="T129" s="22"/>
      <c r="U129" s="22"/>
      <c r="V129" s="22"/>
      <c r="W129" s="22"/>
      <c r="X129" s="22"/>
      <c r="Y129" s="23">
        <f t="shared" si="1"/>
        <v>0</v>
      </c>
    </row>
    <row r="130" spans="1:25">
      <c r="A130" s="12" t="s">
        <v>186</v>
      </c>
      <c r="B130" s="19" t="s">
        <v>187</v>
      </c>
      <c r="C130" s="12" t="s">
        <v>15</v>
      </c>
      <c r="D130" s="8">
        <v>1</v>
      </c>
      <c r="E130" s="23">
        <v>1545514.88</v>
      </c>
      <c r="F130" s="23">
        <v>1684683</v>
      </c>
      <c r="G130" s="23">
        <v>1669156.0704000001</v>
      </c>
      <c r="H130" s="23">
        <v>1785000</v>
      </c>
      <c r="I130" s="23">
        <v>1755250</v>
      </c>
      <c r="J130" s="22"/>
      <c r="K130" s="22"/>
      <c r="L130" s="22"/>
      <c r="M130" s="22"/>
      <c r="N130" s="22"/>
      <c r="O130" s="22"/>
      <c r="P130" s="22"/>
      <c r="Q130" s="22"/>
      <c r="R130" s="22"/>
      <c r="S130" s="22"/>
      <c r="T130" s="22"/>
      <c r="U130" s="22"/>
      <c r="V130" s="22"/>
      <c r="W130" s="22"/>
      <c r="X130" s="22"/>
      <c r="Y130" s="23">
        <f t="shared" si="1"/>
        <v>0</v>
      </c>
    </row>
    <row r="131" spans="1:25">
      <c r="A131" s="2" t="s">
        <v>188</v>
      </c>
      <c r="B131" s="16" t="s">
        <v>189</v>
      </c>
      <c r="C131" s="16"/>
      <c r="D131" s="16"/>
      <c r="E131" s="23"/>
      <c r="F131" s="23"/>
      <c r="G131" s="23"/>
      <c r="H131" s="23"/>
      <c r="I131" s="23"/>
      <c r="J131" s="22"/>
      <c r="K131" s="22"/>
      <c r="L131" s="22"/>
      <c r="M131" s="22"/>
      <c r="N131" s="22"/>
      <c r="O131" s="22"/>
      <c r="P131" s="22"/>
      <c r="Q131" s="22"/>
      <c r="R131" s="22"/>
      <c r="S131" s="22"/>
      <c r="T131" s="22"/>
      <c r="U131" s="22"/>
      <c r="V131" s="22"/>
      <c r="W131" s="22"/>
      <c r="X131" s="22"/>
      <c r="Y131" s="23"/>
    </row>
    <row r="132" spans="1:25">
      <c r="A132" s="12" t="s">
        <v>190</v>
      </c>
      <c r="B132" s="17" t="s">
        <v>191</v>
      </c>
      <c r="C132" s="12" t="s">
        <v>42</v>
      </c>
      <c r="D132" s="8">
        <v>1</v>
      </c>
      <c r="E132" s="23">
        <v>15446.199999999999</v>
      </c>
      <c r="F132" s="23">
        <v>16820.911799999998</v>
      </c>
      <c r="G132" s="23">
        <v>16851.804199999999</v>
      </c>
      <c r="H132" s="23">
        <v>17917.591999999997</v>
      </c>
      <c r="I132" s="23">
        <v>18226.516</v>
      </c>
      <c r="J132" s="22"/>
      <c r="K132" s="22"/>
      <c r="L132" s="22"/>
      <c r="M132" s="22"/>
      <c r="N132" s="22"/>
      <c r="O132" s="22"/>
      <c r="P132" s="22"/>
      <c r="Q132" s="22"/>
      <c r="R132" s="22"/>
      <c r="S132" s="22"/>
      <c r="T132" s="22"/>
      <c r="U132" s="22"/>
      <c r="V132" s="22"/>
      <c r="W132" s="22"/>
      <c r="X132" s="22"/>
      <c r="Y132" s="23">
        <f t="shared" si="1"/>
        <v>0</v>
      </c>
    </row>
    <row r="133" spans="1:25">
      <c r="A133" s="12" t="s">
        <v>192</v>
      </c>
      <c r="B133" s="17" t="s">
        <v>193</v>
      </c>
      <c r="C133" s="12" t="s">
        <v>42</v>
      </c>
      <c r="D133" s="8">
        <v>1</v>
      </c>
      <c r="E133" s="23">
        <v>23919</v>
      </c>
      <c r="F133" s="23">
        <v>26047.790999999997</v>
      </c>
      <c r="G133" s="23">
        <v>26095.628999999997</v>
      </c>
      <c r="H133" s="23">
        <v>27746.039999999997</v>
      </c>
      <c r="I133" s="23">
        <v>27489.000000000004</v>
      </c>
      <c r="J133" s="22"/>
      <c r="K133" s="22"/>
      <c r="L133" s="22"/>
      <c r="M133" s="22"/>
      <c r="N133" s="22"/>
      <c r="O133" s="22"/>
      <c r="P133" s="22"/>
      <c r="Q133" s="22"/>
      <c r="R133" s="22"/>
      <c r="S133" s="22"/>
      <c r="T133" s="22"/>
      <c r="U133" s="22"/>
      <c r="V133" s="22"/>
      <c r="W133" s="22"/>
      <c r="X133" s="22"/>
      <c r="Y133" s="23">
        <f t="shared" si="1"/>
        <v>0</v>
      </c>
    </row>
    <row r="134" spans="1:25">
      <c r="A134" s="12" t="s">
        <v>194</v>
      </c>
      <c r="B134" s="17" t="s">
        <v>195</v>
      </c>
      <c r="C134" s="12" t="s">
        <v>42</v>
      </c>
      <c r="D134" s="8">
        <v>1</v>
      </c>
      <c r="E134" s="23">
        <v>39246.199999999997</v>
      </c>
      <c r="F134" s="23">
        <v>42739.111799999999</v>
      </c>
      <c r="G134" s="23">
        <v>42817.604200000002</v>
      </c>
      <c r="H134" s="23">
        <v>45525.59199999999</v>
      </c>
      <c r="I134" s="23">
        <v>46310.516000000003</v>
      </c>
      <c r="J134" s="22"/>
      <c r="K134" s="22"/>
      <c r="L134" s="22"/>
      <c r="M134" s="22"/>
      <c r="N134" s="22"/>
      <c r="O134" s="22"/>
      <c r="P134" s="22"/>
      <c r="Q134" s="22"/>
      <c r="R134" s="22"/>
      <c r="S134" s="22"/>
      <c r="T134" s="22"/>
      <c r="U134" s="22"/>
      <c r="V134" s="22"/>
      <c r="W134" s="22"/>
      <c r="X134" s="22"/>
      <c r="Y134" s="23">
        <f t="shared" si="1"/>
        <v>0</v>
      </c>
    </row>
    <row r="135" spans="1:25">
      <c r="A135" s="12" t="s">
        <v>196</v>
      </c>
      <c r="B135" s="17" t="s">
        <v>197</v>
      </c>
      <c r="C135" s="12" t="s">
        <v>42</v>
      </c>
      <c r="D135" s="8">
        <v>1</v>
      </c>
      <c r="E135" s="23">
        <v>67699.099999999991</v>
      </c>
      <c r="F135" s="23">
        <v>73434.900000000009</v>
      </c>
      <c r="G135" s="23">
        <v>73859.718099999998</v>
      </c>
      <c r="H135" s="23">
        <v>78530.955999999991</v>
      </c>
      <c r="I135" s="23">
        <v>78540</v>
      </c>
      <c r="J135" s="22"/>
      <c r="K135" s="22"/>
      <c r="L135" s="22"/>
      <c r="M135" s="22"/>
      <c r="N135" s="22"/>
      <c r="O135" s="22"/>
      <c r="P135" s="22"/>
      <c r="Q135" s="22"/>
      <c r="R135" s="22"/>
      <c r="S135" s="22"/>
      <c r="T135" s="22"/>
      <c r="U135" s="22"/>
      <c r="V135" s="22"/>
      <c r="W135" s="22"/>
      <c r="X135" s="22"/>
      <c r="Y135" s="23">
        <f t="shared" si="1"/>
        <v>0</v>
      </c>
    </row>
    <row r="136" spans="1:25">
      <c r="A136" s="12" t="s">
        <v>198</v>
      </c>
      <c r="B136" s="17" t="s">
        <v>199</v>
      </c>
      <c r="C136" s="12" t="s">
        <v>42</v>
      </c>
      <c r="D136" s="8">
        <v>1</v>
      </c>
      <c r="E136" s="23">
        <v>27489.000000000004</v>
      </c>
      <c r="F136" s="23">
        <v>28012.600000000002</v>
      </c>
      <c r="G136" s="23">
        <v>28536.200000000004</v>
      </c>
      <c r="H136" s="23">
        <v>31154.200000000004</v>
      </c>
      <c r="I136" s="23">
        <v>30107.000000000004</v>
      </c>
      <c r="J136" s="22"/>
      <c r="K136" s="22"/>
      <c r="L136" s="22"/>
      <c r="M136" s="22"/>
      <c r="N136" s="22"/>
      <c r="O136" s="22"/>
      <c r="P136" s="22"/>
      <c r="Q136" s="22"/>
      <c r="R136" s="22"/>
      <c r="S136" s="22"/>
      <c r="T136" s="22"/>
      <c r="U136" s="22"/>
      <c r="V136" s="22"/>
      <c r="W136" s="22"/>
      <c r="X136" s="22"/>
      <c r="Y136" s="23">
        <f t="shared" si="1"/>
        <v>0</v>
      </c>
    </row>
    <row r="137" spans="1:25">
      <c r="A137" s="12" t="s">
        <v>200</v>
      </c>
      <c r="B137" s="17" t="s">
        <v>201</v>
      </c>
      <c r="C137" s="12" t="s">
        <v>42</v>
      </c>
      <c r="D137" s="8">
        <v>1</v>
      </c>
      <c r="E137" s="23">
        <v>38675</v>
      </c>
      <c r="F137" s="23">
        <v>40579</v>
      </c>
      <c r="G137" s="23">
        <v>41233.5</v>
      </c>
      <c r="H137" s="23">
        <v>44863</v>
      </c>
      <c r="I137" s="23">
        <v>43197</v>
      </c>
      <c r="J137" s="22"/>
      <c r="K137" s="22"/>
      <c r="L137" s="22"/>
      <c r="M137" s="22"/>
      <c r="N137" s="22"/>
      <c r="O137" s="22"/>
      <c r="P137" s="22"/>
      <c r="Q137" s="22"/>
      <c r="R137" s="22"/>
      <c r="S137" s="22"/>
      <c r="T137" s="22"/>
      <c r="U137" s="22"/>
      <c r="V137" s="22"/>
      <c r="W137" s="22"/>
      <c r="X137" s="22"/>
      <c r="Y137" s="23">
        <f t="shared" si="1"/>
        <v>0</v>
      </c>
    </row>
    <row r="138" spans="1:25">
      <c r="A138" s="12" t="s">
        <v>202</v>
      </c>
      <c r="B138" s="17" t="s">
        <v>203</v>
      </c>
      <c r="C138" s="12" t="s">
        <v>42</v>
      </c>
      <c r="D138" s="8">
        <v>1</v>
      </c>
      <c r="E138" s="23">
        <v>52657.5</v>
      </c>
      <c r="F138" s="23">
        <v>57344.017499999994</v>
      </c>
      <c r="G138" s="23">
        <v>57449.332499999997</v>
      </c>
      <c r="H138" s="23">
        <v>61082.7</v>
      </c>
      <c r="I138" s="23">
        <v>62135.85</v>
      </c>
      <c r="J138" s="22"/>
      <c r="K138" s="22"/>
      <c r="L138" s="22"/>
      <c r="M138" s="22"/>
      <c r="N138" s="22"/>
      <c r="O138" s="22"/>
      <c r="P138" s="22"/>
      <c r="Q138" s="22"/>
      <c r="R138" s="22"/>
      <c r="S138" s="22"/>
      <c r="T138" s="22"/>
      <c r="U138" s="22"/>
      <c r="V138" s="22"/>
      <c r="W138" s="22"/>
      <c r="X138" s="22"/>
      <c r="Y138" s="23">
        <f t="shared" si="1"/>
        <v>0</v>
      </c>
    </row>
    <row r="139" spans="1:25">
      <c r="A139" s="12" t="s">
        <v>204</v>
      </c>
      <c r="B139" s="17" t="s">
        <v>205</v>
      </c>
      <c r="C139" s="12" t="s">
        <v>42</v>
      </c>
      <c r="D139" s="8">
        <v>1</v>
      </c>
      <c r="E139" s="23">
        <v>101972.29</v>
      </c>
      <c r="F139" s="23">
        <v>107861.6</v>
      </c>
      <c r="G139" s="23">
        <v>108647.00000000001</v>
      </c>
      <c r="H139" s="23">
        <v>118464.50000000001</v>
      </c>
      <c r="I139" s="23">
        <v>113883.00000000001</v>
      </c>
      <c r="J139" s="22"/>
      <c r="K139" s="22"/>
      <c r="L139" s="22"/>
      <c r="M139" s="22"/>
      <c r="N139" s="22"/>
      <c r="O139" s="22"/>
      <c r="P139" s="22"/>
      <c r="Q139" s="22"/>
      <c r="R139" s="22"/>
      <c r="S139" s="22"/>
      <c r="T139" s="22"/>
      <c r="U139" s="22"/>
      <c r="V139" s="22"/>
      <c r="W139" s="22"/>
      <c r="X139" s="22"/>
      <c r="Y139" s="23">
        <f t="shared" si="1"/>
        <v>0</v>
      </c>
    </row>
    <row r="140" spans="1:25">
      <c r="A140" s="12" t="s">
        <v>206</v>
      </c>
      <c r="B140" s="17" t="s">
        <v>207</v>
      </c>
      <c r="C140" s="12" t="s">
        <v>42</v>
      </c>
      <c r="D140" s="8">
        <v>1</v>
      </c>
      <c r="E140" s="23">
        <v>115668</v>
      </c>
      <c r="F140" s="23">
        <v>125962.452</v>
      </c>
      <c r="G140" s="23">
        <v>126193.78799999999</v>
      </c>
      <c r="H140" s="23">
        <v>134174.87999999998</v>
      </c>
      <c r="I140" s="23">
        <v>136488.24</v>
      </c>
      <c r="J140" s="22"/>
      <c r="K140" s="22"/>
      <c r="L140" s="22"/>
      <c r="M140" s="22"/>
      <c r="N140" s="22"/>
      <c r="O140" s="22"/>
      <c r="P140" s="22"/>
      <c r="Q140" s="22"/>
      <c r="R140" s="22"/>
      <c r="S140" s="22"/>
      <c r="T140" s="22"/>
      <c r="U140" s="22"/>
      <c r="V140" s="22"/>
      <c r="W140" s="22"/>
      <c r="X140" s="22"/>
      <c r="Y140" s="23">
        <f t="shared" si="1"/>
        <v>0</v>
      </c>
    </row>
    <row r="141" spans="1:25">
      <c r="A141" s="12" t="s">
        <v>208</v>
      </c>
      <c r="B141" s="17" t="s">
        <v>209</v>
      </c>
      <c r="C141" s="12" t="s">
        <v>42</v>
      </c>
      <c r="D141" s="8">
        <v>1</v>
      </c>
      <c r="E141" s="23">
        <v>173026</v>
      </c>
      <c r="F141" s="23">
        <v>186532.5</v>
      </c>
      <c r="G141" s="23">
        <v>188496</v>
      </c>
      <c r="H141" s="23">
        <v>200710.16</v>
      </c>
      <c r="I141" s="23">
        <v>197659</v>
      </c>
      <c r="J141" s="22"/>
      <c r="K141" s="22"/>
      <c r="L141" s="22"/>
      <c r="M141" s="22"/>
      <c r="N141" s="22"/>
      <c r="O141" s="22"/>
      <c r="P141" s="22"/>
      <c r="Q141" s="22"/>
      <c r="R141" s="22"/>
      <c r="S141" s="22"/>
      <c r="T141" s="22"/>
      <c r="U141" s="22"/>
      <c r="V141" s="22"/>
      <c r="W141" s="22"/>
      <c r="X141" s="22"/>
      <c r="Y141" s="23">
        <f t="shared" si="1"/>
        <v>0</v>
      </c>
    </row>
    <row r="142" spans="1:25">
      <c r="A142" s="12" t="s">
        <v>210</v>
      </c>
      <c r="B142" s="17" t="s">
        <v>211</v>
      </c>
      <c r="C142" s="12" t="s">
        <v>42</v>
      </c>
      <c r="D142" s="8">
        <v>1</v>
      </c>
      <c r="E142" s="23">
        <v>279888</v>
      </c>
      <c r="F142" s="23">
        <v>304798.03199999995</v>
      </c>
      <c r="G142" s="23">
        <v>305357.80799999996</v>
      </c>
      <c r="H142" s="23">
        <v>324670.07999999996</v>
      </c>
      <c r="I142" s="23">
        <v>330267.83999999997</v>
      </c>
      <c r="J142" s="22"/>
      <c r="K142" s="22"/>
      <c r="L142" s="22"/>
      <c r="M142" s="22"/>
      <c r="N142" s="22"/>
      <c r="O142" s="22"/>
      <c r="P142" s="22"/>
      <c r="Q142" s="22"/>
      <c r="R142" s="22"/>
      <c r="S142" s="22"/>
      <c r="T142" s="22"/>
      <c r="U142" s="22"/>
      <c r="V142" s="22"/>
      <c r="W142" s="22"/>
      <c r="X142" s="22"/>
      <c r="Y142" s="23">
        <f t="shared" ref="Y142:Y160" si="2">+X142+U142+R142+O142+L142</f>
        <v>0</v>
      </c>
    </row>
    <row r="143" spans="1:25">
      <c r="A143" s="12" t="s">
        <v>212</v>
      </c>
      <c r="B143" s="17" t="s">
        <v>213</v>
      </c>
      <c r="C143" s="12" t="s">
        <v>42</v>
      </c>
      <c r="D143" s="8">
        <v>1</v>
      </c>
      <c r="E143" s="23">
        <v>414715</v>
      </c>
      <c r="F143" s="23">
        <v>451624.63499999995</v>
      </c>
      <c r="G143" s="23">
        <v>452454.065</v>
      </c>
      <c r="H143" s="23">
        <v>481069.39999999997</v>
      </c>
      <c r="I143" s="23">
        <v>489363.69999999995</v>
      </c>
      <c r="J143" s="22"/>
      <c r="K143" s="22"/>
      <c r="L143" s="22"/>
      <c r="M143" s="22"/>
      <c r="N143" s="22"/>
      <c r="O143" s="22"/>
      <c r="P143" s="22"/>
      <c r="Q143" s="22"/>
      <c r="R143" s="22"/>
      <c r="S143" s="22"/>
      <c r="T143" s="22"/>
      <c r="U143" s="22"/>
      <c r="V143" s="22"/>
      <c r="W143" s="22"/>
      <c r="X143" s="22"/>
      <c r="Y143" s="23">
        <f t="shared" si="2"/>
        <v>0</v>
      </c>
    </row>
    <row r="144" spans="1:25">
      <c r="A144" s="12" t="s">
        <v>214</v>
      </c>
      <c r="B144" s="17" t="s">
        <v>215</v>
      </c>
      <c r="C144" s="12" t="s">
        <v>42</v>
      </c>
      <c r="D144" s="8">
        <v>1</v>
      </c>
      <c r="E144" s="23">
        <v>13685</v>
      </c>
      <c r="F144" s="23">
        <v>14902.965</v>
      </c>
      <c r="G144" s="23">
        <v>14930.334999999999</v>
      </c>
      <c r="H144" s="23">
        <v>15874.599999999997</v>
      </c>
      <c r="I144" s="23">
        <v>16148.3</v>
      </c>
      <c r="J144" s="22"/>
      <c r="K144" s="22"/>
      <c r="L144" s="22"/>
      <c r="M144" s="22"/>
      <c r="N144" s="22"/>
      <c r="O144" s="22"/>
      <c r="P144" s="22"/>
      <c r="Q144" s="22"/>
      <c r="R144" s="22"/>
      <c r="S144" s="22"/>
      <c r="T144" s="22"/>
      <c r="U144" s="22"/>
      <c r="V144" s="22"/>
      <c r="W144" s="22"/>
      <c r="X144" s="22"/>
      <c r="Y144" s="23">
        <f t="shared" si="2"/>
        <v>0</v>
      </c>
    </row>
    <row r="145" spans="1:25">
      <c r="A145" s="12" t="s">
        <v>216</v>
      </c>
      <c r="B145" s="17" t="s">
        <v>217</v>
      </c>
      <c r="C145" s="12" t="s">
        <v>42</v>
      </c>
      <c r="D145" s="8">
        <v>1</v>
      </c>
      <c r="E145" s="23">
        <v>16898</v>
      </c>
      <c r="F145" s="23">
        <v>18401.921999999999</v>
      </c>
      <c r="G145" s="23">
        <v>18435.717999999997</v>
      </c>
      <c r="H145" s="23">
        <v>19601.68</v>
      </c>
      <c r="I145" s="23">
        <v>19939.64</v>
      </c>
      <c r="J145" s="22"/>
      <c r="K145" s="22"/>
      <c r="L145" s="22"/>
      <c r="M145" s="22"/>
      <c r="N145" s="22"/>
      <c r="O145" s="22"/>
      <c r="P145" s="22"/>
      <c r="Q145" s="22"/>
      <c r="R145" s="22"/>
      <c r="S145" s="22"/>
      <c r="T145" s="22"/>
      <c r="U145" s="22"/>
      <c r="V145" s="22"/>
      <c r="W145" s="22"/>
      <c r="X145" s="22"/>
      <c r="Y145" s="23">
        <f t="shared" si="2"/>
        <v>0</v>
      </c>
    </row>
    <row r="146" spans="1:25">
      <c r="A146" s="2">
        <v>10</v>
      </c>
      <c r="B146" s="16" t="s">
        <v>218</v>
      </c>
      <c r="C146" s="16"/>
      <c r="D146" s="16"/>
      <c r="E146" s="23"/>
      <c r="F146" s="23"/>
      <c r="G146" s="23"/>
      <c r="H146" s="23"/>
      <c r="I146" s="23"/>
      <c r="J146" s="22"/>
      <c r="K146" s="22"/>
      <c r="L146" s="22"/>
      <c r="M146" s="22"/>
      <c r="N146" s="22"/>
      <c r="O146" s="22"/>
      <c r="P146" s="22"/>
      <c r="Q146" s="22"/>
      <c r="R146" s="22"/>
      <c r="S146" s="22"/>
      <c r="T146" s="22"/>
      <c r="U146" s="22"/>
      <c r="V146" s="22"/>
      <c r="W146" s="22"/>
      <c r="X146" s="22"/>
      <c r="Y146" s="23"/>
    </row>
    <row r="147" spans="1:25">
      <c r="A147" s="12" t="s">
        <v>219</v>
      </c>
      <c r="B147" s="17" t="s">
        <v>220</v>
      </c>
      <c r="C147" s="12" t="s">
        <v>42</v>
      </c>
      <c r="D147" s="8">
        <v>1</v>
      </c>
      <c r="E147" s="23">
        <v>79670.5</v>
      </c>
      <c r="F147" s="23">
        <v>83347.599999999991</v>
      </c>
      <c r="G147" s="23">
        <v>85799</v>
      </c>
      <c r="H147" s="23">
        <v>93520.909999999989</v>
      </c>
      <c r="I147" s="23">
        <v>93520.909999999989</v>
      </c>
      <c r="J147" s="22"/>
      <c r="K147" s="22"/>
      <c r="L147" s="22"/>
      <c r="M147" s="22"/>
      <c r="N147" s="22"/>
      <c r="O147" s="22"/>
      <c r="P147" s="22"/>
      <c r="Q147" s="22"/>
      <c r="R147" s="22"/>
      <c r="S147" s="22"/>
      <c r="T147" s="22"/>
      <c r="U147" s="22"/>
      <c r="V147" s="22"/>
      <c r="W147" s="22"/>
      <c r="X147" s="22"/>
      <c r="Y147" s="23">
        <f t="shared" si="2"/>
        <v>0</v>
      </c>
    </row>
    <row r="148" spans="1:25">
      <c r="A148" s="12" t="s">
        <v>221</v>
      </c>
      <c r="B148" s="17" t="s">
        <v>222</v>
      </c>
      <c r="C148" s="12" t="s">
        <v>42</v>
      </c>
      <c r="D148" s="8">
        <v>1</v>
      </c>
      <c r="E148" s="23">
        <v>55156.5</v>
      </c>
      <c r="F148" s="23">
        <v>59936.729999999996</v>
      </c>
      <c r="G148" s="23">
        <v>61285</v>
      </c>
      <c r="H148" s="23">
        <v>66800.649999999994</v>
      </c>
      <c r="I148" s="23">
        <v>66800.649999999994</v>
      </c>
      <c r="J148" s="22"/>
      <c r="K148" s="22"/>
      <c r="L148" s="22"/>
      <c r="M148" s="22"/>
      <c r="N148" s="22"/>
      <c r="O148" s="22"/>
      <c r="P148" s="22"/>
      <c r="Q148" s="22"/>
      <c r="R148" s="22"/>
      <c r="S148" s="22"/>
      <c r="T148" s="22"/>
      <c r="U148" s="22"/>
      <c r="V148" s="22"/>
      <c r="W148" s="22"/>
      <c r="X148" s="22"/>
      <c r="Y148" s="23">
        <f t="shared" si="2"/>
        <v>0</v>
      </c>
    </row>
    <row r="149" spans="1:25">
      <c r="A149" s="12" t="s">
        <v>223</v>
      </c>
      <c r="B149" s="17" t="s">
        <v>224</v>
      </c>
      <c r="C149" s="12" t="s">
        <v>42</v>
      </c>
      <c r="D149" s="8">
        <v>1</v>
      </c>
      <c r="E149" s="23">
        <v>269654</v>
      </c>
      <c r="F149" s="23">
        <v>288039.5</v>
      </c>
      <c r="G149" s="23">
        <v>294168</v>
      </c>
      <c r="H149" s="23">
        <v>320643.12</v>
      </c>
      <c r="I149" s="23">
        <v>320643.12</v>
      </c>
      <c r="J149" s="22"/>
      <c r="K149" s="22"/>
      <c r="L149" s="22"/>
      <c r="M149" s="22"/>
      <c r="N149" s="22"/>
      <c r="O149" s="22"/>
      <c r="P149" s="22"/>
      <c r="Q149" s="22"/>
      <c r="R149" s="22"/>
      <c r="S149" s="22"/>
      <c r="T149" s="22"/>
      <c r="U149" s="22"/>
      <c r="V149" s="22"/>
      <c r="W149" s="22"/>
      <c r="X149" s="22"/>
      <c r="Y149" s="23">
        <f t="shared" si="2"/>
        <v>0</v>
      </c>
    </row>
    <row r="150" spans="1:25">
      <c r="A150" s="12" t="s">
        <v>225</v>
      </c>
      <c r="B150" s="17" t="s">
        <v>222</v>
      </c>
      <c r="C150" s="12" t="s">
        <v>42</v>
      </c>
      <c r="D150" s="8">
        <v>1</v>
      </c>
      <c r="E150" s="23">
        <v>55156.5</v>
      </c>
      <c r="F150" s="23">
        <v>59936.729999999996</v>
      </c>
      <c r="G150" s="23">
        <v>61285</v>
      </c>
      <c r="H150" s="23">
        <v>66800.649999999994</v>
      </c>
      <c r="I150" s="23">
        <v>66800.649999999994</v>
      </c>
      <c r="J150" s="22"/>
      <c r="K150" s="22"/>
      <c r="L150" s="22"/>
      <c r="M150" s="22"/>
      <c r="N150" s="22"/>
      <c r="O150" s="22"/>
      <c r="P150" s="22"/>
      <c r="Q150" s="22"/>
      <c r="R150" s="22"/>
      <c r="S150" s="22"/>
      <c r="T150" s="22"/>
      <c r="U150" s="22"/>
      <c r="V150" s="22"/>
      <c r="W150" s="22"/>
      <c r="X150" s="22"/>
      <c r="Y150" s="23">
        <f t="shared" si="2"/>
        <v>0</v>
      </c>
    </row>
    <row r="151" spans="1:25">
      <c r="A151" s="12" t="s">
        <v>226</v>
      </c>
      <c r="B151" s="17" t="s">
        <v>227</v>
      </c>
      <c r="C151" s="12" t="s">
        <v>15</v>
      </c>
      <c r="D151" s="8">
        <v>1</v>
      </c>
      <c r="E151" s="23">
        <v>699006</v>
      </c>
      <c r="F151" s="23">
        <v>761217.53399999999</v>
      </c>
      <c r="G151" s="23">
        <v>762615.54599999997</v>
      </c>
      <c r="H151" s="23">
        <v>810846.96</v>
      </c>
      <c r="I151" s="23">
        <v>991639.36670444801</v>
      </c>
      <c r="J151" s="22"/>
      <c r="K151" s="22"/>
      <c r="L151" s="22"/>
      <c r="M151" s="22"/>
      <c r="N151" s="22"/>
      <c r="O151" s="22"/>
      <c r="P151" s="22"/>
      <c r="Q151" s="22"/>
      <c r="R151" s="22"/>
      <c r="S151" s="22"/>
      <c r="T151" s="22"/>
      <c r="U151" s="22"/>
      <c r="V151" s="22"/>
      <c r="W151" s="22"/>
      <c r="X151" s="22"/>
      <c r="Y151" s="23">
        <f t="shared" si="2"/>
        <v>0</v>
      </c>
    </row>
    <row r="152" spans="1:25">
      <c r="A152" s="12" t="s">
        <v>228</v>
      </c>
      <c r="B152" s="17" t="s">
        <v>229</v>
      </c>
      <c r="C152" s="12" t="s">
        <v>15</v>
      </c>
      <c r="D152" s="8">
        <v>1</v>
      </c>
      <c r="E152" s="23">
        <v>1182265</v>
      </c>
      <c r="F152" s="23">
        <v>1287486.585</v>
      </c>
      <c r="G152" s="23">
        <v>1289851.115</v>
      </c>
      <c r="H152" s="23">
        <v>1371427.4</v>
      </c>
      <c r="I152" s="23">
        <v>1395072.7</v>
      </c>
      <c r="J152" s="22"/>
      <c r="K152" s="22"/>
      <c r="L152" s="22"/>
      <c r="M152" s="22"/>
      <c r="N152" s="22"/>
      <c r="O152" s="22"/>
      <c r="P152" s="22"/>
      <c r="Q152" s="22"/>
      <c r="R152" s="22"/>
      <c r="S152" s="22"/>
      <c r="T152" s="22"/>
      <c r="U152" s="22"/>
      <c r="V152" s="22"/>
      <c r="W152" s="22"/>
      <c r="X152" s="22"/>
      <c r="Y152" s="23">
        <f t="shared" si="2"/>
        <v>0</v>
      </c>
    </row>
    <row r="153" spans="1:25">
      <c r="A153" s="2">
        <v>11</v>
      </c>
      <c r="B153" s="16" t="s">
        <v>230</v>
      </c>
      <c r="C153" s="16"/>
      <c r="D153" s="16"/>
      <c r="E153" s="23"/>
      <c r="F153" s="23"/>
      <c r="G153" s="23"/>
      <c r="H153" s="23"/>
      <c r="I153" s="23"/>
      <c r="J153" s="22"/>
      <c r="K153" s="22"/>
      <c r="L153" s="22"/>
      <c r="M153" s="22"/>
      <c r="N153" s="22"/>
      <c r="O153" s="22"/>
      <c r="P153" s="22"/>
      <c r="Q153" s="22"/>
      <c r="R153" s="22"/>
      <c r="S153" s="22"/>
      <c r="T153" s="22"/>
      <c r="U153" s="22"/>
      <c r="V153" s="22"/>
      <c r="W153" s="22"/>
      <c r="X153" s="22"/>
      <c r="Y153" s="23"/>
    </row>
    <row r="154" spans="1:25">
      <c r="A154" s="12" t="s">
        <v>231</v>
      </c>
      <c r="B154" s="17" t="s">
        <v>232</v>
      </c>
      <c r="C154" s="12" t="s">
        <v>15</v>
      </c>
      <c r="D154" s="8">
        <v>1</v>
      </c>
      <c r="E154" s="23">
        <v>164220</v>
      </c>
      <c r="F154" s="23">
        <v>199310.94693257718</v>
      </c>
      <c r="G154" s="23">
        <v>179164.02</v>
      </c>
      <c r="H154" s="23">
        <v>190495.19999999998</v>
      </c>
      <c r="I154" s="23">
        <v>193779.6</v>
      </c>
      <c r="J154" s="22"/>
      <c r="K154" s="22"/>
      <c r="L154" s="22"/>
      <c r="M154" s="22"/>
      <c r="N154" s="22"/>
      <c r="O154" s="22"/>
      <c r="P154" s="22"/>
      <c r="Q154" s="22"/>
      <c r="R154" s="22"/>
      <c r="S154" s="22"/>
      <c r="T154" s="22"/>
      <c r="U154" s="22"/>
      <c r="V154" s="22"/>
      <c r="W154" s="22"/>
      <c r="X154" s="22"/>
      <c r="Y154" s="23">
        <f t="shared" si="2"/>
        <v>0</v>
      </c>
    </row>
    <row r="155" spans="1:25" ht="25.5">
      <c r="A155" s="2" t="s">
        <v>233</v>
      </c>
      <c r="B155" s="16" t="s">
        <v>234</v>
      </c>
      <c r="C155" s="16"/>
      <c r="D155" s="16"/>
      <c r="E155" s="23"/>
      <c r="F155" s="23"/>
      <c r="G155" s="23"/>
      <c r="H155" s="23"/>
      <c r="I155" s="23"/>
      <c r="J155" s="22"/>
      <c r="K155" s="22"/>
      <c r="L155" s="22"/>
      <c r="M155" s="22"/>
      <c r="N155" s="22"/>
      <c r="O155" s="22"/>
      <c r="P155" s="22"/>
      <c r="Q155" s="22"/>
      <c r="R155" s="22"/>
      <c r="S155" s="22"/>
      <c r="T155" s="22"/>
      <c r="U155" s="22"/>
      <c r="V155" s="22"/>
      <c r="W155" s="22"/>
      <c r="X155" s="22"/>
      <c r="Y155" s="23"/>
    </row>
    <row r="156" spans="1:25" ht="25.5">
      <c r="A156" s="12" t="s">
        <v>235</v>
      </c>
      <c r="B156" s="17" t="s">
        <v>236</v>
      </c>
      <c r="C156" s="12" t="s">
        <v>15</v>
      </c>
      <c r="D156" s="8">
        <v>1</v>
      </c>
      <c r="E156" s="23">
        <v>463552.6</v>
      </c>
      <c r="F156" s="23">
        <v>509907.86000000004</v>
      </c>
      <c r="G156" s="23">
        <v>500636.80800000002</v>
      </c>
      <c r="H156" s="23">
        <v>556263.12</v>
      </c>
      <c r="I156" s="23">
        <v>533085.48999999987</v>
      </c>
      <c r="J156" s="22"/>
      <c r="K156" s="22"/>
      <c r="L156" s="22"/>
      <c r="M156" s="22"/>
      <c r="N156" s="22"/>
      <c r="O156" s="22"/>
      <c r="P156" s="22"/>
      <c r="Q156" s="22"/>
      <c r="R156" s="22"/>
      <c r="S156" s="22"/>
      <c r="T156" s="22"/>
      <c r="U156" s="22"/>
      <c r="V156" s="22"/>
      <c r="W156" s="22"/>
      <c r="X156" s="22"/>
      <c r="Y156" s="23">
        <f t="shared" si="2"/>
        <v>0</v>
      </c>
    </row>
    <row r="157" spans="1:25" ht="25.5">
      <c r="A157" s="12" t="s">
        <v>237</v>
      </c>
      <c r="B157" s="17" t="s">
        <v>238</v>
      </c>
      <c r="C157" s="12" t="s">
        <v>15</v>
      </c>
      <c r="D157" s="8">
        <v>1</v>
      </c>
      <c r="E157" s="23">
        <v>583100</v>
      </c>
      <c r="F157" s="23">
        <v>636745.19999999995</v>
      </c>
      <c r="G157" s="23">
        <v>629281.52</v>
      </c>
      <c r="H157" s="23">
        <v>681760.52</v>
      </c>
      <c r="I157" s="23">
        <v>684113.15</v>
      </c>
      <c r="J157" s="22"/>
      <c r="K157" s="22"/>
      <c r="L157" s="22"/>
      <c r="M157" s="22"/>
      <c r="N157" s="22"/>
      <c r="O157" s="22"/>
      <c r="P157" s="22"/>
      <c r="Q157" s="22"/>
      <c r="R157" s="22"/>
      <c r="S157" s="22"/>
      <c r="T157" s="22"/>
      <c r="U157" s="22"/>
      <c r="V157" s="22"/>
      <c r="W157" s="22"/>
      <c r="X157" s="22"/>
      <c r="Y157" s="23">
        <f t="shared" si="2"/>
        <v>0</v>
      </c>
    </row>
    <row r="158" spans="1:25">
      <c r="A158" s="2" t="s">
        <v>239</v>
      </c>
      <c r="B158" s="16" t="s">
        <v>240</v>
      </c>
      <c r="C158" s="16"/>
      <c r="D158" s="16"/>
      <c r="E158" s="23"/>
      <c r="F158" s="23"/>
      <c r="G158" s="23"/>
      <c r="H158" s="23"/>
      <c r="I158" s="23"/>
      <c r="J158" s="22"/>
      <c r="K158" s="22"/>
      <c r="L158" s="22"/>
      <c r="M158" s="22"/>
      <c r="N158" s="22"/>
      <c r="O158" s="22"/>
      <c r="P158" s="22"/>
      <c r="Q158" s="22"/>
      <c r="R158" s="22"/>
      <c r="S158" s="22"/>
      <c r="T158" s="22"/>
      <c r="U158" s="22"/>
      <c r="V158" s="22"/>
      <c r="W158" s="22"/>
      <c r="X158" s="22"/>
      <c r="Y158" s="23"/>
    </row>
    <row r="159" spans="1:25" ht="38.25">
      <c r="A159" s="12" t="s">
        <v>241</v>
      </c>
      <c r="B159" s="17" t="s">
        <v>242</v>
      </c>
      <c r="C159" s="12" t="s">
        <v>243</v>
      </c>
      <c r="D159" s="8">
        <v>1</v>
      </c>
      <c r="E159" s="23">
        <v>2005150</v>
      </c>
      <c r="F159" s="23">
        <v>2183608.35</v>
      </c>
      <c r="G159" s="23">
        <v>2187618.65</v>
      </c>
      <c r="H159" s="23">
        <v>2325973.9999999995</v>
      </c>
      <c r="I159" s="23">
        <v>2341777.1999999997</v>
      </c>
      <c r="J159" s="22"/>
      <c r="K159" s="22"/>
      <c r="L159" s="22"/>
      <c r="M159" s="22"/>
      <c r="N159" s="22"/>
      <c r="O159" s="22"/>
      <c r="P159" s="22"/>
      <c r="Q159" s="22"/>
      <c r="R159" s="22"/>
      <c r="S159" s="22"/>
      <c r="T159" s="22"/>
      <c r="U159" s="22"/>
      <c r="V159" s="22"/>
      <c r="W159" s="22"/>
      <c r="X159" s="22"/>
      <c r="Y159" s="23">
        <f t="shared" si="2"/>
        <v>0</v>
      </c>
    </row>
    <row r="160" spans="1:25" ht="38.25">
      <c r="A160" s="12" t="s">
        <v>244</v>
      </c>
      <c r="B160" s="17" t="s">
        <v>245</v>
      </c>
      <c r="C160" s="12" t="s">
        <v>243</v>
      </c>
      <c r="D160" s="8">
        <v>1</v>
      </c>
      <c r="E160" s="23">
        <v>2023000</v>
      </c>
      <c r="F160" s="23">
        <v>2130100</v>
      </c>
      <c r="G160" s="23">
        <v>2130100</v>
      </c>
      <c r="H160" s="23">
        <v>2249100</v>
      </c>
      <c r="I160" s="23">
        <v>2189600</v>
      </c>
      <c r="J160" s="22"/>
      <c r="K160" s="22"/>
      <c r="L160" s="22"/>
      <c r="M160" s="22"/>
      <c r="N160" s="22"/>
      <c r="O160" s="22"/>
      <c r="P160" s="22"/>
      <c r="Q160" s="22"/>
      <c r="R160" s="22"/>
      <c r="S160" s="22"/>
      <c r="T160" s="22"/>
      <c r="U160" s="22"/>
      <c r="V160" s="22"/>
      <c r="W160" s="22"/>
      <c r="X160" s="22"/>
      <c r="Y160" s="23">
        <f t="shared" si="2"/>
        <v>0</v>
      </c>
    </row>
    <row r="161" spans="1:25">
      <c r="A161" s="1"/>
      <c r="B161" s="1"/>
      <c r="C161" s="1"/>
      <c r="D161" s="1"/>
      <c r="E161" s="1"/>
      <c r="F161" s="1"/>
      <c r="G161" s="1"/>
      <c r="H161" s="1"/>
      <c r="I161" s="1"/>
      <c r="W161" s="46" t="s">
        <v>246</v>
      </c>
      <c r="X161" s="46"/>
      <c r="Y161" s="24">
        <f>SUM(Y12:Y160)</f>
        <v>0</v>
      </c>
    </row>
    <row r="162" spans="1:25" ht="162" customHeight="1">
      <c r="A162" s="45" t="s">
        <v>259</v>
      </c>
      <c r="B162" s="45"/>
      <c r="C162" s="45"/>
      <c r="D162" s="45"/>
      <c r="E162" s="45"/>
      <c r="F162" s="45"/>
      <c r="G162" s="45"/>
      <c r="H162" s="45"/>
      <c r="I162" s="45"/>
    </row>
    <row r="163" spans="1:25">
      <c r="A163" s="43"/>
      <c r="B163" s="43"/>
      <c r="C163" s="43"/>
      <c r="D163" s="43"/>
      <c r="E163" s="43"/>
      <c r="F163" s="43"/>
      <c r="G163" s="43"/>
      <c r="H163" s="43"/>
      <c r="I163" s="43"/>
    </row>
    <row r="164" spans="1:25">
      <c r="A164" s="44" t="s">
        <v>255</v>
      </c>
      <c r="B164" s="44"/>
      <c r="C164" s="44"/>
      <c r="D164" s="1"/>
      <c r="E164" s="1"/>
      <c r="F164" s="1"/>
      <c r="G164" s="1"/>
      <c r="H164" s="1"/>
      <c r="I164" s="1"/>
    </row>
    <row r="165" spans="1:25">
      <c r="A165" s="29"/>
      <c r="B165" s="30"/>
      <c r="C165" s="31"/>
      <c r="D165" s="1"/>
      <c r="E165" s="1"/>
      <c r="F165" s="1"/>
      <c r="G165" s="1"/>
      <c r="H165" s="1"/>
      <c r="I165" s="1"/>
    </row>
    <row r="166" spans="1:25">
      <c r="A166" s="29"/>
      <c r="B166" s="30"/>
      <c r="C166" s="31"/>
    </row>
    <row r="167" spans="1:25">
      <c r="A167" s="32"/>
      <c r="B167" s="33"/>
      <c r="C167" s="34"/>
    </row>
    <row r="168" spans="1:25">
      <c r="A168" s="32"/>
      <c r="B168" s="33"/>
      <c r="C168" s="34"/>
    </row>
    <row r="169" spans="1:25">
      <c r="A169" s="35"/>
      <c r="B169" s="35"/>
      <c r="C169" s="35"/>
    </row>
    <row r="170" spans="1:25">
      <c r="A170" s="36" t="s">
        <v>256</v>
      </c>
      <c r="B170" s="37"/>
      <c r="C170" s="38"/>
    </row>
    <row r="171" spans="1:25">
      <c r="A171" s="39" t="s">
        <v>257</v>
      </c>
      <c r="B171" s="39"/>
      <c r="C171" s="39"/>
    </row>
    <row r="172" spans="1:25">
      <c r="A172" s="40" t="s">
        <v>258</v>
      </c>
      <c r="B172" s="41"/>
      <c r="C172" s="42"/>
    </row>
  </sheetData>
  <mergeCells count="20">
    <mergeCell ref="A81:A91"/>
    <mergeCell ref="B81:D81"/>
    <mergeCell ref="E9:I9"/>
    <mergeCell ref="A10:D10"/>
    <mergeCell ref="A164:C164"/>
    <mergeCell ref="A162:I162"/>
    <mergeCell ref="W161:X161"/>
    <mergeCell ref="A1:I1"/>
    <mergeCell ref="A2:I2"/>
    <mergeCell ref="A4:I4"/>
    <mergeCell ref="A6:I6"/>
    <mergeCell ref="J10:L10"/>
    <mergeCell ref="M10:O10"/>
    <mergeCell ref="P10:R10"/>
    <mergeCell ref="S10:U10"/>
    <mergeCell ref="V10:X10"/>
    <mergeCell ref="J9:Y9"/>
    <mergeCell ref="Y10:Y11"/>
    <mergeCell ref="A93:A103"/>
    <mergeCell ref="A69:A79"/>
  </mergeCells>
  <pageMargins left="0.7" right="0.7" top="0.75" bottom="0.75" header="0.3" footer="0.3"/>
  <ignoredErrors>
    <ignoredError sqref="A13:XFD13 A14:A17 A19:A23 A27 A34 A42 A47 A53 A66 A105 A115 A121 A130:A131 A147 A149 A151:A152 A154:A155 A158"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A0E2AE1F0E3994ABF904B99EEB71848" ma:contentTypeVersion="14" ma:contentTypeDescription="Crear nuevo documento." ma:contentTypeScope="" ma:versionID="2634a980d380724432ecca44be2ed8f8">
  <xsd:schema xmlns:xsd="http://www.w3.org/2001/XMLSchema" xmlns:xs="http://www.w3.org/2001/XMLSchema" xmlns:p="http://schemas.microsoft.com/office/2006/metadata/properties" xmlns:ns1="http://schemas.microsoft.com/sharepoint/v3" xmlns:ns2="2add2ae9-9ac7-4b92-a563-faf84d09f8b7" xmlns:ns3="a95545c8-ea11-4e08-a45a-87bf5a6f947e" targetNamespace="http://schemas.microsoft.com/office/2006/metadata/properties" ma:root="true" ma:fieldsID="fe4fc27b568317cd59fb999fbada5cca" ns1:_="" ns2:_="" ns3:_="">
    <xsd:import namespace="http://schemas.microsoft.com/sharepoint/v3"/>
    <xsd:import namespace="2add2ae9-9ac7-4b92-a563-faf84d09f8b7"/>
    <xsd:import namespace="a95545c8-ea11-4e08-a45a-87bf5a6f947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Propiedades de la Directiva de cumplimiento unificado" ma:hidden="true" ma:internalName="_ip_UnifiedCompliancePolicyProperties">
      <xsd:simpleType>
        <xsd:restriction base="dms:Note"/>
      </xsd:simpleType>
    </xsd:element>
    <xsd:element name="_ip_UnifiedCompliancePolicyUIAction" ma:index="21"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add2ae9-9ac7-4b92-a563-faf84d09f8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95545c8-ea11-4e08-a45a-87bf5a6f947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d6ef70e2-b89e-4437-8f72-8333bc7506ed}" ma:internalName="TaxCatchAll" ma:showField="CatchAllData" ma:web="a95545c8-ea11-4e08-a45a-87bf5a6f947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a95545c8-ea11-4e08-a45a-87bf5a6f947e" xsi:nil="true"/>
    <_ip_UnifiedCompliancePolicyProperties xmlns="http://schemas.microsoft.com/sharepoint/v3" xsi:nil="true"/>
    <lcf76f155ced4ddcb4097134ff3c332f xmlns="2add2ae9-9ac7-4b92-a563-faf84d09f8b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FEE3BFF-7DC0-4715-BBC8-3F02D290B92C}"/>
</file>

<file path=customXml/itemProps2.xml><?xml version="1.0" encoding="utf-8"?>
<ds:datastoreItem xmlns:ds="http://schemas.openxmlformats.org/officeDocument/2006/customXml" ds:itemID="{439EC87A-5B7D-4441-9D5E-C8EC620C1EB0}"/>
</file>

<file path=customXml/itemProps3.xml><?xml version="1.0" encoding="utf-8"?>
<ds:datastoreItem xmlns:ds="http://schemas.openxmlformats.org/officeDocument/2006/customXml" ds:itemID="{14150F4C-B8EE-48A6-817E-8C0403D250F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Company>HP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wilson Acuña</dc:creator>
  <cp:lastModifiedBy>wilson Acuña</cp:lastModifiedBy>
  <dcterms:created xsi:type="dcterms:W3CDTF">2026-10-05T16:13:24Z</dcterms:created>
  <dcterms:modified xsi:type="dcterms:W3CDTF">2026-10-05T17:08:54Z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0x0101002A0E2AE1F0E3994ABF904B99EEB71848</vt:lpwstr>
  </property>
</Properties>
</file>