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CONTRATOS 2026\MONITOREO\MONITOREO 2026\DOCMS PARA MOITOREO 2026\"/>
    </mc:Choice>
  </mc:AlternateContent>
  <xr:revisionPtr revIDLastSave="0" documentId="13_ncr:1_{82B394E9-6C09-46D3-B6D5-28CC9739D13A}" xr6:coauthVersionLast="47" xr6:coauthVersionMax="47" xr10:uidLastSave="{00000000-0000-0000-0000-000000000000}"/>
  <bookViews>
    <workbookView xWindow="690" yWindow="0" windowWidth="28200" windowHeight="1545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ivxDtFjmI5vn67qBFsvCz3uKwLe+eN5gQFqkJqzydEI="/>
    </ext>
  </extLst>
</workbook>
</file>

<file path=xl/calcChain.xml><?xml version="1.0" encoding="utf-8"?>
<calcChain xmlns="http://schemas.openxmlformats.org/spreadsheetml/2006/main">
  <c r="U12" i="1" l="1"/>
  <c r="S12" i="1"/>
  <c r="V12" i="1" s="1"/>
  <c r="W12" i="1" s="1"/>
  <c r="M12" i="1"/>
  <c r="N12" i="1" s="1"/>
  <c r="L12" i="1"/>
  <c r="J12" i="1"/>
  <c r="U11" i="1"/>
  <c r="S11" i="1"/>
  <c r="V11" i="1" s="1"/>
  <c r="W11" i="1" s="1"/>
  <c r="M11" i="1"/>
  <c r="N11" i="1" s="1"/>
  <c r="L11" i="1"/>
  <c r="J11" i="1"/>
  <c r="V10" i="1"/>
  <c r="W10" i="1" s="1"/>
  <c r="U10" i="1"/>
  <c r="S10" i="1"/>
  <c r="M10" i="1"/>
  <c r="N10" i="1" s="1"/>
  <c r="L10" i="1"/>
  <c r="J10" i="1"/>
  <c r="V9" i="1"/>
  <c r="W9" i="1" s="1"/>
  <c r="U9" i="1"/>
  <c r="S9" i="1"/>
  <c r="M9" i="1"/>
  <c r="N9" i="1" s="1"/>
  <c r="L9" i="1"/>
  <c r="J9" i="1"/>
  <c r="W8" i="1"/>
  <c r="U8" i="1"/>
  <c r="S8" i="1"/>
  <c r="N8" i="1"/>
  <c r="L8" i="1"/>
  <c r="J8" i="1"/>
  <c r="U7" i="1"/>
  <c r="S7" i="1"/>
  <c r="V7" i="1" s="1"/>
  <c r="W7" i="1" s="1"/>
  <c r="M7" i="1"/>
  <c r="N7" i="1" s="1"/>
  <c r="L7" i="1"/>
  <c r="J7" i="1"/>
  <c r="V6" i="1"/>
  <c r="W6" i="1" s="1"/>
  <c r="U6" i="1"/>
  <c r="S6" i="1"/>
  <c r="L6" i="1"/>
  <c r="J6" i="1"/>
  <c r="M6" i="1" s="1"/>
  <c r="N6" i="1" s="1"/>
</calcChain>
</file>

<file path=xl/sharedStrings.xml><?xml version="1.0" encoding="utf-8"?>
<sst xmlns="http://schemas.openxmlformats.org/spreadsheetml/2006/main" count="280" uniqueCount="191">
  <si>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</si>
  <si>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</si>
  <si>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</si>
  <si>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</si>
  <si>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</si>
  <si>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</si>
  <si>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</si>
  <si>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</si>
  <si>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</si>
  <si>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</si>
  <si>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</si>
  <si>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</si>
  <si>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</si>
  <si>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</si>
  <si>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</si>
  <si>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</si>
  <si>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</si>
  <si>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</si>
  <si>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</si>
  <si>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</si>
  <si>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</si>
  <si>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</si>
  <si>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</si>
  <si>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</si>
  <si>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</si>
  <si>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</si>
  <si>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</si>
  <si>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</si>
  <si>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</si>
  <si>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</si>
  <si>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</si>
  <si>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</si>
  <si>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</si>
  <si>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</si>
  <si>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</si>
  <si>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</si>
  <si>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</si>
  <si>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</si>
  <si>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</si>
  <si>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</si>
  <si>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</si>
  <si>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</si>
  <si>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</si>
  <si>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</si>
  <si>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</si>
  <si>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</si>
  <si>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</si>
  <si>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Externo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</si>
  <si>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</si>
  <si>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</si>
  <si>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</si>
  <si>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</si>
  <si>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</si>
  <si>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</si>
  <si>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</si>
  <si>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</si>
  <si>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Ejecución</t>
  </si>
  <si>
    <t xml:space="preserve">No prestar los servicios de monitoreo de medios de acuerdo con los requisitos técnicos requeridos por la Fiscalía General de la Nación. </t>
  </si>
  <si>
    <t>Incumplimiento del contrato. 
Que la Entidad no cuente con la información necesaria y oportuna para el análisis, reacción y la medición de estas en los medios de comunicación.</t>
  </si>
  <si>
    <t xml:space="preserve">Revisión de los reportes de monitoreo diarios donde se evidencie el cumplimiento de las condiciones técnicas exigidas por la entidad. </t>
  </si>
  <si>
    <t>Iniciación de ejecución del contrato</t>
  </si>
  <si>
    <t>Terminación de ejecución del contrato</t>
  </si>
  <si>
    <t>Informes de supervisión del contrato</t>
  </si>
  <si>
    <t xml:space="preserve">Diario 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</si>
  <si>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</si>
  <si>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</si>
  <si>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</si>
  <si>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</si>
  <si>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</si>
  <si>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</si>
  <si>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</si>
  <si>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</si>
  <si>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</si>
  <si>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</si>
  <si>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</si>
  <si>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</si>
  <si>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</si>
  <si>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>Suspensión del contrato
Afectación del cronograma de ejecución del contrato.</t>
  </si>
  <si>
    <t>Estar atentos a los cambios normativos que se puedan presentar y que afecten al sector e informar a las partes interesadas cuando se requiera para tomar las medidas a que haya lugar.</t>
  </si>
  <si>
    <t>Presentación de la oferta</t>
  </si>
  <si>
    <t>Interno - Externo</t>
  </si>
  <si>
    <t>Sociales / Políticos</t>
  </si>
  <si>
    <t>Huelgas, paros, sabotaje, actos terrorista que puedan interrumpir la entrega de los servicios contratados</t>
  </si>
  <si>
    <t>No realización de estrategias, tendientes a superar y reaccionar ante aquellas noticias negativas que afecten la imagen de la Entidad de manera oportuna.
Que la Entidad no cuente con la información necesaria y oportuna para el análisis, reacción y la medición de estas en los medios de comunicación.</t>
  </si>
  <si>
    <t>Análisis de la situación cuando se presente por parte del contratista y la entidad  y tomar las medidas a que haya lugar</t>
  </si>
  <si>
    <t>Contratista
Entidad</t>
  </si>
  <si>
    <t>Inicio de ejecución del contrato</t>
  </si>
  <si>
    <t>Informe de supervisión del contrato con el registro del análisis realizado</t>
  </si>
  <si>
    <t>Cuando se requiera</t>
  </si>
  <si>
    <t xml:space="preserve">Confinamiento total o parcial decretado por el Gobierno Nacional o Local a causa  de cualquier tipo de pandemia, que afecte a los intervinientes en el proceso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</si>
  <si>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</si>
  <si>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</si>
  <si>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</si>
  <si>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</si>
  <si>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</si>
  <si>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</si>
  <si>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</si>
  <si>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</si>
  <si>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</si>
  <si>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</si>
  <si>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</si>
  <si>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</si>
  <si>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</si>
  <si>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</si>
  <si>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</si>
  <si>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</si>
  <si>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</si>
  <si>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</si>
  <si>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</si>
  <si>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</si>
  <si>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</si>
  <si>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</si>
  <si>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</si>
  <si>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</si>
  <si>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</si>
  <si>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</si>
  <si>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</si>
  <si>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</si>
  <si>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</si>
  <si>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</si>
  <si>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</si>
  <si>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</si>
  <si>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</si>
  <si>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</si>
  <si>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</si>
  <si>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</si>
  <si>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</si>
  <si>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</si>
  <si>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</si>
  <si>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</si>
  <si>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</si>
  <si>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</si>
  <si>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</si>
  <si>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</si>
  <si>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</si>
  <si>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</si>
  <si>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</si>
  <si>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</si>
  <si>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</si>
  <si>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</si>
  <si>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</si>
  <si>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</si>
  <si>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</si>
  <si>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</si>
  <si>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</si>
  <si>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</si>
  <si>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</si>
  <si>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</si>
  <si>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</si>
  <si>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</si>
  <si>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</si>
  <si>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</si>
  <si>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</si>
  <si>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</si>
  <si>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</si>
  <si>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</si>
  <si>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</si>
  <si>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</si>
  <si>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</si>
  <si>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</si>
  <si>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</si>
  <si>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</si>
  <si>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</si>
  <si>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</si>
  <si>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</si>
  <si>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</si>
  <si>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</si>
  <si>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</si>
  <si>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</si>
  <si>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</si>
  <si>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</si>
  <si>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</si>
  <si>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</si>
  <si>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</si>
  <si>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</si>
  <si>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</si>
  <si>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</si>
  <si>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</si>
  <si>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</si>
  <si>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</si>
  <si>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</si>
  <si>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</si>
  <si>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</si>
  <si>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</si>
  <si>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</si>
  <si>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</si>
  <si>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</si>
  <si>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</si>
  <si>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</si>
  <si>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</si>
  <si>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MATRIZ PARA LA TIPIFICACIÓN, ESTIMACIÓN Y ASIGNACIÓN DE RIESGOS PREVISIBLES PARA 
“PRESTAR EL SERVICIO DE MONITOREO DIARIO, CLASIFICACIÓN, MEDICIÓN Y ANÁLISIS DE LA INFORMACIÓN GENERADA, REGISTRADA, EMITIDA Y PUBLICADA DE LA FISCALÍA GENERAL DE LA NACIÓN, EN PRENSA, RADIO, TELEVISIÓN, PORTALES DE INTERNET Y REDES SOCIALES A NIVEL NACIONAL”.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</si>
</sst>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15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b/>
      <sz val="8"/>
      <color theme="1"/>
      <name val="Arial"/>
    </font>
    <font>
      <sz val="10"/>
      <color theme="1"/>
      <name val="Arial Narrow"/>
    </font>
    <font>
      <b/>
      <sz val="9"/>
      <color theme="1"/>
      <name val="Arial Narrow"/>
    </font>
    <font>
      <b/>
      <sz val="11"/>
      <color theme="1"/>
      <name val="Arial Narrow"/>
    </font>
    <font>
      <b/>
      <sz val="10"/>
      <color theme="1"/>
      <name val="Arial Narrow"/>
    </font>
    <font>
      <b/>
      <sz val="12"/>
      <color theme="1"/>
      <name val="Arial Narrow"/>
    </font>
    <font>
      <sz val="11"/>
      <color theme="1"/>
      <name val="Arial Narrow"/>
    </font>
    <font>
      <sz val="9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left" vertical="center" textRotation="90"/>
    </xf>
    <xf numFmtId="0" fontId="8" fillId="5" borderId="9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10" fillId="6" borderId="9" xfId="0" applyFont="1" applyFill="1" applyBorder="1" applyAlignment="1">
      <alignment horizontal="center" vertical="center"/>
    </xf>
    <xf numFmtId="9" fontId="11" fillId="5" borderId="9" xfId="0" applyNumberFormat="1" applyFont="1" applyFill="1" applyBorder="1" applyAlignment="1">
      <alignment horizontal="center" vertical="center" textRotation="90" wrapText="1"/>
    </xf>
    <xf numFmtId="0" fontId="9" fillId="5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 textRotation="90" wrapText="1"/>
    </xf>
    <xf numFmtId="164" fontId="6" fillId="2" borderId="9" xfId="0" applyNumberFormat="1" applyFont="1" applyFill="1" applyBorder="1" applyAlignment="1">
      <alignment horizontal="left" vertical="center" wrapText="1"/>
    </xf>
    <xf numFmtId="9" fontId="6" fillId="5" borderId="9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15" fontId="6" fillId="5" borderId="9" xfId="0" applyNumberFormat="1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horizontal="center" vertical="top"/>
    </xf>
    <xf numFmtId="9" fontId="1" fillId="5" borderId="9" xfId="0" applyNumberFormat="1" applyFont="1" applyFill="1" applyBorder="1" applyAlignment="1">
      <alignment horizontal="center" vertical="center"/>
    </xf>
    <xf numFmtId="15" fontId="1" fillId="5" borderId="9" xfId="0" applyNumberFormat="1" applyFont="1" applyFill="1" applyBorder="1" applyAlignment="1">
      <alignment horizontal="center" vertical="top" wrapText="1"/>
    </xf>
    <xf numFmtId="0" fontId="6" fillId="5" borderId="10" xfId="0" applyFont="1" applyFill="1" applyBorder="1" applyAlignment="1">
      <alignment vertical="center"/>
    </xf>
    <xf numFmtId="0" fontId="11" fillId="5" borderId="10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textRotation="90"/>
    </xf>
    <xf numFmtId="0" fontId="11" fillId="5" borderId="9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9" fontId="6" fillId="2" borderId="9" xfId="0" applyNumberFormat="1" applyFont="1" applyFill="1" applyBorder="1" applyAlignment="1">
      <alignment horizontal="center" vertical="center" textRotation="90" wrapText="1"/>
    </xf>
    <xf numFmtId="0" fontId="13" fillId="0" borderId="0" xfId="0" applyFont="1"/>
    <xf numFmtId="0" fontId="14" fillId="0" borderId="0" xfId="0" applyFont="1"/>
    <xf numFmtId="0" fontId="14" fillId="3" borderId="9" xfId="0" applyFont="1" applyFill="1" applyBorder="1" applyAlignment="1">
      <alignment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7" borderId="9" xfId="0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4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4" fillId="0" borderId="6" xfId="0" applyFont="1" applyBorder="1"/>
    <xf numFmtId="0" fontId="2" fillId="2" borderId="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5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 textRotation="90"/>
    </xf>
    <xf numFmtId="0" fontId="4" fillId="0" borderId="14" xfId="0" applyFont="1" applyBorder="1"/>
    <xf numFmtId="0" fontId="14" fillId="7" borderId="4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left" vertical="top" wrapText="1"/>
    </xf>
    <xf numFmtId="0" fontId="14" fillId="3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/>
    </xf>
    <xf numFmtId="0" fontId="14" fillId="7" borderId="4" xfId="0" applyFont="1" applyFill="1" applyBorder="1" applyAlignment="1">
      <alignment horizontal="center"/>
    </xf>
    <xf numFmtId="0" fontId="14" fillId="7" borderId="4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4" fillId="0" borderId="15" xfId="0" applyFont="1" applyBorder="1"/>
    <xf numFmtId="0" fontId="0" fillId="0" borderId="0" xfId="0"/>
    <xf numFmtId="0" fontId="4" fillId="0" borderId="16" xfId="0" applyFont="1" applyBorder="1"/>
  </cellXfs>
  <cellStyles count="1">
    <cellStyle name="Normal" xfId="0" builtinId="0"/>
  </cellStyles>
  <dxfs count="77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6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showGridLines="0" tabSelected="1" topLeftCell="B1" workbookViewId="0">
      <selection activeCell="B2" sqref="B2:AC2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6.85546875" customWidth="1"/>
    <col min="6" max="6" width="4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66" customHeight="1" x14ac:dyDescent="0.25">
      <c r="A2" s="1"/>
      <c r="B2" s="65" t="s">
        <v>190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7"/>
    </row>
    <row r="3" spans="1:29" ht="40.5" customHeight="1" x14ac:dyDescent="0.25">
      <c r="A3" s="1"/>
      <c r="B3" s="68" t="s">
        <v>0</v>
      </c>
      <c r="C3" s="64"/>
      <c r="D3" s="64"/>
      <c r="E3" s="64"/>
      <c r="F3" s="64"/>
      <c r="G3" s="64"/>
      <c r="H3" s="60"/>
      <c r="I3" s="68" t="s">
        <v>1</v>
      </c>
      <c r="J3" s="64"/>
      <c r="K3" s="64"/>
      <c r="L3" s="64"/>
      <c r="M3" s="64"/>
      <c r="N3" s="60"/>
      <c r="O3" s="68" t="s">
        <v>2</v>
      </c>
      <c r="P3" s="64"/>
      <c r="Q3" s="60"/>
      <c r="R3" s="69" t="s">
        <v>3</v>
      </c>
      <c r="S3" s="64"/>
      <c r="T3" s="64"/>
      <c r="U3" s="64"/>
      <c r="V3" s="64"/>
      <c r="W3" s="60"/>
      <c r="X3" s="70" t="s">
        <v>4</v>
      </c>
      <c r="Y3" s="64"/>
      <c r="Z3" s="64"/>
      <c r="AA3" s="64"/>
      <c r="AB3" s="64"/>
      <c r="AC3" s="60"/>
    </row>
    <row r="4" spans="1:29" ht="28.5" customHeight="1" x14ac:dyDescent="0.25">
      <c r="A4" s="1"/>
      <c r="B4" s="71" t="s">
        <v>5</v>
      </c>
      <c r="C4" s="72" t="s">
        <v>6</v>
      </c>
      <c r="D4" s="72" t="s">
        <v>7</v>
      </c>
      <c r="E4" s="73" t="s">
        <v>8</v>
      </c>
      <c r="F4" s="72" t="s">
        <v>9</v>
      </c>
      <c r="G4" s="74" t="s">
        <v>10</v>
      </c>
      <c r="H4" s="74" t="s">
        <v>11</v>
      </c>
      <c r="I4" s="59" t="s">
        <v>12</v>
      </c>
      <c r="J4" s="60"/>
      <c r="K4" s="59" t="s">
        <v>13</v>
      </c>
      <c r="L4" s="60"/>
      <c r="M4" s="61" t="s">
        <v>14</v>
      </c>
      <c r="N4" s="60"/>
      <c r="O4" s="59" t="s">
        <v>15</v>
      </c>
      <c r="P4" s="60"/>
      <c r="Q4" s="62" t="s">
        <v>16</v>
      </c>
      <c r="R4" s="59" t="s">
        <v>12</v>
      </c>
      <c r="S4" s="60"/>
      <c r="T4" s="59" t="s">
        <v>13</v>
      </c>
      <c r="U4" s="60"/>
      <c r="V4" s="61" t="s">
        <v>14</v>
      </c>
      <c r="W4" s="60"/>
      <c r="X4" s="59" t="s">
        <v>17</v>
      </c>
      <c r="Y4" s="64"/>
      <c r="Z4" s="64"/>
      <c r="AA4" s="60"/>
      <c r="AB4" s="59" t="s">
        <v>18</v>
      </c>
      <c r="AC4" s="60"/>
    </row>
    <row r="5" spans="1:29" ht="60" customHeight="1" x14ac:dyDescent="0.25">
      <c r="A5" s="1"/>
      <c r="B5" s="63"/>
      <c r="C5" s="63"/>
      <c r="D5" s="63"/>
      <c r="E5" s="63"/>
      <c r="F5" s="63"/>
      <c r="G5" s="63"/>
      <c r="H5" s="63"/>
      <c r="I5" s="6" t="s">
        <v>19</v>
      </c>
      <c r="J5" s="7" t="s">
        <v>20</v>
      </c>
      <c r="K5" s="6" t="s">
        <v>19</v>
      </c>
      <c r="L5" s="6" t="s">
        <v>21</v>
      </c>
      <c r="M5" s="6" t="s">
        <v>22</v>
      </c>
      <c r="N5" s="7" t="s">
        <v>23</v>
      </c>
      <c r="O5" s="8" t="s">
        <v>24</v>
      </c>
      <c r="P5" s="8" t="s">
        <v>25</v>
      </c>
      <c r="Q5" s="63"/>
      <c r="R5" s="6" t="s">
        <v>19</v>
      </c>
      <c r="S5" s="7" t="s">
        <v>26</v>
      </c>
      <c r="T5" s="6" t="s">
        <v>19</v>
      </c>
      <c r="U5" s="7" t="s">
        <v>27</v>
      </c>
      <c r="V5" s="6" t="s">
        <v>22</v>
      </c>
      <c r="W5" s="7" t="s">
        <v>23</v>
      </c>
      <c r="X5" s="9" t="s">
        <v>28</v>
      </c>
      <c r="Y5" s="9" t="s">
        <v>29</v>
      </c>
      <c r="Z5" s="9" t="s">
        <v>30</v>
      </c>
      <c r="AA5" s="9" t="s">
        <v>31</v>
      </c>
      <c r="AB5" s="9" t="s">
        <v>32</v>
      </c>
      <c r="AC5" s="9" t="s">
        <v>33</v>
      </c>
    </row>
    <row r="6" spans="1:29" ht="103.5" customHeight="1" x14ac:dyDescent="0.25">
      <c r="A6" s="10"/>
      <c r="B6" s="11">
        <v>1</v>
      </c>
      <c r="C6" s="12" t="s">
        <v>34</v>
      </c>
      <c r="D6" s="13" t="s">
        <v>35</v>
      </c>
      <c r="E6" s="13" t="s">
        <v>36</v>
      </c>
      <c r="F6" s="12" t="s">
        <v>37</v>
      </c>
      <c r="G6" s="14" t="s">
        <v>38</v>
      </c>
      <c r="H6" s="15" t="s">
        <v>39</v>
      </c>
      <c r="I6" s="16">
        <v>2</v>
      </c>
      <c r="J6" s="17" t="str">
        <f t="shared" ref="J6:J12" si="0">IF(I6=0,"",IF(I6=5,"CASI CIERTO",IF(I6=4,"PROBABLE",IF(I6=3,"POSIBLE",IF(I6=2,"IMPROBABLE","RARO")))))</f>
        <v>IMPROBABLE</v>
      </c>
      <c r="K6" s="18">
        <v>3</v>
      </c>
      <c r="L6" s="19" t="str">
        <f t="shared" ref="L6:L12" si="1">IF(K6=0,"",IF(K6=5,"CATASTRÓFICO",IF(K6=4,"MAYOR",IF(K6=3,"MODERADO",IF(K6=2,"MENOR","INSIGNIFICANTE")))))</f>
        <v>MODERADO</v>
      </c>
      <c r="M6" s="20">
        <f>SUM(I6:J6)+SUM(K6:L6)</f>
        <v>5</v>
      </c>
      <c r="N6" s="19" t="str">
        <f t="shared" ref="N6:N12" si="2">IF(M6=0,"",IF(M6&gt;7.9,"EXTREMO",IF(M6&gt;5.9,"ALTO",IF(M6&gt;4.9,"MEDIO",IF(M6&gt;2.9,"BAJO","MUY BAJO")))))</f>
        <v>MEDIO</v>
      </c>
      <c r="O6" s="21">
        <v>1</v>
      </c>
      <c r="P6" s="21"/>
      <c r="Q6" s="22" t="s">
        <v>40</v>
      </c>
      <c r="R6" s="23">
        <v>1</v>
      </c>
      <c r="S6" s="17" t="str">
        <f t="shared" ref="S6:S12" si="3">IF(R6=0,"",IF(R6=5,"CASI CIERTO",IF(R6=4,"PROBABLE",IF(R6=3,"POSIBLE",IF(R6=2,"IMPROBABLE","RARO")))))</f>
        <v>RARO</v>
      </c>
      <c r="T6" s="23">
        <v>3</v>
      </c>
      <c r="U6" s="19" t="str">
        <f t="shared" ref="U6:U12" si="4">IF(T6=0,"",IF(T6=5,"CATASTRÓFICO",IF(T6=4,"MAYOR",IF(T6=3,"MODERADO",IF(T6=2,"MENOR","INSIGNIFICANTE")))))</f>
        <v>MODERADO</v>
      </c>
      <c r="V6" s="20">
        <f>+T6+R6</f>
        <v>4</v>
      </c>
      <c r="W6" s="19" t="str">
        <f t="shared" ref="W6:W12" si="5">IF(V6=0,"",IF(V6&gt;7.9,"EXTREMO",IF(V6&gt;5.9,"ALTO",IF(V6&gt;4.9,"MEDIO",IF(V6&gt;2.9,"BAJO","MUY BAJO")))))</f>
        <v>BAJO</v>
      </c>
      <c r="X6" s="24" t="s">
        <v>41</v>
      </c>
      <c r="Y6" s="24" t="s">
        <v>42</v>
      </c>
      <c r="Z6" s="25" t="s">
        <v>43</v>
      </c>
      <c r="AA6" s="25" t="s">
        <v>44</v>
      </c>
      <c r="AB6" s="24" t="s">
        <v>45</v>
      </c>
      <c r="AC6" s="24" t="s">
        <v>46</v>
      </c>
    </row>
    <row r="7" spans="1:29" ht="118.5" customHeight="1" x14ac:dyDescent="0.25">
      <c r="A7" s="1"/>
      <c r="B7" s="26">
        <v>2</v>
      </c>
      <c r="C7" s="12" t="s">
        <v>34</v>
      </c>
      <c r="D7" s="13" t="s">
        <v>47</v>
      </c>
      <c r="E7" s="13" t="s">
        <v>48</v>
      </c>
      <c r="F7" s="12" t="s">
        <v>37</v>
      </c>
      <c r="G7" s="14" t="s">
        <v>49</v>
      </c>
      <c r="H7" s="15" t="s">
        <v>50</v>
      </c>
      <c r="I7" s="27">
        <v>3</v>
      </c>
      <c r="J7" s="17" t="str">
        <f t="shared" si="0"/>
        <v>POSIBLE</v>
      </c>
      <c r="K7" s="27">
        <v>3</v>
      </c>
      <c r="L7" s="19" t="str">
        <f t="shared" si="1"/>
        <v>MODERADO</v>
      </c>
      <c r="M7" s="20">
        <f>+K7+I7</f>
        <v>6</v>
      </c>
      <c r="N7" s="19" t="str">
        <f t="shared" si="2"/>
        <v>ALTO</v>
      </c>
      <c r="O7" s="21">
        <v>0.5</v>
      </c>
      <c r="P7" s="21">
        <v>0.5</v>
      </c>
      <c r="Q7" s="22" t="s">
        <v>51</v>
      </c>
      <c r="R7" s="27">
        <v>2</v>
      </c>
      <c r="S7" s="17" t="str">
        <f t="shared" si="3"/>
        <v>IMPROBABLE</v>
      </c>
      <c r="T7" s="27">
        <v>3</v>
      </c>
      <c r="U7" s="19" t="str">
        <f t="shared" si="4"/>
        <v>MODERADO</v>
      </c>
      <c r="V7" s="20">
        <f>SUM(R7:S7)+SUM(T7:U7)</f>
        <v>5</v>
      </c>
      <c r="W7" s="19" t="str">
        <f t="shared" si="5"/>
        <v>MEDIO</v>
      </c>
      <c r="X7" s="28" t="s">
        <v>41</v>
      </c>
      <c r="Y7" s="24" t="s">
        <v>52</v>
      </c>
      <c r="Z7" s="25" t="s">
        <v>53</v>
      </c>
      <c r="AA7" s="25" t="s">
        <v>54</v>
      </c>
      <c r="AB7" s="25" t="s">
        <v>55</v>
      </c>
      <c r="AC7" s="29" t="s">
        <v>46</v>
      </c>
    </row>
    <row r="8" spans="1:29" ht="158.25" customHeight="1" x14ac:dyDescent="0.25">
      <c r="A8" s="1"/>
      <c r="B8" s="26">
        <v>3</v>
      </c>
      <c r="C8" s="12" t="s">
        <v>34</v>
      </c>
      <c r="D8" s="13" t="s">
        <v>35</v>
      </c>
      <c r="E8" s="13" t="s">
        <v>56</v>
      </c>
      <c r="F8" s="12" t="s">
        <v>37</v>
      </c>
      <c r="G8" s="14" t="s">
        <v>57</v>
      </c>
      <c r="H8" s="15" t="s">
        <v>58</v>
      </c>
      <c r="I8" s="27">
        <v>3</v>
      </c>
      <c r="J8" s="17" t="str">
        <f t="shared" si="0"/>
        <v>POSIBLE</v>
      </c>
      <c r="K8" s="27">
        <v>4</v>
      </c>
      <c r="L8" s="19" t="str">
        <f t="shared" si="1"/>
        <v>MAYOR</v>
      </c>
      <c r="M8" s="20">
        <v>6</v>
      </c>
      <c r="N8" s="19" t="str">
        <f t="shared" si="2"/>
        <v>ALTO</v>
      </c>
      <c r="O8" s="30"/>
      <c r="P8" s="31">
        <v>1</v>
      </c>
      <c r="Q8" s="22" t="s">
        <v>59</v>
      </c>
      <c r="R8" s="27">
        <v>3</v>
      </c>
      <c r="S8" s="17" t="str">
        <f t="shared" si="3"/>
        <v>POSIBLE</v>
      </c>
      <c r="T8" s="27">
        <v>4</v>
      </c>
      <c r="U8" s="19" t="str">
        <f t="shared" si="4"/>
        <v>MAYOR</v>
      </c>
      <c r="V8" s="20">
        <v>6</v>
      </c>
      <c r="W8" s="19" t="str">
        <f t="shared" si="5"/>
        <v>ALTO</v>
      </c>
      <c r="X8" s="28" t="s">
        <v>41</v>
      </c>
      <c r="Y8" s="24" t="s">
        <v>52</v>
      </c>
      <c r="Z8" s="32" t="s">
        <v>60</v>
      </c>
      <c r="AA8" s="32" t="s">
        <v>61</v>
      </c>
      <c r="AB8" s="32" t="s">
        <v>62</v>
      </c>
      <c r="AC8" s="32" t="s">
        <v>63</v>
      </c>
    </row>
    <row r="9" spans="1:29" ht="126.75" customHeight="1" x14ac:dyDescent="0.25">
      <c r="A9" s="33"/>
      <c r="B9" s="26">
        <v>4</v>
      </c>
      <c r="C9" s="12" t="s">
        <v>34</v>
      </c>
      <c r="D9" s="13" t="s">
        <v>35</v>
      </c>
      <c r="E9" s="13" t="s">
        <v>64</v>
      </c>
      <c r="F9" s="12" t="s">
        <v>37</v>
      </c>
      <c r="G9" s="14" t="s">
        <v>65</v>
      </c>
      <c r="H9" s="15" t="s">
        <v>66</v>
      </c>
      <c r="I9" s="27">
        <v>3</v>
      </c>
      <c r="J9" s="17" t="str">
        <f t="shared" si="0"/>
        <v>POSIBLE</v>
      </c>
      <c r="K9" s="27">
        <v>4</v>
      </c>
      <c r="L9" s="19" t="str">
        <f t="shared" si="1"/>
        <v>MAYOR</v>
      </c>
      <c r="M9" s="20">
        <f>+I9+K9</f>
        <v>7</v>
      </c>
      <c r="N9" s="19" t="str">
        <f t="shared" si="2"/>
        <v>ALTO</v>
      </c>
      <c r="O9" s="21"/>
      <c r="P9" s="21">
        <v>1</v>
      </c>
      <c r="Q9" s="22" t="s">
        <v>67</v>
      </c>
      <c r="R9" s="27">
        <v>2</v>
      </c>
      <c r="S9" s="17" t="str">
        <f t="shared" si="3"/>
        <v>IMPROBABLE</v>
      </c>
      <c r="T9" s="27">
        <v>4</v>
      </c>
      <c r="U9" s="19" t="str">
        <f t="shared" si="4"/>
        <v>MAYOR</v>
      </c>
      <c r="V9" s="20">
        <f>+R9+T9</f>
        <v>6</v>
      </c>
      <c r="W9" s="19" t="str">
        <f t="shared" si="5"/>
        <v>ALTO</v>
      </c>
      <c r="X9" s="24" t="s">
        <v>41</v>
      </c>
      <c r="Y9" s="24" t="s">
        <v>68</v>
      </c>
      <c r="Z9" s="25" t="s">
        <v>69</v>
      </c>
      <c r="AA9" s="25" t="s">
        <v>70</v>
      </c>
      <c r="AB9" s="24" t="s">
        <v>71</v>
      </c>
      <c r="AC9" s="24" t="s">
        <v>72</v>
      </c>
    </row>
    <row r="10" spans="1:29" ht="121.5" customHeight="1" x14ac:dyDescent="0.25">
      <c r="A10" s="10"/>
      <c r="B10" s="11">
        <v>5</v>
      </c>
      <c r="C10" s="12" t="s">
        <v>73</v>
      </c>
      <c r="D10" s="13" t="s">
        <v>47</v>
      </c>
      <c r="E10" s="13" t="s">
        <v>74</v>
      </c>
      <c r="F10" s="12" t="s">
        <v>75</v>
      </c>
      <c r="G10" s="14" t="s">
        <v>76</v>
      </c>
      <c r="H10" s="15" t="s">
        <v>77</v>
      </c>
      <c r="I10" s="27">
        <v>2</v>
      </c>
      <c r="J10" s="17" t="str">
        <f t="shared" si="0"/>
        <v>IMPROBABLE</v>
      </c>
      <c r="K10" s="27">
        <v>3</v>
      </c>
      <c r="L10" s="19" t="str">
        <f t="shared" si="1"/>
        <v>MODERADO</v>
      </c>
      <c r="M10" s="20">
        <f t="shared" ref="M10:M12" si="6">+K10+I10</f>
        <v>5</v>
      </c>
      <c r="N10" s="19" t="str">
        <f t="shared" si="2"/>
        <v>MEDIO</v>
      </c>
      <c r="O10" s="21"/>
      <c r="P10" s="21">
        <v>1</v>
      </c>
      <c r="Q10" s="22" t="s">
        <v>78</v>
      </c>
      <c r="R10" s="27">
        <v>1</v>
      </c>
      <c r="S10" s="17" t="str">
        <f t="shared" si="3"/>
        <v>RARO</v>
      </c>
      <c r="T10" s="27">
        <v>3</v>
      </c>
      <c r="U10" s="19" t="str">
        <f t="shared" si="4"/>
        <v>MODERADO</v>
      </c>
      <c r="V10" s="20">
        <f>+T10+R10</f>
        <v>4</v>
      </c>
      <c r="W10" s="19" t="str">
        <f t="shared" si="5"/>
        <v>BAJO</v>
      </c>
      <c r="X10" s="24" t="s">
        <v>41</v>
      </c>
      <c r="Y10" s="24" t="s">
        <v>52</v>
      </c>
      <c r="Z10" s="25" t="s">
        <v>79</v>
      </c>
      <c r="AA10" s="25" t="s">
        <v>61</v>
      </c>
      <c r="AB10" s="29" t="s">
        <v>62</v>
      </c>
      <c r="AC10" s="29" t="s">
        <v>46</v>
      </c>
    </row>
    <row r="11" spans="1:29" ht="150.75" customHeight="1" x14ac:dyDescent="0.25">
      <c r="A11" s="34"/>
      <c r="B11" s="35">
        <v>6</v>
      </c>
      <c r="C11" s="12" t="s">
        <v>34</v>
      </c>
      <c r="D11" s="36" t="s">
        <v>80</v>
      </c>
      <c r="E11" s="13" t="s">
        <v>56</v>
      </c>
      <c r="F11" s="12" t="s">
        <v>81</v>
      </c>
      <c r="G11" s="14" t="s">
        <v>82</v>
      </c>
      <c r="H11" s="15" t="s">
        <v>83</v>
      </c>
      <c r="I11" s="23">
        <v>3</v>
      </c>
      <c r="J11" s="17" t="str">
        <f t="shared" si="0"/>
        <v>POSIBLE</v>
      </c>
      <c r="K11" s="23">
        <v>4</v>
      </c>
      <c r="L11" s="19" t="str">
        <f t="shared" si="1"/>
        <v>MAYOR</v>
      </c>
      <c r="M11" s="20">
        <f t="shared" si="6"/>
        <v>7</v>
      </c>
      <c r="N11" s="19" t="str">
        <f t="shared" si="2"/>
        <v>ALTO</v>
      </c>
      <c r="O11" s="21">
        <v>0.5</v>
      </c>
      <c r="P11" s="21">
        <v>0.5</v>
      </c>
      <c r="Q11" s="37" t="s">
        <v>84</v>
      </c>
      <c r="R11" s="23">
        <v>2</v>
      </c>
      <c r="S11" s="17" t="str">
        <f t="shared" si="3"/>
        <v>IMPROBABLE</v>
      </c>
      <c r="T11" s="23">
        <v>4</v>
      </c>
      <c r="U11" s="19" t="str">
        <f t="shared" si="4"/>
        <v>MAYOR</v>
      </c>
      <c r="V11" s="20">
        <f t="shared" ref="V11:V12" si="7">SUM(R11:S11)+SUM(T11:U11)</f>
        <v>6</v>
      </c>
      <c r="W11" s="19" t="str">
        <f t="shared" si="5"/>
        <v>ALTO</v>
      </c>
      <c r="X11" s="24" t="s">
        <v>41</v>
      </c>
      <c r="Y11" s="24" t="s">
        <v>85</v>
      </c>
      <c r="Z11" s="25" t="s">
        <v>86</v>
      </c>
      <c r="AA11" s="25" t="s">
        <v>61</v>
      </c>
      <c r="AB11" s="25" t="s">
        <v>87</v>
      </c>
      <c r="AC11" s="25" t="s">
        <v>88</v>
      </c>
    </row>
    <row r="12" spans="1:29" ht="154.5" customHeight="1" x14ac:dyDescent="0.25">
      <c r="A12" s="10"/>
      <c r="B12" s="35">
        <v>7</v>
      </c>
      <c r="C12" s="12" t="s">
        <v>34</v>
      </c>
      <c r="D12" s="36" t="s">
        <v>80</v>
      </c>
      <c r="E12" s="13" t="s">
        <v>56</v>
      </c>
      <c r="F12" s="12" t="s">
        <v>81</v>
      </c>
      <c r="G12" s="14" t="s">
        <v>89</v>
      </c>
      <c r="H12" s="15" t="s">
        <v>83</v>
      </c>
      <c r="I12" s="38">
        <v>2</v>
      </c>
      <c r="J12" s="17" t="str">
        <f t="shared" si="0"/>
        <v>IMPROBABLE</v>
      </c>
      <c r="K12" s="38">
        <v>4</v>
      </c>
      <c r="L12" s="19" t="str">
        <f t="shared" si="1"/>
        <v>MAYOR</v>
      </c>
      <c r="M12" s="20">
        <f t="shared" si="6"/>
        <v>6</v>
      </c>
      <c r="N12" s="19" t="str">
        <f t="shared" si="2"/>
        <v>ALTO</v>
      </c>
      <c r="O12" s="21">
        <v>0.5</v>
      </c>
      <c r="P12" s="21">
        <v>0.5</v>
      </c>
      <c r="Q12" s="37" t="s">
        <v>84</v>
      </c>
      <c r="R12" s="38">
        <v>1</v>
      </c>
      <c r="S12" s="17" t="str">
        <f t="shared" si="3"/>
        <v>RARO</v>
      </c>
      <c r="T12" s="38">
        <v>4</v>
      </c>
      <c r="U12" s="19" t="str">
        <f t="shared" si="4"/>
        <v>MAYOR</v>
      </c>
      <c r="V12" s="20">
        <f t="shared" si="7"/>
        <v>5</v>
      </c>
      <c r="W12" s="39" t="str">
        <f t="shared" si="5"/>
        <v>MEDIO</v>
      </c>
      <c r="X12" s="24" t="s">
        <v>41</v>
      </c>
      <c r="Y12" s="24" t="s">
        <v>85</v>
      </c>
      <c r="Z12" s="25" t="s">
        <v>86</v>
      </c>
      <c r="AA12" s="25" t="s">
        <v>61</v>
      </c>
      <c r="AB12" s="25" t="s">
        <v>87</v>
      </c>
      <c r="AC12" s="25" t="s">
        <v>88</v>
      </c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  <row r="999" spans="1:29" ht="12.75" customHeight="1" x14ac:dyDescent="0.25">
      <c r="A999" s="1"/>
      <c r="B999" s="2"/>
      <c r="C999" s="3"/>
      <c r="D999" s="3"/>
      <c r="E999" s="3"/>
      <c r="F999" s="1"/>
      <c r="G999" s="1"/>
      <c r="H999" s="1"/>
      <c r="I999" s="3"/>
      <c r="J999" s="1"/>
      <c r="K999" s="1"/>
      <c r="L999" s="1"/>
      <c r="M999" s="4"/>
      <c r="N999" s="1"/>
      <c r="O999" s="1"/>
      <c r="P999" s="1"/>
      <c r="Q999" s="5"/>
      <c r="R999" s="1"/>
      <c r="S999" s="1"/>
      <c r="T999" s="1"/>
      <c r="U999" s="1"/>
      <c r="V999" s="5"/>
      <c r="W999" s="1"/>
      <c r="X999" s="1"/>
      <c r="Y999" s="1"/>
      <c r="Z999" s="1"/>
      <c r="AA999" s="1"/>
      <c r="AB999" s="1"/>
      <c r="AC999" s="1"/>
    </row>
    <row r="1000" spans="1:29" ht="12.75" customHeight="1" x14ac:dyDescent="0.25">
      <c r="A1000" s="1"/>
      <c r="B1000" s="2"/>
      <c r="C1000" s="3"/>
      <c r="D1000" s="3"/>
      <c r="E1000" s="3"/>
      <c r="F1000" s="1"/>
      <c r="G1000" s="1"/>
      <c r="H1000" s="1"/>
      <c r="I1000" s="3"/>
      <c r="J1000" s="1"/>
      <c r="K1000" s="1"/>
      <c r="L1000" s="1"/>
      <c r="M1000" s="4"/>
      <c r="N1000" s="1"/>
      <c r="O1000" s="1"/>
      <c r="P1000" s="1"/>
      <c r="Q1000" s="5"/>
      <c r="R1000" s="1"/>
      <c r="S1000" s="1"/>
      <c r="T1000" s="1"/>
      <c r="U1000" s="1"/>
      <c r="V1000" s="5"/>
      <c r="W1000" s="1"/>
      <c r="X1000" s="1"/>
      <c r="Y1000" s="1"/>
      <c r="Z1000" s="1"/>
      <c r="AA1000" s="1"/>
      <c r="AB1000" s="1"/>
      <c r="AC1000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">
    <cfRule type="cellIs" dxfId="76" priority="1" operator="equal">
      <formula>5</formula>
    </cfRule>
  </conditionalFormatting>
  <conditionalFormatting sqref="I6:I12 K6:K12">
    <cfRule type="cellIs" dxfId="75" priority="2" operator="lessThan">
      <formula>5</formula>
    </cfRule>
    <cfRule type="cellIs" dxfId="74" priority="3" operator="equal">
      <formula>5</formula>
    </cfRule>
  </conditionalFormatting>
  <conditionalFormatting sqref="I7:I12">
    <cfRule type="cellIs" dxfId="73" priority="4" operator="equal">
      <formula>5</formula>
    </cfRule>
  </conditionalFormatting>
  <conditionalFormatting sqref="J6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8" operator="equal">
      <formula>5</formula>
    </cfRule>
    <cfRule type="cellIs" dxfId="71" priority="9" operator="greaterThan">
      <formula>0.5</formula>
    </cfRule>
    <cfRule type="colorScale" priority="10">
      <colorScale>
        <cfvo type="min"/>
        <cfvo type="max"/>
        <color rgb="FFFF7128"/>
        <color rgb="FFFFEF9C"/>
      </colorScale>
    </cfRule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min"/>
        <cfvo type="max"/>
        <color rgb="FFFF7128"/>
        <color rgb="FFFFEF9C"/>
      </colorScale>
    </cfRule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">
      <colorScale>
        <cfvo type="percent" val="50"/>
        <cfvo type="max"/>
        <color rgb="FFFF7128"/>
        <color rgb="FFFFEF9C"/>
      </colorScale>
    </cfRule>
  </conditionalFormatting>
  <conditionalFormatting sqref="J6:J12">
    <cfRule type="cellIs" dxfId="70" priority="15" operator="between">
      <formula>0.5</formula>
      <formula>1</formula>
    </cfRule>
  </conditionalFormatting>
  <conditionalFormatting sqref="J7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9" priority="17" operator="equal">
      <formula>5</formula>
    </cfRule>
    <cfRule type="cellIs" dxfId="68" priority="18" operator="greaterThan">
      <formula>0.5</formula>
    </cfRule>
    <cfRule type="colorScale" priority="19">
      <colorScale>
        <cfvo type="min"/>
        <cfvo type="max"/>
        <color rgb="FFFF7128"/>
        <color rgb="FFFFEF9C"/>
      </colorScale>
    </cfRule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">
      <colorScale>
        <cfvo type="min"/>
        <cfvo type="max"/>
        <color rgb="FFFF7128"/>
        <color rgb="FFFFEF9C"/>
      </colorScale>
    </cfRule>
    <cfRule type="colorScale" priority="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7" priority="25" operator="equal">
      <formula>5</formula>
    </cfRule>
    <cfRule type="cellIs" dxfId="66" priority="26" operator="greaterThan">
      <formula>0.5</formula>
    </cfRule>
    <cfRule type="colorScale" priority="27">
      <colorScale>
        <cfvo type="min"/>
        <cfvo type="max"/>
        <color rgb="FFFF7128"/>
        <color rgb="FFFFEF9C"/>
      </colorScale>
    </cfRule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">
      <colorScale>
        <cfvo type="min"/>
        <cfvo type="max"/>
        <color rgb="FFFF7128"/>
        <color rgb="FFFFEF9C"/>
      </colorScale>
    </cfRule>
    <cfRule type="colorScale" priority="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5" priority="33" operator="equal">
      <formula>5</formula>
    </cfRule>
    <cfRule type="cellIs" dxfId="64" priority="34" operator="greaterThan">
      <formula>0.5</formula>
    </cfRule>
    <cfRule type="colorScale" priority="35">
      <colorScale>
        <cfvo type="min"/>
        <cfvo type="max"/>
        <color rgb="FFFF7128"/>
        <color rgb="FFFFEF9C"/>
      </colorScale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min"/>
        <cfvo type="max"/>
        <color rgb="FFFF7128"/>
        <color rgb="FFFFEF9C"/>
      </colorScale>
    </cfRule>
    <cfRule type="colorScale" priority="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3" priority="41" operator="equal">
      <formula>5</formula>
    </cfRule>
    <cfRule type="cellIs" dxfId="62" priority="42" operator="greaterThan">
      <formula>0.5</formula>
    </cfRule>
    <cfRule type="colorScale" priority="43">
      <colorScale>
        <cfvo type="min"/>
        <cfvo type="max"/>
        <color rgb="FFFF7128"/>
        <color rgb="FFFFEF9C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min"/>
        <cfvo type="max"/>
        <color rgb="FFFF7128"/>
        <color rgb="FFFFEF9C"/>
      </colorScale>
    </cfRule>
    <cfRule type="colorScale" priority="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" priority="49" operator="equal">
      <formula>5</formula>
    </cfRule>
    <cfRule type="cellIs" dxfId="60" priority="50" operator="greaterThan">
      <formula>0.5</formula>
    </cfRule>
    <cfRule type="colorScale" priority="51">
      <colorScale>
        <cfvo type="min"/>
        <cfvo type="max"/>
        <color rgb="FFFF7128"/>
        <color rgb="FFFFEF9C"/>
      </colorScale>
    </cfRule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3">
      <colorScale>
        <cfvo type="min"/>
        <cfvo type="max"/>
        <color rgb="FFFF7128"/>
        <color rgb="FFFFEF9C"/>
      </colorScale>
    </cfRule>
    <cfRule type="colorScale" priority="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5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9" priority="57" operator="equal">
      <formula>5</formula>
    </cfRule>
    <cfRule type="cellIs" dxfId="58" priority="58" operator="greaterThan">
      <formula>0.5</formula>
    </cfRule>
    <cfRule type="colorScale" priority="59">
      <colorScale>
        <cfvo type="min"/>
        <cfvo type="max"/>
        <color rgb="FFFF7128"/>
        <color rgb="FFFFEF9C"/>
      </colorScale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">
      <colorScale>
        <cfvo type="min"/>
        <cfvo type="max"/>
        <color rgb="FFFF7128"/>
        <color rgb="FFFFEF9C"/>
      </colorScale>
    </cfRule>
    <cfRule type="colorScale" priority="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3">
      <colorScale>
        <cfvo type="percent" val="50"/>
        <cfvo type="max"/>
        <color rgb="FFFF7128"/>
        <color rgb="FFFFEF9C"/>
      </colorScale>
    </cfRule>
  </conditionalFormatting>
  <conditionalFormatting sqref="K6:K12">
    <cfRule type="cellIs" dxfId="57" priority="64" operator="equal">
      <formula>5</formula>
    </cfRule>
  </conditionalFormatting>
  <conditionalFormatting sqref="L6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" priority="69" operator="equal">
      <formula>5</formula>
    </cfRule>
    <cfRule type="cellIs" dxfId="55" priority="70" operator="greaterThan">
      <formula>0.5</formula>
    </cfRule>
    <cfRule type="colorScale" priority="71">
      <colorScale>
        <cfvo type="min"/>
        <cfvo type="max"/>
        <color rgb="FFFF7128"/>
        <color rgb="FFFFEF9C"/>
      </colorScale>
    </cfRule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3">
      <colorScale>
        <cfvo type="min"/>
        <cfvo type="max"/>
        <color rgb="FFFF7128"/>
        <color rgb="FFFFEF9C"/>
      </colorScale>
    </cfRule>
    <cfRule type="colorScale" priority="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5">
      <colorScale>
        <cfvo type="percent" val="50"/>
        <cfvo type="max"/>
        <color rgb="FFFF7128"/>
        <color rgb="FFFFEF9C"/>
      </colorScale>
    </cfRule>
  </conditionalFormatting>
  <conditionalFormatting sqref="L6:L12">
    <cfRule type="cellIs" dxfId="54" priority="76" operator="between">
      <formula>0.5</formula>
      <formula>1</formula>
    </cfRule>
  </conditionalFormatting>
  <conditionalFormatting sqref="L7">
    <cfRule type="colorScale" priority="7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" priority="78" operator="equal">
      <formula>5</formula>
    </cfRule>
    <cfRule type="cellIs" dxfId="52" priority="79" operator="greaterThan">
      <formula>0.5</formula>
    </cfRule>
    <cfRule type="colorScale" priority="80">
      <colorScale>
        <cfvo type="min"/>
        <cfvo type="max"/>
        <color rgb="FFFF7128"/>
        <color rgb="FFFFEF9C"/>
      </colorScale>
    </cfRule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2">
      <colorScale>
        <cfvo type="min"/>
        <cfvo type="max"/>
        <color rgb="FFFF7128"/>
        <color rgb="FFFFEF9C"/>
      </colorScale>
    </cfRule>
    <cfRule type="colorScale" priority="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4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1" priority="86" operator="equal">
      <formula>5</formula>
    </cfRule>
    <cfRule type="cellIs" dxfId="50" priority="87" operator="greaterThan">
      <formula>0.5</formula>
    </cfRule>
    <cfRule type="colorScale" priority="88">
      <colorScale>
        <cfvo type="min"/>
        <cfvo type="max"/>
        <color rgb="FFFF7128"/>
        <color rgb="FFFFEF9C"/>
      </colorScale>
    </cfRule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0">
      <colorScale>
        <cfvo type="min"/>
        <cfvo type="max"/>
        <color rgb="FFFF7128"/>
        <color rgb="FFFFEF9C"/>
      </colorScale>
    </cfRule>
    <cfRule type="colorScale" priority="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2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" priority="94" operator="equal">
      <formula>5</formula>
    </cfRule>
    <cfRule type="cellIs" dxfId="48" priority="95" operator="greaterThan">
      <formula>0.5</formula>
    </cfRule>
    <cfRule type="colorScale" priority="96">
      <colorScale>
        <cfvo type="min"/>
        <cfvo type="max"/>
        <color rgb="FFFF7128"/>
        <color rgb="FFFFEF9C"/>
      </colorScale>
    </cfRule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8">
      <colorScale>
        <cfvo type="min"/>
        <cfvo type="max"/>
        <color rgb="FFFF7128"/>
        <color rgb="FFFFEF9C"/>
      </colorScale>
    </cfRule>
    <cfRule type="colorScale" priority="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0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1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7" priority="102" operator="equal">
      <formula>5</formula>
    </cfRule>
    <cfRule type="cellIs" dxfId="46" priority="103" operator="greaterThan">
      <formula>0.5</formula>
    </cfRule>
    <cfRule type="colorScale" priority="104">
      <colorScale>
        <cfvo type="min"/>
        <cfvo type="max"/>
        <color rgb="FFFF7128"/>
        <color rgb="FFFFEF9C"/>
      </colorScale>
    </cfRule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6">
      <colorScale>
        <cfvo type="min"/>
        <cfvo type="max"/>
        <color rgb="FFFF7128"/>
        <color rgb="FFFFEF9C"/>
      </colorScale>
    </cfRule>
    <cfRule type="colorScale" priority="1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1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110" operator="equal">
      <formula>5</formula>
    </cfRule>
    <cfRule type="cellIs" dxfId="44" priority="111" operator="greaterThan">
      <formula>0.5</formula>
    </cfRule>
    <cfRule type="colorScale" priority="112">
      <colorScale>
        <cfvo type="min"/>
        <cfvo type="max"/>
        <color rgb="FFFF7128"/>
        <color rgb="FFFFEF9C"/>
      </colorScale>
    </cfRule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4">
      <colorScale>
        <cfvo type="min"/>
        <cfvo type="max"/>
        <color rgb="FFFF7128"/>
        <color rgb="FFFFEF9C"/>
      </colorScale>
    </cfRule>
    <cfRule type="colorScale" priority="1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6">
      <colorScale>
        <cfvo type="percent" val="50"/>
        <cfvo type="max"/>
        <color rgb="FFFF7128"/>
        <color rgb="FFFFEF9C"/>
      </colorScale>
    </cfRule>
  </conditionalFormatting>
  <conditionalFormatting sqref="L12">
    <cfRule type="colorScale" priority="1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3" priority="118" operator="equal">
      <formula>5</formula>
    </cfRule>
    <cfRule type="cellIs" dxfId="42" priority="119" operator="greaterThan">
      <formula>0.5</formula>
    </cfRule>
    <cfRule type="colorScale" priority="120">
      <colorScale>
        <cfvo type="min"/>
        <cfvo type="max"/>
        <color rgb="FFFF7128"/>
        <color rgb="FFFFEF9C"/>
      </colorScale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2">
      <colorScale>
        <cfvo type="min"/>
        <cfvo type="max"/>
        <color rgb="FFFF7128"/>
        <color rgb="FFFFEF9C"/>
      </colorScale>
    </cfRule>
    <cfRule type="colorScale" priority="1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4">
      <colorScale>
        <cfvo type="percent" val="50"/>
        <cfvo type="max"/>
        <color rgb="FFFF7128"/>
        <color rgb="FFFFEF9C"/>
      </colorScale>
    </cfRule>
  </conditionalFormatting>
  <conditionalFormatting sqref="N6">
    <cfRule type="colorScale" priority="12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6">
      <colorScale>
        <cfvo type="min"/>
        <cfvo type="max"/>
        <color rgb="FFFF7128"/>
        <color rgb="FFFFEF9C"/>
      </colorScale>
    </cfRule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min"/>
        <cfvo type="max"/>
        <color rgb="FFFF7128"/>
        <color rgb="FFFFEF9C"/>
      </colorScale>
    </cfRule>
    <cfRule type="colorScale" priority="1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0">
      <colorScale>
        <cfvo type="percent" val="50"/>
        <cfvo type="max"/>
        <color rgb="FFFF7128"/>
        <color rgb="FFFFEF9C"/>
      </colorScale>
    </cfRule>
  </conditionalFormatting>
  <conditionalFormatting sqref="N6:N7">
    <cfRule type="colorScale" priority="13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min"/>
        <cfvo type="max"/>
        <color rgb="FFFF7128"/>
        <color rgb="FFFFEF9C"/>
      </colorScale>
    </cfRule>
    <cfRule type="colorScale" priority="1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8">
      <colorScale>
        <cfvo type="percent" val="50"/>
        <cfvo type="max"/>
        <color rgb="FFFF7128"/>
        <color rgb="FFFFEF9C"/>
      </colorScale>
    </cfRule>
  </conditionalFormatting>
  <conditionalFormatting sqref="N6:N12">
    <cfRule type="cellIs" dxfId="41" priority="131" operator="greaterThan">
      <formula>0.5</formula>
    </cfRule>
    <cfRule type="cellIs" dxfId="40" priority="132" operator="between">
      <formula>0.5</formula>
      <formula>1</formula>
    </cfRule>
  </conditionalFormatting>
  <conditionalFormatting sqref="N8">
    <cfRule type="colorScale" priority="13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0">
      <colorScale>
        <cfvo type="min"/>
        <cfvo type="max"/>
        <color rgb="FFFF7128"/>
        <color rgb="FFFFEF9C"/>
      </colorScale>
    </cfRule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2">
      <colorScale>
        <cfvo type="min"/>
        <cfvo type="max"/>
        <color rgb="FFFF7128"/>
        <color rgb="FFFFEF9C"/>
      </colorScale>
    </cfRule>
    <cfRule type="colorScale" priority="1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4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14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6">
      <colorScale>
        <cfvo type="min"/>
        <cfvo type="max"/>
        <color rgb="FFFF7128"/>
        <color rgb="FFFFEF9C"/>
      </colorScale>
    </cfRule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8">
      <colorScale>
        <cfvo type="min"/>
        <cfvo type="max"/>
        <color rgb="FFFF7128"/>
        <color rgb="FFFFEF9C"/>
      </colorScale>
    </cfRule>
    <cfRule type="colorScale" priority="1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0">
      <colorScale>
        <cfvo type="percent" val="50"/>
        <cfvo type="max"/>
        <color rgb="FFFF7128"/>
        <color rgb="FFFFEF9C"/>
      </colorScale>
    </cfRule>
  </conditionalFormatting>
  <conditionalFormatting sqref="N10">
    <cfRule type="colorScale" priority="15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2">
      <colorScale>
        <cfvo type="min"/>
        <cfvo type="max"/>
        <color rgb="FFFF7128"/>
        <color rgb="FFFFEF9C"/>
      </colorScale>
    </cfRule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4">
      <colorScale>
        <cfvo type="min"/>
        <cfvo type="max"/>
        <color rgb="FFFF7128"/>
        <color rgb="FFFFEF9C"/>
      </colorScale>
    </cfRule>
    <cfRule type="colorScale" priority="1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6">
      <colorScale>
        <cfvo type="percent" val="50"/>
        <cfvo type="max"/>
        <color rgb="FFFF7128"/>
        <color rgb="FFFFEF9C"/>
      </colorScale>
    </cfRule>
  </conditionalFormatting>
  <conditionalFormatting sqref="N10:N11">
    <cfRule type="colorScale" priority="15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8">
      <colorScale>
        <cfvo type="min"/>
        <cfvo type="max"/>
        <color rgb="FFFF7128"/>
        <color rgb="FFFFEF9C"/>
      </colorScale>
    </cfRule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0">
      <colorScale>
        <cfvo type="min"/>
        <cfvo type="max"/>
        <color rgb="FFFF7128"/>
        <color rgb="FFFFEF9C"/>
      </colorScale>
    </cfRule>
    <cfRule type="colorScale" priority="1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2">
      <colorScale>
        <cfvo type="percent" val="50"/>
        <cfvo type="max"/>
        <color rgb="FFFF7128"/>
        <color rgb="FFFFEF9C"/>
      </colorScale>
    </cfRule>
  </conditionalFormatting>
  <conditionalFormatting sqref="N12">
    <cfRule type="colorScale" priority="16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64">
      <colorScale>
        <cfvo type="min"/>
        <cfvo type="max"/>
        <color rgb="FFFF7128"/>
        <color rgb="FFFFEF9C"/>
      </colorScale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6">
      <colorScale>
        <cfvo type="min"/>
        <cfvo type="max"/>
        <color rgb="FFFF7128"/>
        <color rgb="FFFFEF9C"/>
      </colorScale>
    </cfRule>
    <cfRule type="colorScale" priority="1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8">
      <colorScale>
        <cfvo type="percent" val="50"/>
        <cfvo type="max"/>
        <color rgb="FFFF7128"/>
        <color rgb="FFFFEF9C"/>
      </colorScale>
    </cfRule>
  </conditionalFormatting>
  <conditionalFormatting sqref="R6">
    <cfRule type="cellIs" dxfId="39" priority="169" operator="equal">
      <formula>5</formula>
    </cfRule>
  </conditionalFormatting>
  <conditionalFormatting sqref="R6:R12">
    <cfRule type="cellIs" dxfId="38" priority="170" operator="lessThan">
      <formula>5</formula>
    </cfRule>
    <cfRule type="cellIs" dxfId="37" priority="171" operator="equal">
      <formula>5</formula>
    </cfRule>
  </conditionalFormatting>
  <conditionalFormatting sqref="R7:R12">
    <cfRule type="cellIs" dxfId="36" priority="172" operator="equal">
      <formula>5</formula>
    </cfRule>
  </conditionalFormatting>
  <conditionalFormatting sqref="S6">
    <cfRule type="colorScale" priority="1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5" priority="176" operator="equal">
      <formula>5</formula>
    </cfRule>
    <cfRule type="cellIs" dxfId="34" priority="177" operator="greaterThan">
      <formula>0.5</formula>
    </cfRule>
    <cfRule type="colorScale" priority="178">
      <colorScale>
        <cfvo type="min"/>
        <cfvo type="max"/>
        <color rgb="FFFF7128"/>
        <color rgb="FFFFEF9C"/>
      </colorScale>
    </cfRule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min"/>
        <cfvo type="max"/>
        <color rgb="FFFF7128"/>
        <color rgb="FFFFEF9C"/>
      </colorScale>
    </cfRule>
    <cfRule type="colorScale" priority="1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2">
      <colorScale>
        <cfvo type="percent" val="50"/>
        <cfvo type="max"/>
        <color rgb="FFFF7128"/>
        <color rgb="FFFFEF9C"/>
      </colorScale>
    </cfRule>
  </conditionalFormatting>
  <conditionalFormatting sqref="S6:S12">
    <cfRule type="cellIs" dxfId="33" priority="183" operator="between">
      <formula>0.5</formula>
      <formula>1</formula>
    </cfRule>
  </conditionalFormatting>
  <conditionalFormatting sqref="S7">
    <cfRule type="colorScale" priority="1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185" operator="equal">
      <formula>5</formula>
    </cfRule>
    <cfRule type="cellIs" dxfId="31" priority="186" operator="greaterThan">
      <formula>0.5</formula>
    </cfRule>
    <cfRule type="colorScale" priority="187">
      <colorScale>
        <cfvo type="min"/>
        <cfvo type="max"/>
        <color rgb="FFFF7128"/>
        <color rgb="FFFFEF9C"/>
      </colorScale>
    </cfRule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min"/>
        <cfvo type="max"/>
        <color rgb="FFFF7128"/>
        <color rgb="FFFFEF9C"/>
      </colorScale>
    </cfRule>
    <cfRule type="colorScale" priority="1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1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1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193" operator="equal">
      <formula>5</formula>
    </cfRule>
    <cfRule type="cellIs" dxfId="29" priority="194" operator="greaterThan">
      <formula>0.5</formula>
    </cfRule>
    <cfRule type="colorScale" priority="195">
      <colorScale>
        <cfvo type="min"/>
        <cfvo type="max"/>
        <color rgb="FFFF7128"/>
        <color rgb="FFFFEF9C"/>
      </colorScale>
    </cfRule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7">
      <colorScale>
        <cfvo type="min"/>
        <cfvo type="max"/>
        <color rgb="FFFF7128"/>
        <color rgb="FFFFEF9C"/>
      </colorScale>
    </cfRule>
    <cfRule type="colorScale" priority="1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9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20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201" operator="equal">
      <formula>5</formula>
    </cfRule>
    <cfRule type="cellIs" dxfId="27" priority="202" operator="greaterThan">
      <formula>0.5</formula>
    </cfRule>
    <cfRule type="colorScale" priority="203">
      <colorScale>
        <cfvo type="min"/>
        <cfvo type="max"/>
        <color rgb="FFFF7128"/>
        <color rgb="FFFFEF9C"/>
      </colorScale>
    </cfRule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5">
      <colorScale>
        <cfvo type="min"/>
        <cfvo type="max"/>
        <color rgb="FFFF7128"/>
        <color rgb="FFFFEF9C"/>
      </colorScale>
    </cfRule>
    <cfRule type="colorScale" priority="2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7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2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" priority="209" operator="equal">
      <formula>5</formula>
    </cfRule>
    <cfRule type="cellIs" dxfId="25" priority="210" operator="greaterThan">
      <formula>0.5</formula>
    </cfRule>
    <cfRule type="colorScale" priority="211">
      <colorScale>
        <cfvo type="min"/>
        <cfvo type="max"/>
        <color rgb="FFFF7128"/>
        <color rgb="FFFFEF9C"/>
      </colorScale>
    </cfRule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3">
      <colorScale>
        <cfvo type="min"/>
        <cfvo type="max"/>
        <color rgb="FFFF7128"/>
        <color rgb="FFFFEF9C"/>
      </colorScale>
    </cfRule>
    <cfRule type="colorScale" priority="2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5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2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" priority="217" operator="equal">
      <formula>5</formula>
    </cfRule>
    <cfRule type="cellIs" dxfId="23" priority="218" operator="greaterThan">
      <formula>0.5</formula>
    </cfRule>
    <cfRule type="colorScale" priority="219">
      <colorScale>
        <cfvo type="min"/>
        <cfvo type="max"/>
        <color rgb="FFFF7128"/>
        <color rgb="FFFFEF9C"/>
      </colorScale>
    </cfRule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1">
      <colorScale>
        <cfvo type="min"/>
        <cfvo type="max"/>
        <color rgb="FFFF7128"/>
        <color rgb="FFFFEF9C"/>
      </colorScale>
    </cfRule>
    <cfRule type="colorScale" priority="2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3">
      <colorScale>
        <cfvo type="percent" val="50"/>
        <cfvo type="max"/>
        <color rgb="FFFF7128"/>
        <color rgb="FFFFEF9C"/>
      </colorScale>
    </cfRule>
  </conditionalFormatting>
  <conditionalFormatting sqref="S12">
    <cfRule type="colorScale" priority="2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" priority="225" operator="equal">
      <formula>5</formula>
    </cfRule>
    <cfRule type="cellIs" dxfId="21" priority="226" operator="greaterThan">
      <formula>0.5</formula>
    </cfRule>
    <cfRule type="colorScale" priority="227">
      <colorScale>
        <cfvo type="min"/>
        <cfvo type="max"/>
        <color rgb="FFFF7128"/>
        <color rgb="FFFFEF9C"/>
      </colorScale>
    </cfRule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9">
      <colorScale>
        <cfvo type="min"/>
        <cfvo type="max"/>
        <color rgb="FFFF7128"/>
        <color rgb="FFFFEF9C"/>
      </colorScale>
    </cfRule>
    <cfRule type="colorScale" priority="2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1">
      <colorScale>
        <cfvo type="percent" val="50"/>
        <cfvo type="max"/>
        <color rgb="FFFF7128"/>
        <color rgb="FFFFEF9C"/>
      </colorScale>
    </cfRule>
  </conditionalFormatting>
  <conditionalFormatting sqref="T6">
    <cfRule type="cellIs" dxfId="20" priority="232" operator="equal">
      <formula>5</formula>
    </cfRule>
  </conditionalFormatting>
  <conditionalFormatting sqref="T6:T12">
    <cfRule type="cellIs" dxfId="19" priority="233" operator="lessThan">
      <formula>5</formula>
    </cfRule>
    <cfRule type="cellIs" dxfId="18" priority="234" operator="equal">
      <formula>5</formula>
    </cfRule>
  </conditionalFormatting>
  <conditionalFormatting sqref="T7:T12">
    <cfRule type="cellIs" dxfId="17" priority="235" operator="equal">
      <formula>5</formula>
    </cfRule>
  </conditionalFormatting>
  <conditionalFormatting sqref="U6">
    <cfRule type="colorScale" priority="2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" priority="239" operator="equal">
      <formula>5</formula>
    </cfRule>
    <cfRule type="cellIs" dxfId="15" priority="240" operator="greaterThan">
      <formula>0.5</formula>
    </cfRule>
    <cfRule type="colorScale" priority="241">
      <colorScale>
        <cfvo type="min"/>
        <cfvo type="max"/>
        <color rgb="FFFF7128"/>
        <color rgb="FFFFEF9C"/>
      </colorScale>
    </cfRule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3">
      <colorScale>
        <cfvo type="min"/>
        <cfvo type="max"/>
        <color rgb="FFFF7128"/>
        <color rgb="FFFFEF9C"/>
      </colorScale>
    </cfRule>
    <cfRule type="colorScale" priority="2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5">
      <colorScale>
        <cfvo type="percent" val="50"/>
        <cfvo type="max"/>
        <color rgb="FFFF7128"/>
        <color rgb="FFFFEF9C"/>
      </colorScale>
    </cfRule>
  </conditionalFormatting>
  <conditionalFormatting sqref="U6:U12">
    <cfRule type="cellIs" dxfId="14" priority="246" operator="between">
      <formula>0.5</formula>
      <formula>1</formula>
    </cfRule>
  </conditionalFormatting>
  <conditionalFormatting sqref="U7">
    <cfRule type="colorScale" priority="2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248" operator="equal">
      <formula>5</formula>
    </cfRule>
    <cfRule type="cellIs" dxfId="12" priority="249" operator="greaterThan">
      <formula>0.5</formula>
    </cfRule>
    <cfRule type="colorScale" priority="250">
      <colorScale>
        <cfvo type="min"/>
        <cfvo type="max"/>
        <color rgb="FFFF7128"/>
        <color rgb="FFFFEF9C"/>
      </colorScale>
    </cfRule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2">
      <colorScale>
        <cfvo type="min"/>
        <cfvo type="max"/>
        <color rgb="FFFF7128"/>
        <color rgb="FFFFEF9C"/>
      </colorScale>
    </cfRule>
    <cfRule type="colorScale" priority="2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4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2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256" operator="equal">
      <formula>5</formula>
    </cfRule>
    <cfRule type="cellIs" dxfId="10" priority="257" operator="greaterThan">
      <formula>0.5</formula>
    </cfRule>
    <cfRule type="colorScale" priority="258">
      <colorScale>
        <cfvo type="min"/>
        <cfvo type="max"/>
        <color rgb="FFFF7128"/>
        <color rgb="FFFFEF9C"/>
      </colorScale>
    </cfRule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0">
      <colorScale>
        <cfvo type="min"/>
        <cfvo type="max"/>
        <color rgb="FFFF7128"/>
        <color rgb="FFFFEF9C"/>
      </colorScale>
    </cfRule>
    <cfRule type="colorScale" priority="2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2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2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264" operator="equal">
      <formula>5</formula>
    </cfRule>
    <cfRule type="cellIs" dxfId="8" priority="265" operator="greaterThan">
      <formula>0.5</formula>
    </cfRule>
    <cfRule type="colorScale" priority="266">
      <colorScale>
        <cfvo type="min"/>
        <cfvo type="max"/>
        <color rgb="FFFF7128"/>
        <color rgb="FFFFEF9C"/>
      </colorScale>
    </cfRule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8">
      <colorScale>
        <cfvo type="min"/>
        <cfvo type="max"/>
        <color rgb="FFFF7128"/>
        <color rgb="FFFFEF9C"/>
      </colorScale>
    </cfRule>
    <cfRule type="colorScale" priority="2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0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2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272" operator="equal">
      <formula>5</formula>
    </cfRule>
    <cfRule type="cellIs" dxfId="6" priority="273" operator="greaterThan">
      <formula>0.5</formula>
    </cfRule>
    <cfRule type="colorScale" priority="274">
      <colorScale>
        <cfvo type="min"/>
        <cfvo type="max"/>
        <color rgb="FFFF7128"/>
        <color rgb="FFFFEF9C"/>
      </colorScale>
    </cfRule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6">
      <colorScale>
        <cfvo type="min"/>
        <cfvo type="max"/>
        <color rgb="FFFF7128"/>
        <color rgb="FFFFEF9C"/>
      </colorScale>
    </cfRule>
    <cfRule type="colorScale" priority="2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8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2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280" operator="equal">
      <formula>5</formula>
    </cfRule>
    <cfRule type="cellIs" dxfId="4" priority="281" operator="greaterThan">
      <formula>0.5</formula>
    </cfRule>
    <cfRule type="colorScale" priority="282">
      <colorScale>
        <cfvo type="min"/>
        <cfvo type="max"/>
        <color rgb="FFFF7128"/>
        <color rgb="FFFFEF9C"/>
      </colorScale>
    </cfRule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4">
      <colorScale>
        <cfvo type="min"/>
        <cfvo type="max"/>
        <color rgb="FFFF7128"/>
        <color rgb="FFFFEF9C"/>
      </colorScale>
    </cfRule>
    <cfRule type="colorScale" priority="2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6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2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288" operator="equal">
      <formula>5</formula>
    </cfRule>
    <cfRule type="cellIs" dxfId="2" priority="289" operator="greaterThan">
      <formula>0.5</formula>
    </cfRule>
    <cfRule type="colorScale" priority="290">
      <colorScale>
        <cfvo type="min"/>
        <cfvo type="max"/>
        <color rgb="FFFF7128"/>
        <color rgb="FFFFEF9C"/>
      </colorScale>
    </cfRule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2">
      <colorScale>
        <cfvo type="min"/>
        <cfvo type="max"/>
        <color rgb="FFFF7128"/>
        <color rgb="FFFFEF9C"/>
      </colorScale>
    </cfRule>
    <cfRule type="colorScale" priority="2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4">
      <colorScale>
        <cfvo type="percent" val="50"/>
        <cfvo type="max"/>
        <color rgb="FFFF7128"/>
        <color rgb="FFFFEF9C"/>
      </colorScale>
    </cfRule>
  </conditionalFormatting>
  <conditionalFormatting sqref="W6">
    <cfRule type="colorScale" priority="29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6">
      <colorScale>
        <cfvo type="min"/>
        <cfvo type="max"/>
        <color rgb="FFFF7128"/>
        <color rgb="FFFFEF9C"/>
      </colorScale>
    </cfRule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8">
      <colorScale>
        <cfvo type="min"/>
        <cfvo type="max"/>
        <color rgb="FFFF7128"/>
        <color rgb="FFFFEF9C"/>
      </colorScale>
    </cfRule>
    <cfRule type="colorScale" priority="2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0">
      <colorScale>
        <cfvo type="percent" val="50"/>
        <cfvo type="max"/>
        <color rgb="FFFF7128"/>
        <color rgb="FFFFEF9C"/>
      </colorScale>
    </cfRule>
  </conditionalFormatting>
  <conditionalFormatting sqref="W6:W7">
    <cfRule type="colorScale" priority="30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04">
      <colorScale>
        <cfvo type="min"/>
        <cfvo type="max"/>
        <color rgb="FFFF7128"/>
        <color rgb="FFFFEF9C"/>
      </colorScale>
    </cfRule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6">
      <colorScale>
        <cfvo type="min"/>
        <cfvo type="max"/>
        <color rgb="FFFF7128"/>
        <color rgb="FFFFEF9C"/>
      </colorScale>
    </cfRule>
    <cfRule type="colorScale" priority="3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8">
      <colorScale>
        <cfvo type="percent" val="50"/>
        <cfvo type="max"/>
        <color rgb="FFFF7128"/>
        <color rgb="FFFFEF9C"/>
      </colorScale>
    </cfRule>
  </conditionalFormatting>
  <conditionalFormatting sqref="W6:W12">
    <cfRule type="cellIs" dxfId="1" priority="301" operator="greaterThan">
      <formula>0.5</formula>
    </cfRule>
    <cfRule type="cellIs" dxfId="0" priority="302" operator="between">
      <formula>0.5</formula>
      <formula>1</formula>
    </cfRule>
  </conditionalFormatting>
  <conditionalFormatting sqref="W8">
    <cfRule type="colorScale" priority="30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10">
      <colorScale>
        <cfvo type="min"/>
        <cfvo type="max"/>
        <color rgb="FFFF7128"/>
        <color rgb="FFFFEF9C"/>
      </colorScale>
    </cfRule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2">
      <colorScale>
        <cfvo type="min"/>
        <cfvo type="max"/>
        <color rgb="FFFF7128"/>
        <color rgb="FFFFEF9C"/>
      </colorScale>
    </cfRule>
    <cfRule type="colorScale" priority="3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4">
      <colorScale>
        <cfvo type="percent" val="50"/>
        <cfvo type="max"/>
        <color rgb="FFFF7128"/>
        <color rgb="FFFFEF9C"/>
      </colorScale>
    </cfRule>
  </conditionalFormatting>
  <conditionalFormatting sqref="W9:W11">
    <cfRule type="colorScale" priority="31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16">
      <colorScale>
        <cfvo type="min"/>
        <cfvo type="max"/>
        <color rgb="FFFF7128"/>
        <color rgb="FFFFEF9C"/>
      </colorScale>
    </cfRule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8">
      <colorScale>
        <cfvo type="min"/>
        <cfvo type="max"/>
        <color rgb="FFFF7128"/>
        <color rgb="FFFFEF9C"/>
      </colorScale>
    </cfRule>
    <cfRule type="colorScale" priority="3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0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3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2">
      <colorScale>
        <cfvo type="min"/>
        <cfvo type="max"/>
        <color rgb="FFFF7128"/>
        <color rgb="FFFFEF9C"/>
      </colorScale>
    </cfRule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4">
      <colorScale>
        <cfvo type="min"/>
        <cfvo type="max"/>
        <color rgb="FFFF7128"/>
        <color rgb="FFFFEF9C"/>
      </colorScale>
    </cfRule>
    <cfRule type="colorScale" priority="3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6">
      <colorScale>
        <cfvo type="percent" val="50"/>
        <cfvo type="max"/>
        <color rgb="FFFF7128"/>
        <color rgb="FFFFEF9C"/>
      </colorScale>
    </cfRule>
  </conditionalFormatting>
  <conditionalFormatting sqref="W11">
    <cfRule type="colorScale" priority="32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8">
      <colorScale>
        <cfvo type="min"/>
        <cfvo type="max"/>
        <color rgb="FFFF7128"/>
        <color rgb="FFFFEF9C"/>
      </colorScale>
    </cfRule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0">
      <colorScale>
        <cfvo type="min"/>
        <cfvo type="max"/>
        <color rgb="FFFF7128"/>
        <color rgb="FFFFEF9C"/>
      </colorScale>
    </cfRule>
    <cfRule type="colorScale" priority="3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2">
      <colorScale>
        <cfvo type="percent" val="50"/>
        <cfvo type="max"/>
        <color rgb="FFFF7128"/>
        <color rgb="FFFFEF9C"/>
      </colorScale>
    </cfRule>
  </conditionalFormatting>
  <conditionalFormatting sqref="W12">
    <cfRule type="colorScale" priority="33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34">
      <colorScale>
        <cfvo type="min"/>
        <cfvo type="max"/>
        <color rgb="FFFF7128"/>
        <color rgb="FFFFEF9C"/>
      </colorScale>
    </cfRule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6">
      <colorScale>
        <cfvo type="min"/>
        <cfvo type="max"/>
        <color rgb="FFFF7128"/>
        <color rgb="FFFFEF9C"/>
      </colorScale>
    </cfRule>
    <cfRule type="colorScale" priority="3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8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31496062992125984" right="0.11811023622047245" top="0.35433070866141736" bottom="0.35433070866141736" header="0" footer="0"/>
  <pageSetup scale="3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40" t="s">
        <v>90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11.2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1.25" customHeight="1" x14ac:dyDescent="0.25">
      <c r="A3" s="41"/>
      <c r="B3" s="42" t="s">
        <v>91</v>
      </c>
      <c r="C3" s="80" t="s">
        <v>92</v>
      </c>
      <c r="D3" s="60"/>
      <c r="E3" s="41"/>
      <c r="F3" s="42" t="s">
        <v>93</v>
      </c>
      <c r="G3" s="43" t="s">
        <v>94</v>
      </c>
      <c r="H3" s="43" t="s">
        <v>95</v>
      </c>
      <c r="I3" s="80" t="s">
        <v>96</v>
      </c>
      <c r="J3" s="64"/>
      <c r="K3" s="64"/>
      <c r="L3" s="60"/>
      <c r="M3" s="41"/>
      <c r="N3" s="42" t="s">
        <v>97</v>
      </c>
      <c r="O3" s="80" t="s">
        <v>92</v>
      </c>
      <c r="P3" s="64"/>
      <c r="Q3" s="60"/>
      <c r="R3" s="41"/>
      <c r="S3" s="41"/>
      <c r="T3" s="41"/>
      <c r="U3" s="41"/>
      <c r="V3" s="41"/>
      <c r="W3" s="41"/>
      <c r="X3" s="41"/>
      <c r="Y3" s="41"/>
      <c r="Z3" s="41"/>
    </row>
    <row r="4" spans="1:26" ht="53.25" customHeight="1" x14ac:dyDescent="0.25">
      <c r="A4" s="41"/>
      <c r="B4" s="44" t="s">
        <v>34</v>
      </c>
      <c r="C4" s="79" t="s">
        <v>98</v>
      </c>
      <c r="D4" s="60"/>
      <c r="E4" s="41"/>
      <c r="F4" s="82" t="s">
        <v>99</v>
      </c>
      <c r="G4" s="82" t="s">
        <v>100</v>
      </c>
      <c r="H4" s="92" t="s">
        <v>101</v>
      </c>
      <c r="I4" s="85" t="s">
        <v>102</v>
      </c>
      <c r="J4" s="86"/>
      <c r="K4" s="86"/>
      <c r="L4" s="87"/>
      <c r="M4" s="41"/>
      <c r="N4" s="45" t="s">
        <v>103</v>
      </c>
      <c r="O4" s="79" t="s">
        <v>104</v>
      </c>
      <c r="P4" s="64"/>
      <c r="Q4" s="60"/>
      <c r="R4" s="41"/>
      <c r="S4" s="41"/>
      <c r="T4" s="41"/>
      <c r="U4" s="41"/>
      <c r="V4" s="41"/>
      <c r="W4" s="41"/>
      <c r="X4" s="41"/>
      <c r="Y4" s="41"/>
      <c r="Z4" s="41"/>
    </row>
    <row r="5" spans="1:26" ht="53.25" customHeight="1" x14ac:dyDescent="0.25">
      <c r="A5" s="41"/>
      <c r="B5" s="44" t="s">
        <v>73</v>
      </c>
      <c r="C5" s="79" t="s">
        <v>105</v>
      </c>
      <c r="D5" s="60"/>
      <c r="E5" s="41"/>
      <c r="F5" s="76"/>
      <c r="G5" s="76"/>
      <c r="H5" s="76"/>
      <c r="I5" s="93"/>
      <c r="J5" s="94"/>
      <c r="K5" s="94"/>
      <c r="L5" s="95"/>
      <c r="M5" s="41"/>
      <c r="N5" s="45" t="s">
        <v>106</v>
      </c>
      <c r="O5" s="79" t="s">
        <v>107</v>
      </c>
      <c r="P5" s="64"/>
      <c r="Q5" s="60"/>
      <c r="R5" s="41"/>
      <c r="S5" s="41"/>
      <c r="T5" s="41"/>
      <c r="U5" s="41"/>
      <c r="V5" s="41"/>
      <c r="W5" s="41"/>
      <c r="X5" s="41"/>
      <c r="Y5" s="41"/>
      <c r="Z5" s="41"/>
    </row>
    <row r="6" spans="1:26" ht="60" customHeight="1" x14ac:dyDescent="0.25">
      <c r="A6" s="41"/>
      <c r="B6" s="41"/>
      <c r="C6" s="41"/>
      <c r="D6" s="41"/>
      <c r="E6" s="41"/>
      <c r="F6" s="63"/>
      <c r="G6" s="63"/>
      <c r="H6" s="63"/>
      <c r="I6" s="88"/>
      <c r="J6" s="89"/>
      <c r="K6" s="89"/>
      <c r="L6" s="90"/>
      <c r="M6" s="41"/>
      <c r="N6" s="45" t="s">
        <v>108</v>
      </c>
      <c r="O6" s="79" t="s">
        <v>109</v>
      </c>
      <c r="P6" s="64"/>
      <c r="Q6" s="60"/>
      <c r="R6" s="41"/>
      <c r="S6" s="41"/>
      <c r="T6" s="41"/>
      <c r="U6" s="41"/>
      <c r="V6" s="41"/>
      <c r="W6" s="41"/>
      <c r="X6" s="41"/>
      <c r="Y6" s="41"/>
      <c r="Z6" s="41"/>
    </row>
    <row r="7" spans="1:26" ht="79.5" customHeight="1" x14ac:dyDescent="0.25">
      <c r="A7" s="41"/>
      <c r="B7" s="42" t="s">
        <v>110</v>
      </c>
      <c r="C7" s="80" t="s">
        <v>92</v>
      </c>
      <c r="D7" s="60"/>
      <c r="E7" s="41"/>
      <c r="F7" s="46" t="s">
        <v>111</v>
      </c>
      <c r="G7" s="47" t="s">
        <v>101</v>
      </c>
      <c r="H7" s="47" t="s">
        <v>112</v>
      </c>
      <c r="I7" s="81" t="s">
        <v>113</v>
      </c>
      <c r="J7" s="64"/>
      <c r="K7" s="64"/>
      <c r="L7" s="60"/>
      <c r="M7" s="41"/>
      <c r="N7" s="48" t="s">
        <v>114</v>
      </c>
      <c r="O7" s="79" t="s">
        <v>115</v>
      </c>
      <c r="P7" s="64"/>
      <c r="Q7" s="60"/>
      <c r="R7" s="41"/>
      <c r="S7" s="41"/>
      <c r="T7" s="41"/>
      <c r="U7" s="41"/>
      <c r="V7" s="41"/>
      <c r="W7" s="41"/>
      <c r="X7" s="41"/>
      <c r="Y7" s="41"/>
      <c r="Z7" s="41"/>
    </row>
    <row r="8" spans="1:26" ht="11.25" customHeight="1" x14ac:dyDescent="0.25">
      <c r="A8" s="41"/>
      <c r="B8" s="49" t="s">
        <v>35</v>
      </c>
      <c r="C8" s="79" t="s">
        <v>116</v>
      </c>
      <c r="D8" s="60"/>
      <c r="E8" s="41"/>
      <c r="F8" s="46" t="s">
        <v>117</v>
      </c>
      <c r="G8" s="47" t="s">
        <v>118</v>
      </c>
      <c r="H8" s="46" t="s">
        <v>119</v>
      </c>
      <c r="I8" s="81" t="s">
        <v>120</v>
      </c>
      <c r="J8" s="64"/>
      <c r="K8" s="64"/>
      <c r="L8" s="60"/>
      <c r="M8" s="41"/>
      <c r="N8" s="48" t="s">
        <v>121</v>
      </c>
      <c r="O8" s="79" t="s">
        <v>122</v>
      </c>
      <c r="P8" s="64"/>
      <c r="Q8" s="60"/>
      <c r="R8" s="41"/>
      <c r="S8" s="41"/>
      <c r="T8" s="41"/>
      <c r="U8" s="41"/>
      <c r="V8" s="41"/>
      <c r="W8" s="41"/>
      <c r="X8" s="41"/>
      <c r="Y8" s="41"/>
      <c r="Z8" s="41"/>
    </row>
    <row r="9" spans="1:26" ht="51.75" customHeight="1" x14ac:dyDescent="0.25">
      <c r="A9" s="41"/>
      <c r="B9" s="49" t="s">
        <v>47</v>
      </c>
      <c r="C9" s="81" t="s">
        <v>123</v>
      </c>
      <c r="D9" s="60"/>
      <c r="E9" s="41"/>
      <c r="F9" s="82" t="s">
        <v>56</v>
      </c>
      <c r="G9" s="82" t="s">
        <v>119</v>
      </c>
      <c r="H9" s="92" t="s">
        <v>124</v>
      </c>
      <c r="I9" s="85" t="s">
        <v>125</v>
      </c>
      <c r="J9" s="86"/>
      <c r="K9" s="86"/>
      <c r="L9" s="87"/>
      <c r="M9" s="41"/>
      <c r="N9" s="48" t="s">
        <v>126</v>
      </c>
      <c r="O9" s="79" t="s">
        <v>127</v>
      </c>
      <c r="P9" s="64"/>
      <c r="Q9" s="60"/>
      <c r="R9" s="41"/>
      <c r="S9" s="41"/>
      <c r="T9" s="41"/>
      <c r="U9" s="41"/>
      <c r="V9" s="41"/>
      <c r="W9" s="41"/>
      <c r="X9" s="41"/>
      <c r="Y9" s="41"/>
      <c r="Z9" s="41"/>
    </row>
    <row r="10" spans="1:26" ht="22.5" customHeight="1" x14ac:dyDescent="0.25">
      <c r="A10" s="41"/>
      <c r="B10" s="41"/>
      <c r="C10" s="41"/>
      <c r="D10" s="41"/>
      <c r="E10" s="41"/>
      <c r="F10" s="63"/>
      <c r="G10" s="63"/>
      <c r="H10" s="63"/>
      <c r="I10" s="88"/>
      <c r="J10" s="89"/>
      <c r="K10" s="89"/>
      <c r="L10" s="90"/>
      <c r="M10" s="41"/>
      <c r="N10" s="91" t="s">
        <v>128</v>
      </c>
      <c r="O10" s="85" t="s">
        <v>129</v>
      </c>
      <c r="P10" s="86"/>
      <c r="Q10" s="87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39" customHeight="1" x14ac:dyDescent="0.2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63"/>
      <c r="O11" s="88"/>
      <c r="P11" s="89"/>
      <c r="Q11" s="90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52.5" customHeight="1" x14ac:dyDescent="0.25">
      <c r="A12" s="41"/>
      <c r="B12" s="41"/>
      <c r="C12" s="41"/>
      <c r="D12" s="41"/>
      <c r="E12" s="41"/>
      <c r="F12" s="41"/>
      <c r="G12" s="41"/>
      <c r="H12" s="50"/>
      <c r="I12" s="50"/>
      <c r="J12" s="41"/>
      <c r="K12" s="41"/>
      <c r="L12" s="41"/>
      <c r="M12" s="41"/>
      <c r="N12" s="48" t="s">
        <v>130</v>
      </c>
      <c r="O12" s="79" t="s">
        <v>131</v>
      </c>
      <c r="P12" s="64"/>
      <c r="Q12" s="60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11.25" customHeight="1" x14ac:dyDescent="0.25">
      <c r="A13" s="41"/>
      <c r="B13" s="41"/>
      <c r="C13" s="41"/>
      <c r="D13" s="41"/>
      <c r="E13" s="41"/>
      <c r="F13" s="50"/>
      <c r="G13" s="50"/>
      <c r="H13" s="50"/>
      <c r="I13" s="50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1.25" customHeight="1" x14ac:dyDescent="0.25">
      <c r="A14" s="41"/>
      <c r="B14" s="41"/>
      <c r="C14" s="83" t="s">
        <v>132</v>
      </c>
      <c r="D14" s="60"/>
      <c r="E14" s="41"/>
      <c r="F14" s="84" t="s">
        <v>133</v>
      </c>
      <c r="G14" s="64"/>
      <c r="H14" s="64"/>
      <c r="I14" s="64"/>
      <c r="J14" s="64"/>
      <c r="K14" s="64"/>
      <c r="L14" s="60"/>
      <c r="M14" s="41"/>
      <c r="N14" s="41"/>
      <c r="O14" s="84" t="s">
        <v>134</v>
      </c>
      <c r="P14" s="64"/>
      <c r="Q14" s="64"/>
      <c r="R14" s="64"/>
      <c r="S14" s="64"/>
      <c r="T14" s="64"/>
      <c r="U14" s="60"/>
      <c r="V14" s="41"/>
      <c r="W14" s="41"/>
      <c r="X14" s="77" t="s">
        <v>135</v>
      </c>
      <c r="Y14" s="60"/>
      <c r="Z14" s="41"/>
    </row>
    <row r="15" spans="1:26" ht="63" customHeight="1" x14ac:dyDescent="0.25">
      <c r="A15" s="41"/>
      <c r="B15" s="41"/>
      <c r="C15" s="51" t="s">
        <v>136</v>
      </c>
      <c r="D15" s="51" t="s">
        <v>137</v>
      </c>
      <c r="E15" s="41"/>
      <c r="F15" s="84" t="s">
        <v>134</v>
      </c>
      <c r="G15" s="64"/>
      <c r="H15" s="64"/>
      <c r="I15" s="64"/>
      <c r="J15" s="64"/>
      <c r="K15" s="64"/>
      <c r="L15" s="60"/>
      <c r="M15" s="41"/>
      <c r="N15" s="52"/>
      <c r="O15" s="77" t="s">
        <v>138</v>
      </c>
      <c r="P15" s="60"/>
      <c r="Q15" s="47" t="s">
        <v>139</v>
      </c>
      <c r="R15" s="47" t="s">
        <v>140</v>
      </c>
      <c r="S15" s="47" t="s">
        <v>141</v>
      </c>
      <c r="T15" s="47" t="s">
        <v>142</v>
      </c>
      <c r="U15" s="47" t="s">
        <v>143</v>
      </c>
      <c r="V15" s="41"/>
      <c r="W15" s="41"/>
      <c r="X15" s="53" t="s">
        <v>144</v>
      </c>
      <c r="Y15" s="51" t="s">
        <v>136</v>
      </c>
      <c r="Z15" s="41"/>
    </row>
    <row r="16" spans="1:26" ht="51.75" customHeight="1" x14ac:dyDescent="0.25">
      <c r="A16" s="41"/>
      <c r="B16" s="75" t="s">
        <v>145</v>
      </c>
      <c r="C16" s="49" t="s">
        <v>146</v>
      </c>
      <c r="D16" s="46">
        <v>1</v>
      </c>
      <c r="E16" s="50"/>
      <c r="F16" s="77" t="s">
        <v>138</v>
      </c>
      <c r="G16" s="60"/>
      <c r="H16" s="47" t="s">
        <v>139</v>
      </c>
      <c r="I16" s="47" t="s">
        <v>140</v>
      </c>
      <c r="J16" s="47" t="s">
        <v>141</v>
      </c>
      <c r="K16" s="47" t="s">
        <v>142</v>
      </c>
      <c r="L16" s="47" t="s">
        <v>143</v>
      </c>
      <c r="M16" s="41"/>
      <c r="N16" s="41"/>
      <c r="O16" s="77" t="s">
        <v>147</v>
      </c>
      <c r="P16" s="60"/>
      <c r="Q16" s="47" t="s">
        <v>148</v>
      </c>
      <c r="R16" s="47" t="s">
        <v>149</v>
      </c>
      <c r="S16" s="47" t="s">
        <v>150</v>
      </c>
      <c r="T16" s="47" t="s">
        <v>151</v>
      </c>
      <c r="U16" s="47" t="s">
        <v>152</v>
      </c>
      <c r="V16" s="41"/>
      <c r="W16" s="41"/>
      <c r="X16" s="54" t="s">
        <v>153</v>
      </c>
      <c r="Y16" s="47" t="s">
        <v>154</v>
      </c>
      <c r="Z16" s="41"/>
    </row>
    <row r="17" spans="1:26" ht="11.25" customHeight="1" x14ac:dyDescent="0.25">
      <c r="A17" s="41"/>
      <c r="B17" s="76"/>
      <c r="C17" s="49" t="s">
        <v>155</v>
      </c>
      <c r="D17" s="46">
        <v>2</v>
      </c>
      <c r="E17" s="50"/>
      <c r="F17" s="77" t="s">
        <v>147</v>
      </c>
      <c r="G17" s="60"/>
      <c r="H17" s="47" t="s">
        <v>148</v>
      </c>
      <c r="I17" s="47" t="s">
        <v>149</v>
      </c>
      <c r="J17" s="47" t="s">
        <v>150</v>
      </c>
      <c r="K17" s="47" t="s">
        <v>151</v>
      </c>
      <c r="L17" s="47" t="s">
        <v>152</v>
      </c>
      <c r="M17" s="41"/>
      <c r="N17" s="41"/>
      <c r="O17" s="78" t="s">
        <v>136</v>
      </c>
      <c r="P17" s="78" t="s">
        <v>156</v>
      </c>
      <c r="Q17" s="51" t="s">
        <v>157</v>
      </c>
      <c r="R17" s="51" t="s">
        <v>158</v>
      </c>
      <c r="S17" s="51" t="s">
        <v>159</v>
      </c>
      <c r="T17" s="51" t="s">
        <v>160</v>
      </c>
      <c r="U17" s="51" t="s">
        <v>161</v>
      </c>
      <c r="V17" s="41"/>
      <c r="W17" s="41"/>
      <c r="X17" s="55" t="s">
        <v>162</v>
      </c>
      <c r="Y17" s="47" t="s">
        <v>163</v>
      </c>
      <c r="Z17" s="41"/>
    </row>
    <row r="18" spans="1:26" ht="11.25" customHeight="1" x14ac:dyDescent="0.25">
      <c r="A18" s="41"/>
      <c r="B18" s="76"/>
      <c r="C18" s="49" t="s">
        <v>164</v>
      </c>
      <c r="D18" s="46">
        <v>3</v>
      </c>
      <c r="E18" s="50"/>
      <c r="F18" s="78" t="s">
        <v>136</v>
      </c>
      <c r="G18" s="78" t="s">
        <v>156</v>
      </c>
      <c r="H18" s="51" t="s">
        <v>157</v>
      </c>
      <c r="I18" s="51" t="s">
        <v>158</v>
      </c>
      <c r="J18" s="51" t="s">
        <v>159</v>
      </c>
      <c r="K18" s="51" t="s">
        <v>160</v>
      </c>
      <c r="L18" s="51" t="s">
        <v>161</v>
      </c>
      <c r="M18" s="41"/>
      <c r="N18" s="41"/>
      <c r="O18" s="63"/>
      <c r="P18" s="63"/>
      <c r="Q18" s="46">
        <v>1</v>
      </c>
      <c r="R18" s="46">
        <v>2</v>
      </c>
      <c r="S18" s="46">
        <v>3</v>
      </c>
      <c r="T18" s="46">
        <v>4</v>
      </c>
      <c r="U18" s="46">
        <v>5</v>
      </c>
      <c r="V18" s="41"/>
      <c r="W18" s="41"/>
      <c r="X18" s="56">
        <v>5</v>
      </c>
      <c r="Y18" s="47" t="s">
        <v>165</v>
      </c>
      <c r="Z18" s="41"/>
    </row>
    <row r="19" spans="1:26" ht="51.75" customHeight="1" x14ac:dyDescent="0.25">
      <c r="A19" s="41"/>
      <c r="B19" s="76"/>
      <c r="C19" s="49" t="s">
        <v>166</v>
      </c>
      <c r="D19" s="46">
        <v>4</v>
      </c>
      <c r="E19" s="50"/>
      <c r="F19" s="63"/>
      <c r="G19" s="63"/>
      <c r="H19" s="46">
        <v>1</v>
      </c>
      <c r="I19" s="46">
        <v>2</v>
      </c>
      <c r="J19" s="46">
        <v>3</v>
      </c>
      <c r="K19" s="46">
        <v>4</v>
      </c>
      <c r="L19" s="46">
        <v>5</v>
      </c>
      <c r="M19" s="41"/>
      <c r="N19" s="75" t="s">
        <v>145</v>
      </c>
      <c r="O19" s="49" t="s">
        <v>146</v>
      </c>
      <c r="P19" s="46">
        <v>1</v>
      </c>
      <c r="Q19" s="57">
        <v>2</v>
      </c>
      <c r="R19" s="57">
        <v>3</v>
      </c>
      <c r="S19" s="57">
        <v>4</v>
      </c>
      <c r="T19" s="56">
        <v>5</v>
      </c>
      <c r="U19" s="55">
        <v>6</v>
      </c>
      <c r="V19" s="41"/>
      <c r="W19" s="41"/>
      <c r="X19" s="57" t="s">
        <v>167</v>
      </c>
      <c r="Y19" s="47" t="s">
        <v>168</v>
      </c>
      <c r="Z19" s="41"/>
    </row>
    <row r="20" spans="1:26" ht="11.25" customHeight="1" x14ac:dyDescent="0.25">
      <c r="A20" s="41"/>
      <c r="B20" s="63"/>
      <c r="C20" s="49" t="s">
        <v>169</v>
      </c>
      <c r="D20" s="46">
        <v>5</v>
      </c>
      <c r="E20" s="50"/>
      <c r="F20" s="50"/>
      <c r="G20" s="50"/>
      <c r="H20" s="50"/>
      <c r="I20" s="50"/>
      <c r="J20" s="50"/>
      <c r="K20" s="50"/>
      <c r="L20" s="41"/>
      <c r="M20" s="41"/>
      <c r="N20" s="76"/>
      <c r="O20" s="49" t="s">
        <v>155</v>
      </c>
      <c r="P20" s="46">
        <v>2</v>
      </c>
      <c r="Q20" s="57">
        <v>3</v>
      </c>
      <c r="R20" s="57">
        <v>4</v>
      </c>
      <c r="S20" s="56">
        <v>5</v>
      </c>
      <c r="T20" s="55">
        <v>6</v>
      </c>
      <c r="U20" s="55">
        <v>7</v>
      </c>
      <c r="V20" s="41"/>
      <c r="W20" s="41"/>
      <c r="X20" s="41"/>
      <c r="Y20" s="41"/>
      <c r="Z20" s="41"/>
    </row>
    <row r="21" spans="1:26" ht="11.25" customHeight="1" x14ac:dyDescent="0.25">
      <c r="A21" s="41"/>
      <c r="B21" s="41"/>
      <c r="C21" s="41"/>
      <c r="D21" s="41"/>
      <c r="E21" s="41"/>
      <c r="F21" s="50"/>
      <c r="G21" s="50"/>
      <c r="H21" s="50"/>
      <c r="I21" s="50"/>
      <c r="J21" s="50"/>
      <c r="K21" s="50"/>
      <c r="L21" s="41"/>
      <c r="M21" s="41"/>
      <c r="N21" s="76"/>
      <c r="O21" s="49" t="s">
        <v>164</v>
      </c>
      <c r="P21" s="46">
        <v>3</v>
      </c>
      <c r="Q21" s="57">
        <v>4</v>
      </c>
      <c r="R21" s="56">
        <v>5</v>
      </c>
      <c r="S21" s="55">
        <v>6</v>
      </c>
      <c r="T21" s="55">
        <v>7</v>
      </c>
      <c r="U21" s="54">
        <v>8</v>
      </c>
      <c r="V21" s="41"/>
      <c r="W21" s="41"/>
      <c r="X21" s="58" t="s">
        <v>170</v>
      </c>
      <c r="Y21" s="58" t="s">
        <v>171</v>
      </c>
      <c r="Z21" s="41"/>
    </row>
    <row r="22" spans="1:26" ht="11.25" customHeight="1" x14ac:dyDescent="0.25">
      <c r="A22" s="41"/>
      <c r="B22" s="41" t="s">
        <v>172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76"/>
      <c r="O22" s="49" t="s">
        <v>166</v>
      </c>
      <c r="P22" s="46">
        <v>4</v>
      </c>
      <c r="Q22" s="56">
        <v>5</v>
      </c>
      <c r="R22" s="55">
        <v>6</v>
      </c>
      <c r="S22" s="55">
        <v>7</v>
      </c>
      <c r="T22" s="54">
        <v>8</v>
      </c>
      <c r="U22" s="54">
        <v>9</v>
      </c>
      <c r="V22" s="41"/>
      <c r="W22" s="41"/>
      <c r="X22" s="41" t="s">
        <v>173</v>
      </c>
      <c r="Y22" s="41" t="s">
        <v>174</v>
      </c>
      <c r="Z22" s="41"/>
    </row>
    <row r="23" spans="1:26" ht="11.25" customHeight="1" x14ac:dyDescent="0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63"/>
      <c r="O23" s="49" t="s">
        <v>169</v>
      </c>
      <c r="P23" s="46">
        <v>5</v>
      </c>
      <c r="Q23" s="55">
        <v>6</v>
      </c>
      <c r="R23" s="55">
        <v>7</v>
      </c>
      <c r="S23" s="54">
        <v>8</v>
      </c>
      <c r="T23" s="54">
        <v>9</v>
      </c>
      <c r="U23" s="54">
        <v>10</v>
      </c>
      <c r="V23" s="41"/>
      <c r="W23" s="41"/>
      <c r="X23" s="41" t="s">
        <v>175</v>
      </c>
      <c r="Y23" s="41" t="s">
        <v>176</v>
      </c>
      <c r="Z23" s="41"/>
    </row>
    <row r="24" spans="1:26" ht="11.25" customHeight="1" x14ac:dyDescent="0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 t="s">
        <v>177</v>
      </c>
      <c r="Y24" s="41"/>
      <c r="Z24" s="41"/>
    </row>
    <row r="25" spans="1:26" ht="11.25" customHeight="1" x14ac:dyDescent="0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1.25" hidden="1" customHeight="1" x14ac:dyDescent="0.25">
      <c r="A26" s="41"/>
      <c r="B26" s="41"/>
      <c r="C26" s="41" t="s">
        <v>178</v>
      </c>
      <c r="D26" s="41" t="s">
        <v>7</v>
      </c>
      <c r="E26" s="41"/>
      <c r="F26" s="41" t="s">
        <v>12</v>
      </c>
      <c r="G26" s="41" t="s">
        <v>13</v>
      </c>
      <c r="H26" s="41" t="s">
        <v>179</v>
      </c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1.25" hidden="1" customHeight="1" x14ac:dyDescent="0.25">
      <c r="A27" s="41"/>
      <c r="B27" s="41"/>
      <c r="C27" s="41" t="s">
        <v>34</v>
      </c>
      <c r="D27" s="41" t="s">
        <v>35</v>
      </c>
      <c r="E27" s="41"/>
      <c r="F27" s="41" t="s">
        <v>180</v>
      </c>
      <c r="G27" s="41" t="s">
        <v>181</v>
      </c>
      <c r="H27" s="41" t="s">
        <v>174</v>
      </c>
      <c r="I27" s="41"/>
      <c r="J27" s="41"/>
      <c r="K27" s="41"/>
      <c r="L27" s="41"/>
      <c r="M27" s="41"/>
      <c r="N27" s="41"/>
      <c r="O27" s="41"/>
      <c r="P27" s="50"/>
      <c r="Q27" s="50"/>
      <c r="R27" s="50"/>
      <c r="S27" s="50"/>
      <c r="T27" s="50"/>
      <c r="U27" s="41"/>
      <c r="V27" s="41"/>
      <c r="W27" s="41"/>
      <c r="X27" s="41"/>
      <c r="Y27" s="41"/>
      <c r="Z27" s="41"/>
    </row>
    <row r="28" spans="1:26" ht="11.25" hidden="1" customHeight="1" x14ac:dyDescent="0.25">
      <c r="A28" s="41"/>
      <c r="B28" s="41"/>
      <c r="C28" s="41" t="s">
        <v>73</v>
      </c>
      <c r="D28" s="41" t="s">
        <v>47</v>
      </c>
      <c r="E28" s="41"/>
      <c r="F28" s="41" t="s">
        <v>182</v>
      </c>
      <c r="G28" s="41" t="s">
        <v>183</v>
      </c>
      <c r="H28" s="41" t="s">
        <v>176</v>
      </c>
      <c r="I28" s="41"/>
      <c r="J28" s="41"/>
      <c r="K28" s="41"/>
      <c r="L28" s="41"/>
      <c r="M28" s="41"/>
      <c r="N28" s="41"/>
      <c r="O28" s="41"/>
      <c r="P28" s="50"/>
      <c r="Q28" s="50"/>
      <c r="R28" s="50"/>
      <c r="S28" s="50"/>
      <c r="T28" s="50"/>
      <c r="U28" s="41"/>
      <c r="V28" s="41"/>
      <c r="W28" s="41"/>
      <c r="X28" s="41"/>
      <c r="Y28" s="41"/>
      <c r="Z28" s="41"/>
    </row>
    <row r="29" spans="1:26" ht="11.25" hidden="1" customHeight="1" x14ac:dyDescent="0.25">
      <c r="A29" s="41"/>
      <c r="B29" s="41"/>
      <c r="C29" s="41"/>
      <c r="D29" s="41"/>
      <c r="E29" s="41"/>
      <c r="F29" s="41" t="s">
        <v>184</v>
      </c>
      <c r="G29" s="41" t="s">
        <v>185</v>
      </c>
      <c r="H29" s="41"/>
      <c r="I29" s="41"/>
      <c r="J29" s="41"/>
      <c r="K29" s="41"/>
      <c r="L29" s="41"/>
      <c r="M29" s="41"/>
      <c r="N29" s="41"/>
      <c r="O29" s="41"/>
      <c r="P29" s="50"/>
      <c r="Q29" s="50"/>
      <c r="R29" s="50"/>
      <c r="S29" s="50"/>
      <c r="T29" s="50"/>
      <c r="U29" s="41"/>
      <c r="V29" s="41"/>
      <c r="W29" s="41"/>
      <c r="X29" s="41"/>
      <c r="Y29" s="41"/>
      <c r="Z29" s="41"/>
    </row>
    <row r="30" spans="1:26" ht="11.25" hidden="1" customHeight="1" x14ac:dyDescent="0.25">
      <c r="A30" s="41"/>
      <c r="B30" s="41"/>
      <c r="C30" s="41"/>
      <c r="D30" s="41"/>
      <c r="E30" s="41"/>
      <c r="F30" s="41" t="s">
        <v>186</v>
      </c>
      <c r="G30" s="41" t="s">
        <v>187</v>
      </c>
      <c r="H30" s="41"/>
      <c r="I30" s="41"/>
      <c r="J30" s="41"/>
      <c r="K30" s="41"/>
      <c r="L30" s="41"/>
      <c r="M30" s="41"/>
      <c r="N30" s="41"/>
      <c r="O30" s="41"/>
      <c r="P30" s="50"/>
      <c r="Q30" s="50"/>
      <c r="R30" s="50"/>
      <c r="S30" s="50"/>
      <c r="T30" s="50"/>
      <c r="U30" s="41"/>
      <c r="V30" s="41"/>
      <c r="W30" s="41"/>
      <c r="X30" s="41"/>
      <c r="Y30" s="41"/>
      <c r="Z30" s="41"/>
    </row>
    <row r="31" spans="1:26" ht="11.25" hidden="1" customHeight="1" x14ac:dyDescent="0.25">
      <c r="A31" s="41"/>
      <c r="B31" s="41"/>
      <c r="C31" s="41"/>
      <c r="D31" s="41"/>
      <c r="E31" s="41"/>
      <c r="F31" s="41" t="s">
        <v>188</v>
      </c>
      <c r="G31" s="41" t="s">
        <v>189</v>
      </c>
      <c r="H31" s="41"/>
      <c r="I31" s="41"/>
      <c r="J31" s="41"/>
      <c r="K31" s="41"/>
      <c r="L31" s="41"/>
      <c r="M31" s="41"/>
      <c r="N31" s="41"/>
      <c r="O31" s="41"/>
      <c r="P31" s="50"/>
      <c r="Q31" s="50"/>
      <c r="R31" s="50"/>
      <c r="S31" s="50"/>
      <c r="T31" s="50"/>
      <c r="U31" s="41"/>
      <c r="V31" s="41"/>
      <c r="W31" s="41"/>
      <c r="X31" s="41"/>
      <c r="Y31" s="41"/>
      <c r="Z31" s="41"/>
    </row>
    <row r="32" spans="1:26" ht="11.25" customHeight="1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1.25" customHeight="1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1.25" customHeight="1" x14ac:dyDescent="0.2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1.25" customHeight="1" x14ac:dyDescent="0.2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26.25" hidden="1" customHeight="1" x14ac:dyDescent="0.25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1.25" customHeight="1" x14ac:dyDescent="0.25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1.25" customHeight="1" x14ac:dyDescent="0.25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1.25" customHeight="1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1.25" customHeight="1" x14ac:dyDescent="0.25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1.25" customHeight="1" x14ac:dyDescent="0.25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1.25" customHeigh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1.25" customHeigh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1.25" customHeight="1" x14ac:dyDescent="0.25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1.25" customHeight="1" x14ac:dyDescent="0.25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1.25" customHeight="1" x14ac:dyDescent="0.25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1.25" customHeight="1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1.25" customHeight="1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1.25" customHeight="1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1.25" customHeight="1" x14ac:dyDescent="0.25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1.25" customHeight="1" x14ac:dyDescent="0.25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1.25" customHeight="1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1.25" customHeight="1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1.25" customHeight="1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1.25" customHeight="1" x14ac:dyDescent="0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1.25" customHeight="1" x14ac:dyDescent="0.25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1.25" customHeight="1" x14ac:dyDescent="0.25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1.25" customHeight="1" x14ac:dyDescent="0.25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1.25" customHeight="1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1.25" customHeight="1" x14ac:dyDescent="0.25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1.25" customHeight="1" x14ac:dyDescent="0.25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1.25" customHeight="1" x14ac:dyDescent="0.25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1.25" customHeight="1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1.25" customHeight="1" x14ac:dyDescent="0.25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1.25" customHeight="1" x14ac:dyDescent="0.25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1.25" customHeight="1" x14ac:dyDescent="0.25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1.25" customHeight="1" x14ac:dyDescent="0.25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1.25" customHeight="1" x14ac:dyDescent="0.25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1.25" customHeight="1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1.25" customHeight="1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1.25" customHeight="1" x14ac:dyDescent="0.25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1.25" customHeight="1" x14ac:dyDescent="0.25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1.25" customHeight="1" x14ac:dyDescent="0.25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1.25" customHeight="1" x14ac:dyDescent="0.25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1.25" customHeight="1" x14ac:dyDescent="0.25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1.25" customHeight="1" x14ac:dyDescent="0.25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1.25" customHeight="1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1.25" customHeigh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1.25" customHeight="1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1.25" customHeight="1" x14ac:dyDescent="0.25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1.25" customHeight="1" x14ac:dyDescent="0.2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ht="11.25" customHeight="1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ht="11.25" customHeight="1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ht="11.25" customHeight="1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ht="11.25" customHeight="1" x14ac:dyDescent="0.25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ht="11.25" customHeight="1" x14ac:dyDescent="0.25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ht="11.25" customHeight="1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1.25" customHeight="1" x14ac:dyDescent="0.25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1.25" customHeight="1" x14ac:dyDescent="0.2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1.25" customHeight="1" x14ac:dyDescent="0.2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1.25" customHeight="1" x14ac:dyDescent="0.2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1.25" customHeight="1" x14ac:dyDescent="0.2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1.25" customHeight="1" x14ac:dyDescent="0.2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1.25" customHeight="1" x14ac:dyDescent="0.25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1.25" customHeight="1" x14ac:dyDescent="0.25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1.25" customHeight="1" x14ac:dyDescent="0.25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1.25" customHeight="1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1.25" customHeight="1" x14ac:dyDescent="0.25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1.25" customHeight="1" x14ac:dyDescent="0.2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1.25" customHeight="1" x14ac:dyDescent="0.25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1.25" customHeight="1" x14ac:dyDescent="0.25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1.25" customHeight="1" x14ac:dyDescent="0.25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1.25" customHeight="1" x14ac:dyDescent="0.25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1.25" customHeight="1" x14ac:dyDescent="0.25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1.25" customHeight="1" x14ac:dyDescent="0.25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1.25" customHeight="1" x14ac:dyDescent="0.25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1.25" customHeight="1" x14ac:dyDescent="0.25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1.25" customHeight="1" x14ac:dyDescent="0.25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1.25" customHeight="1" x14ac:dyDescent="0.25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1.25" customHeight="1" x14ac:dyDescent="0.25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1.25" customHeight="1" x14ac:dyDescent="0.25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1.25" customHeight="1" x14ac:dyDescent="0.25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1.25" customHeight="1" x14ac:dyDescent="0.25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1.25" customHeight="1" x14ac:dyDescent="0.25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1.25" customHeight="1" x14ac:dyDescent="0.25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1.25" customHeight="1" x14ac:dyDescent="0.25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1.25" customHeight="1" x14ac:dyDescent="0.25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1.25" customHeight="1" x14ac:dyDescent="0.25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1.25" customHeight="1" x14ac:dyDescent="0.25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1.25" customHeight="1" x14ac:dyDescent="0.25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1.25" customHeight="1" x14ac:dyDescent="0.25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1.25" customHeight="1" x14ac:dyDescent="0.25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1.25" customHeight="1" x14ac:dyDescent="0.25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1.25" customHeight="1" x14ac:dyDescent="0.25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1.25" customHeight="1" x14ac:dyDescent="0.25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1.25" customHeight="1" x14ac:dyDescent="0.25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1.25" customHeight="1" x14ac:dyDescent="0.25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1.25" customHeight="1" x14ac:dyDescent="0.25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1.25" customHeight="1" x14ac:dyDescent="0.25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1.25" customHeight="1" x14ac:dyDescent="0.25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1.25" customHeight="1" x14ac:dyDescent="0.25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1.25" customHeight="1" x14ac:dyDescent="0.25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1.25" customHeight="1" x14ac:dyDescent="0.25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1.25" customHeight="1" x14ac:dyDescent="0.25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1.25" customHeight="1" x14ac:dyDescent="0.25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1.25" customHeight="1" x14ac:dyDescent="0.25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1.25" customHeight="1" x14ac:dyDescent="0.25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1.25" customHeight="1" x14ac:dyDescent="0.25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1.25" customHeight="1" x14ac:dyDescent="0.25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1.25" customHeight="1" x14ac:dyDescent="0.25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1.25" customHeight="1" x14ac:dyDescent="0.25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1.25" customHeight="1" x14ac:dyDescent="0.25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1.25" customHeight="1" x14ac:dyDescent="0.25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1.25" customHeight="1" x14ac:dyDescent="0.25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1.25" customHeight="1" x14ac:dyDescent="0.25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1.25" customHeight="1" x14ac:dyDescent="0.25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1.25" customHeight="1" x14ac:dyDescent="0.25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1.25" customHeight="1" x14ac:dyDescent="0.25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1.25" customHeight="1" x14ac:dyDescent="0.25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1.25" customHeight="1" x14ac:dyDescent="0.25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1.25" customHeight="1" x14ac:dyDescent="0.25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ht="11.25" customHeight="1" x14ac:dyDescent="0.25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ht="11.25" customHeight="1" x14ac:dyDescent="0.25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ht="11.25" customHeight="1" x14ac:dyDescent="0.25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ht="11.25" customHeight="1" x14ac:dyDescent="0.25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ht="11.25" customHeight="1" x14ac:dyDescent="0.25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ht="11.25" customHeight="1" x14ac:dyDescent="0.25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ht="11.25" customHeight="1" x14ac:dyDescent="0.25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ht="11.25" customHeight="1" x14ac:dyDescent="0.25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ht="11.25" customHeight="1" x14ac:dyDescent="0.25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ht="11.25" customHeight="1" x14ac:dyDescent="0.25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ht="11.25" customHeight="1" x14ac:dyDescent="0.25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ht="11.25" customHeight="1" x14ac:dyDescent="0.25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ht="11.25" customHeight="1" x14ac:dyDescent="0.25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ht="11.25" customHeight="1" x14ac:dyDescent="0.25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ht="11.25" customHeight="1" x14ac:dyDescent="0.25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ht="11.25" customHeight="1" x14ac:dyDescent="0.25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ht="11.25" customHeight="1" x14ac:dyDescent="0.25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ht="11.25" customHeight="1" x14ac:dyDescent="0.25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ht="11.25" customHeight="1" x14ac:dyDescent="0.25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ht="11.25" customHeight="1" x14ac:dyDescent="0.25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ht="11.25" customHeight="1" x14ac:dyDescent="0.25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ht="11.25" customHeight="1" x14ac:dyDescent="0.25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ht="11.25" customHeight="1" x14ac:dyDescent="0.25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ht="11.25" customHeight="1" x14ac:dyDescent="0.25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ht="11.25" customHeight="1" x14ac:dyDescent="0.25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ht="11.25" customHeight="1" x14ac:dyDescent="0.25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ht="11.25" customHeight="1" x14ac:dyDescent="0.25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ht="11.25" customHeight="1" x14ac:dyDescent="0.25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ht="11.25" customHeight="1" x14ac:dyDescent="0.25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ht="11.25" customHeight="1" x14ac:dyDescent="0.25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ht="11.25" customHeight="1" x14ac:dyDescent="0.25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ht="11.25" customHeight="1" x14ac:dyDescent="0.25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ht="11.25" customHeight="1" x14ac:dyDescent="0.25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ht="11.25" customHeight="1" x14ac:dyDescent="0.25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ht="11.25" customHeight="1" x14ac:dyDescent="0.25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ht="11.25" customHeight="1" x14ac:dyDescent="0.25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ht="11.25" customHeight="1" x14ac:dyDescent="0.25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ht="11.25" customHeight="1" x14ac:dyDescent="0.25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ht="11.25" customHeight="1" x14ac:dyDescent="0.25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ht="11.25" customHeight="1" x14ac:dyDescent="0.25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ht="11.25" customHeight="1" x14ac:dyDescent="0.25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1.25" customHeight="1" x14ac:dyDescent="0.25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ht="11.25" customHeight="1" x14ac:dyDescent="0.25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ht="11.25" customHeight="1" x14ac:dyDescent="0.25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ht="11.25" customHeight="1" x14ac:dyDescent="0.25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ht="11.25" customHeight="1" x14ac:dyDescent="0.25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ht="11.25" customHeight="1" x14ac:dyDescent="0.25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ht="11.25" customHeight="1" x14ac:dyDescent="0.25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ht="11.25" customHeight="1" x14ac:dyDescent="0.25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1:26" ht="11.25" customHeight="1" x14ac:dyDescent="0.25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26" ht="11.25" customHeight="1" x14ac:dyDescent="0.25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1:26" ht="11.25" customHeight="1" x14ac:dyDescent="0.25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1:26" ht="11.25" customHeight="1" x14ac:dyDescent="0.25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1:26" ht="11.25" customHeight="1" x14ac:dyDescent="0.25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26" ht="11.25" customHeight="1" x14ac:dyDescent="0.25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1:26" ht="11.25" customHeight="1" x14ac:dyDescent="0.25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26" ht="11.25" customHeight="1" x14ac:dyDescent="0.25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1:26" ht="11.25" customHeight="1" x14ac:dyDescent="0.25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26" ht="11.25" customHeight="1" x14ac:dyDescent="0.25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1:26" ht="11.25" customHeight="1" x14ac:dyDescent="0.25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26" ht="11.25" customHeight="1" x14ac:dyDescent="0.25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1:26" ht="11.25" customHeight="1" x14ac:dyDescent="0.25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1:26" ht="11.25" customHeight="1" x14ac:dyDescent="0.25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1:26" ht="11.25" customHeight="1" x14ac:dyDescent="0.25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26" ht="11.25" customHeight="1" x14ac:dyDescent="0.25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1:26" ht="11.25" customHeight="1" x14ac:dyDescent="0.25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26" ht="11.25" customHeight="1" x14ac:dyDescent="0.25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1:26" ht="11.25" customHeight="1" x14ac:dyDescent="0.25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26" ht="11.25" customHeight="1" x14ac:dyDescent="0.25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1:26" ht="11.25" customHeight="1" x14ac:dyDescent="0.25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1:26" ht="11.25" customHeight="1" x14ac:dyDescent="0.25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spans="1:26" ht="11.25" customHeight="1" x14ac:dyDescent="0.25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spans="1:26" ht="11.25" customHeight="1" x14ac:dyDescent="0.25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spans="1:26" ht="11.25" customHeight="1" x14ac:dyDescent="0.25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1:26" ht="11.25" customHeight="1" x14ac:dyDescent="0.25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spans="1:26" ht="11.25" customHeight="1" x14ac:dyDescent="0.25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1:26" ht="11.25" customHeight="1" x14ac:dyDescent="0.25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spans="1:26" ht="11.25" customHeight="1" x14ac:dyDescent="0.25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1:26" ht="11.25" customHeight="1" x14ac:dyDescent="0.25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spans="1:26" ht="11.25" customHeight="1" x14ac:dyDescent="0.25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spans="1:26" ht="11.25" customHeight="1" x14ac:dyDescent="0.25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spans="1:26" ht="11.25" customHeight="1" x14ac:dyDescent="0.25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spans="1:26" ht="11.25" customHeight="1" x14ac:dyDescent="0.25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spans="1:26" ht="11.25" customHeight="1" x14ac:dyDescent="0.25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spans="1:26" ht="11.25" customHeight="1" x14ac:dyDescent="0.25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spans="1:26" ht="11.25" customHeight="1" x14ac:dyDescent="0.25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spans="1:26" ht="11.25" customHeight="1" x14ac:dyDescent="0.25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spans="1:26" ht="11.25" customHeight="1" x14ac:dyDescent="0.25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1:26" ht="11.25" customHeight="1" x14ac:dyDescent="0.25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spans="1:26" ht="11.25" customHeight="1" x14ac:dyDescent="0.25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1:26" ht="11.25" customHeight="1" x14ac:dyDescent="0.25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spans="1:26" ht="11.25" customHeight="1" x14ac:dyDescent="0.25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1:26" ht="11.25" customHeight="1" x14ac:dyDescent="0.25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spans="1:26" ht="11.25" customHeight="1" x14ac:dyDescent="0.25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1:26" ht="11.25" customHeight="1" x14ac:dyDescent="0.25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spans="1:26" ht="11.25" customHeight="1" x14ac:dyDescent="0.25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spans="1:26" ht="11.25" customHeight="1" x14ac:dyDescent="0.25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spans="1:26" ht="11.25" customHeight="1" x14ac:dyDescent="0.25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1:26" ht="11.25" customHeight="1" x14ac:dyDescent="0.25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spans="1:26" ht="11.25" customHeight="1" x14ac:dyDescent="0.25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1:26" ht="11.25" customHeight="1" x14ac:dyDescent="0.25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spans="1:26" ht="11.25" customHeight="1" x14ac:dyDescent="0.25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1:26" ht="11.25" customHeight="1" x14ac:dyDescent="0.25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spans="1:26" ht="11.25" customHeight="1" x14ac:dyDescent="0.25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1:26" ht="11.25" customHeight="1" x14ac:dyDescent="0.25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spans="1:26" ht="11.25" customHeight="1" x14ac:dyDescent="0.25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spans="1:26" ht="11.25" customHeight="1" x14ac:dyDescent="0.25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spans="1:26" ht="11.25" customHeight="1" x14ac:dyDescent="0.25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1:26" ht="11.25" customHeight="1" x14ac:dyDescent="0.25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spans="1:26" ht="11.25" customHeight="1" x14ac:dyDescent="0.25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1:26" ht="11.25" customHeight="1" x14ac:dyDescent="0.25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spans="1:26" ht="11.25" customHeight="1" x14ac:dyDescent="0.25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1:26" ht="11.25" customHeight="1" x14ac:dyDescent="0.25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spans="1:26" ht="11.25" customHeight="1" x14ac:dyDescent="0.25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1:26" ht="11.25" customHeight="1" x14ac:dyDescent="0.25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spans="1:26" ht="11.25" customHeight="1" x14ac:dyDescent="0.25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1:26" ht="11.25" customHeight="1" x14ac:dyDescent="0.25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spans="1:26" ht="11.25" customHeight="1" x14ac:dyDescent="0.25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1:26" ht="11.25" customHeight="1" x14ac:dyDescent="0.25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spans="1:26" ht="11.25" customHeight="1" x14ac:dyDescent="0.25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1:26" ht="11.25" customHeight="1" x14ac:dyDescent="0.25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spans="1:26" ht="11.25" customHeight="1" x14ac:dyDescent="0.25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1:26" ht="11.25" customHeight="1" x14ac:dyDescent="0.25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spans="1:26" ht="11.25" customHeight="1" x14ac:dyDescent="0.25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1:26" ht="11.25" customHeight="1" x14ac:dyDescent="0.25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spans="1:26" ht="11.25" customHeight="1" x14ac:dyDescent="0.25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spans="1:26" ht="11.25" customHeight="1" x14ac:dyDescent="0.25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spans="1:26" ht="11.25" customHeight="1" x14ac:dyDescent="0.25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spans="1:26" ht="11.25" customHeight="1" x14ac:dyDescent="0.25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spans="1:26" ht="11.25" customHeight="1" x14ac:dyDescent="0.25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spans="1:26" ht="11.25" customHeight="1" x14ac:dyDescent="0.25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spans="1:26" ht="11.25" customHeight="1" x14ac:dyDescent="0.25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1:26" ht="11.25" customHeight="1" x14ac:dyDescent="0.25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spans="1:26" ht="11.25" customHeight="1" x14ac:dyDescent="0.25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1:26" ht="11.25" customHeight="1" x14ac:dyDescent="0.25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spans="1:26" ht="11.25" customHeight="1" x14ac:dyDescent="0.25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1:26" ht="11.25" customHeight="1" x14ac:dyDescent="0.25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spans="1:26" ht="11.25" customHeight="1" x14ac:dyDescent="0.25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1:26" ht="11.25" customHeight="1" x14ac:dyDescent="0.25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spans="1:26" ht="11.25" customHeight="1" x14ac:dyDescent="0.25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1:26" ht="11.25" customHeight="1" x14ac:dyDescent="0.25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spans="1:26" ht="11.25" customHeight="1" x14ac:dyDescent="0.25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1:26" ht="11.25" customHeight="1" x14ac:dyDescent="0.25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spans="1:26" ht="11.25" customHeight="1" x14ac:dyDescent="0.25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1:26" ht="11.25" customHeight="1" x14ac:dyDescent="0.25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spans="1:26" ht="11.25" customHeight="1" x14ac:dyDescent="0.25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1:26" ht="11.25" customHeight="1" x14ac:dyDescent="0.25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spans="1:26" ht="11.25" customHeight="1" x14ac:dyDescent="0.25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1:26" ht="11.25" customHeight="1" x14ac:dyDescent="0.25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spans="1:26" ht="11.25" customHeight="1" x14ac:dyDescent="0.25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1:26" ht="11.25" customHeight="1" x14ac:dyDescent="0.25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spans="1:26" ht="11.25" customHeight="1" x14ac:dyDescent="0.25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1:26" ht="11.25" customHeight="1" x14ac:dyDescent="0.25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spans="1:26" ht="11.25" customHeight="1" x14ac:dyDescent="0.25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1:26" ht="11.25" customHeight="1" x14ac:dyDescent="0.25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spans="1:26" ht="11.25" customHeight="1" x14ac:dyDescent="0.25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1:26" ht="11.25" customHeight="1" x14ac:dyDescent="0.25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spans="1:26" ht="11.25" customHeight="1" x14ac:dyDescent="0.25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1:26" ht="11.25" customHeight="1" x14ac:dyDescent="0.25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spans="1:26" ht="11.25" customHeight="1" x14ac:dyDescent="0.25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spans="1:26" ht="11.25" customHeight="1" x14ac:dyDescent="0.25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spans="1:26" ht="11.25" customHeight="1" x14ac:dyDescent="0.25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1:26" ht="11.25" customHeight="1" x14ac:dyDescent="0.25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spans="1:26" ht="11.25" customHeight="1" x14ac:dyDescent="0.25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1:26" ht="11.25" customHeight="1" x14ac:dyDescent="0.25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spans="1:26" ht="11.25" customHeight="1" x14ac:dyDescent="0.25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1:26" ht="11.25" customHeight="1" x14ac:dyDescent="0.25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spans="1:26" ht="11.25" customHeight="1" x14ac:dyDescent="0.25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1:26" ht="11.25" customHeight="1" x14ac:dyDescent="0.25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spans="1:26" ht="11.25" customHeight="1" x14ac:dyDescent="0.25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spans="1:26" ht="11.25" customHeight="1" x14ac:dyDescent="0.25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spans="1:26" ht="11.25" customHeight="1" x14ac:dyDescent="0.25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spans="1:26" ht="11.25" customHeight="1" x14ac:dyDescent="0.25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spans="1:26" ht="11.25" customHeight="1" x14ac:dyDescent="0.25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spans="1:26" ht="11.25" customHeight="1" x14ac:dyDescent="0.25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spans="1:26" ht="11.25" customHeight="1" x14ac:dyDescent="0.25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spans="1:26" ht="11.25" customHeight="1" x14ac:dyDescent="0.25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spans="1:26" ht="11.25" customHeight="1" x14ac:dyDescent="0.25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1:26" ht="11.25" customHeight="1" x14ac:dyDescent="0.25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spans="1:26" ht="11.25" customHeight="1" x14ac:dyDescent="0.25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1:26" ht="11.25" customHeight="1" x14ac:dyDescent="0.25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spans="1:26" ht="11.25" customHeight="1" x14ac:dyDescent="0.25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1:26" ht="11.25" customHeight="1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spans="1:26" ht="11.25" customHeight="1" x14ac:dyDescent="0.25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spans="1:26" ht="11.25" customHeight="1" x14ac:dyDescent="0.25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spans="1:26" ht="11.25" customHeight="1" x14ac:dyDescent="0.25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1:26" ht="11.25" customHeight="1" x14ac:dyDescent="0.25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spans="1:26" ht="11.25" customHeight="1" x14ac:dyDescent="0.25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1:26" ht="11.25" customHeight="1" x14ac:dyDescent="0.25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spans="1:26" ht="11.25" customHeight="1" x14ac:dyDescent="0.25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1:26" ht="11.25" customHeight="1" x14ac:dyDescent="0.25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spans="1:26" ht="11.25" customHeight="1" x14ac:dyDescent="0.25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1:26" ht="11.25" customHeight="1" x14ac:dyDescent="0.25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spans="1:26" ht="11.25" customHeight="1" x14ac:dyDescent="0.25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1:26" ht="11.25" customHeight="1" x14ac:dyDescent="0.25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spans="1:26" ht="11.25" customHeight="1" x14ac:dyDescent="0.25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1:26" ht="11.25" customHeight="1" x14ac:dyDescent="0.25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spans="1:26" ht="11.25" customHeight="1" x14ac:dyDescent="0.25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1:26" ht="11.25" customHeight="1" x14ac:dyDescent="0.25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spans="1:26" ht="11.25" customHeight="1" x14ac:dyDescent="0.25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1:26" ht="11.25" customHeight="1" x14ac:dyDescent="0.25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spans="1:26" ht="11.25" customHeight="1" x14ac:dyDescent="0.25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1:26" ht="11.25" customHeight="1" x14ac:dyDescent="0.25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spans="1:26" ht="11.25" customHeight="1" x14ac:dyDescent="0.25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spans="1:26" ht="11.25" customHeight="1" x14ac:dyDescent="0.25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spans="1:26" ht="11.25" customHeight="1" x14ac:dyDescent="0.25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1:26" ht="11.25" customHeight="1" x14ac:dyDescent="0.25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spans="1:26" ht="11.25" customHeight="1" x14ac:dyDescent="0.25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1:26" ht="11.25" customHeight="1" x14ac:dyDescent="0.25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spans="1:26" ht="11.25" customHeight="1" x14ac:dyDescent="0.25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1:26" ht="11.25" customHeight="1" x14ac:dyDescent="0.25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spans="1:26" ht="11.25" customHeight="1" x14ac:dyDescent="0.25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1:26" ht="11.25" customHeight="1" x14ac:dyDescent="0.25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spans="1:26" ht="11.25" customHeight="1" x14ac:dyDescent="0.25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1:26" ht="11.25" customHeight="1" x14ac:dyDescent="0.25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spans="1:26" ht="11.25" customHeight="1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1:26" ht="11.25" customHeight="1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spans="1:26" ht="11.25" customHeight="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spans="1:26" ht="11.25" customHeight="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spans="1:26" ht="11.25" customHeight="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spans="1:26" ht="11.25" customHeight="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spans="1:26" ht="11.25" customHeight="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spans="1:26" ht="11.25" customHeight="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spans="1:26" ht="11.25" customHeight="1" x14ac:dyDescent="0.2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1:26" ht="11.25" customHeight="1" x14ac:dyDescent="0.25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spans="1:26" ht="11.25" customHeight="1" x14ac:dyDescent="0.25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1:26" ht="11.25" customHeight="1" x14ac:dyDescent="0.25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spans="1:26" ht="11.25" customHeight="1" x14ac:dyDescent="0.25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spans="1:26" ht="11.25" customHeight="1" x14ac:dyDescent="0.25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spans="1:26" ht="11.25" customHeight="1" x14ac:dyDescent="0.25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1:26" ht="11.25" customHeight="1" x14ac:dyDescent="0.25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spans="1:26" ht="11.25" customHeight="1" x14ac:dyDescent="0.25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1:26" ht="11.25" customHeight="1" x14ac:dyDescent="0.25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spans="1:26" ht="11.25" customHeight="1" x14ac:dyDescent="0.25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1:26" ht="11.25" customHeight="1" x14ac:dyDescent="0.25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spans="1:26" ht="11.25" customHeight="1" x14ac:dyDescent="0.25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1:26" ht="11.25" customHeight="1" x14ac:dyDescent="0.25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spans="1:26" ht="11.25" customHeight="1" x14ac:dyDescent="0.25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spans="1:26" ht="11.25" customHeight="1" x14ac:dyDescent="0.25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spans="1:26" ht="11.25" customHeight="1" x14ac:dyDescent="0.25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1:26" ht="11.25" customHeight="1" x14ac:dyDescent="0.25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spans="1:26" ht="11.25" customHeight="1" x14ac:dyDescent="0.25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1:26" ht="11.25" customHeight="1" x14ac:dyDescent="0.25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spans="1:26" ht="11.25" customHeight="1" x14ac:dyDescent="0.25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1:26" ht="11.25" customHeight="1" x14ac:dyDescent="0.25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spans="1:26" ht="11.25" customHeight="1" x14ac:dyDescent="0.25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1:26" ht="11.25" customHeight="1" x14ac:dyDescent="0.25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spans="1:26" ht="11.25" customHeight="1" x14ac:dyDescent="0.25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spans="1:26" ht="11.25" customHeight="1" x14ac:dyDescent="0.25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spans="1:26" ht="11.25" customHeight="1" x14ac:dyDescent="0.25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1:26" ht="11.25" customHeight="1" x14ac:dyDescent="0.25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spans="1:26" ht="11.25" customHeight="1" x14ac:dyDescent="0.25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1:26" ht="11.25" customHeight="1" x14ac:dyDescent="0.25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spans="1:26" ht="11.25" customHeight="1" x14ac:dyDescent="0.25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1:26" ht="11.25" customHeight="1" x14ac:dyDescent="0.25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spans="1:26" ht="11.25" customHeight="1" x14ac:dyDescent="0.25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1:26" ht="11.25" customHeight="1" x14ac:dyDescent="0.25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spans="1:26" ht="11.25" customHeight="1" x14ac:dyDescent="0.25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spans="1:26" ht="11.25" customHeight="1" x14ac:dyDescent="0.25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  <row r="411" spans="1:26" ht="11.25" customHeight="1" x14ac:dyDescent="0.25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spans="1:26" ht="11.25" customHeight="1" x14ac:dyDescent="0.25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</row>
    <row r="413" spans="1:26" ht="11.25" customHeight="1" x14ac:dyDescent="0.25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spans="1:26" ht="11.25" customHeight="1" x14ac:dyDescent="0.25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</row>
    <row r="415" spans="1:26" ht="11.25" customHeight="1" x14ac:dyDescent="0.25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</row>
    <row r="416" spans="1:26" ht="11.25" customHeight="1" x14ac:dyDescent="0.25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</row>
    <row r="417" spans="1:26" ht="11.25" customHeight="1" x14ac:dyDescent="0.25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</row>
    <row r="418" spans="1:26" ht="11.25" customHeight="1" x14ac:dyDescent="0.25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</row>
    <row r="419" spans="1:26" ht="11.25" customHeight="1" x14ac:dyDescent="0.25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</row>
    <row r="420" spans="1:26" ht="11.25" customHeight="1" x14ac:dyDescent="0.25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</row>
    <row r="421" spans="1:26" ht="11.25" customHeight="1" x14ac:dyDescent="0.25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spans="1:26" ht="11.25" customHeight="1" x14ac:dyDescent="0.25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</row>
    <row r="423" spans="1:26" ht="11.25" customHeight="1" x14ac:dyDescent="0.25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</row>
    <row r="424" spans="1:26" ht="11.25" customHeight="1" x14ac:dyDescent="0.25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</row>
    <row r="425" spans="1:26" ht="11.25" customHeight="1" x14ac:dyDescent="0.25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spans="1:26" ht="11.25" customHeight="1" x14ac:dyDescent="0.25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</row>
    <row r="427" spans="1:26" ht="11.25" customHeight="1" x14ac:dyDescent="0.25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spans="1:26" ht="11.25" customHeight="1" x14ac:dyDescent="0.25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</row>
    <row r="429" spans="1:26" ht="11.25" customHeight="1" x14ac:dyDescent="0.25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spans="1:26" ht="11.25" customHeight="1" x14ac:dyDescent="0.25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</row>
    <row r="431" spans="1:26" ht="11.25" customHeight="1" x14ac:dyDescent="0.25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spans="1:26" ht="11.25" customHeight="1" x14ac:dyDescent="0.25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</row>
    <row r="433" spans="1:26" ht="11.25" customHeight="1" x14ac:dyDescent="0.25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</row>
    <row r="434" spans="1:26" ht="11.25" customHeight="1" x14ac:dyDescent="0.25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</row>
    <row r="435" spans="1:26" ht="11.25" customHeight="1" x14ac:dyDescent="0.25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spans="1:26" ht="11.25" customHeight="1" x14ac:dyDescent="0.25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</row>
    <row r="437" spans="1:26" ht="11.25" customHeight="1" x14ac:dyDescent="0.25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spans="1:26" ht="11.25" customHeight="1" x14ac:dyDescent="0.25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</row>
    <row r="439" spans="1:26" ht="11.25" customHeight="1" x14ac:dyDescent="0.25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spans="1:26" ht="11.25" customHeight="1" x14ac:dyDescent="0.25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</row>
    <row r="441" spans="1:26" ht="11.25" customHeight="1" x14ac:dyDescent="0.25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spans="1:26" ht="11.25" customHeight="1" x14ac:dyDescent="0.25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</row>
    <row r="443" spans="1:26" ht="11.25" customHeight="1" x14ac:dyDescent="0.25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spans="1:26" ht="11.25" customHeight="1" x14ac:dyDescent="0.25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</row>
    <row r="445" spans="1:26" ht="11.25" customHeight="1" x14ac:dyDescent="0.25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spans="1:26" ht="11.25" customHeight="1" x14ac:dyDescent="0.25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</row>
    <row r="447" spans="1:26" ht="11.25" customHeight="1" x14ac:dyDescent="0.25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spans="1:26" ht="11.25" customHeight="1" x14ac:dyDescent="0.25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</row>
    <row r="449" spans="1:26" ht="11.25" customHeight="1" x14ac:dyDescent="0.25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spans="1:26" ht="11.25" customHeight="1" x14ac:dyDescent="0.25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</row>
    <row r="451" spans="1:26" ht="11.25" customHeight="1" x14ac:dyDescent="0.25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spans="1:26" ht="11.25" customHeight="1" x14ac:dyDescent="0.25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</row>
    <row r="453" spans="1:26" ht="11.25" customHeight="1" x14ac:dyDescent="0.25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spans="1:26" ht="11.25" customHeight="1" x14ac:dyDescent="0.25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</row>
    <row r="455" spans="1:26" ht="11.25" customHeight="1" x14ac:dyDescent="0.25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spans="1:26" ht="11.25" customHeight="1" x14ac:dyDescent="0.25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</row>
    <row r="457" spans="1:26" ht="11.25" customHeight="1" x14ac:dyDescent="0.25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spans="1:26" ht="11.25" customHeight="1" x14ac:dyDescent="0.25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</row>
    <row r="459" spans="1:26" ht="11.25" customHeight="1" x14ac:dyDescent="0.25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</row>
    <row r="460" spans="1:26" ht="11.25" customHeight="1" x14ac:dyDescent="0.25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</row>
    <row r="461" spans="1:26" ht="11.25" customHeight="1" x14ac:dyDescent="0.25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</row>
    <row r="462" spans="1:26" ht="11.25" customHeight="1" x14ac:dyDescent="0.25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</row>
    <row r="463" spans="1:26" ht="11.25" customHeight="1" x14ac:dyDescent="0.25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</row>
    <row r="464" spans="1:26" ht="11.25" customHeight="1" x14ac:dyDescent="0.25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</row>
    <row r="465" spans="1:26" ht="11.25" customHeight="1" x14ac:dyDescent="0.25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</row>
    <row r="466" spans="1:26" ht="11.25" customHeight="1" x14ac:dyDescent="0.25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</row>
    <row r="467" spans="1:26" ht="11.25" customHeight="1" x14ac:dyDescent="0.25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spans="1:26" ht="11.25" customHeight="1" x14ac:dyDescent="0.25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</row>
    <row r="469" spans="1:26" ht="11.25" customHeight="1" x14ac:dyDescent="0.25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spans="1:26" ht="11.25" customHeight="1" x14ac:dyDescent="0.25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</row>
    <row r="471" spans="1:26" ht="11.25" customHeight="1" x14ac:dyDescent="0.25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spans="1:26" ht="11.25" customHeight="1" x14ac:dyDescent="0.25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</row>
    <row r="473" spans="1:26" ht="11.25" customHeight="1" x14ac:dyDescent="0.25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spans="1:26" ht="11.25" customHeight="1" x14ac:dyDescent="0.25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</row>
    <row r="475" spans="1:26" ht="11.25" customHeight="1" x14ac:dyDescent="0.25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spans="1:26" ht="11.25" customHeight="1" x14ac:dyDescent="0.25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</row>
    <row r="477" spans="1:26" ht="11.25" customHeight="1" x14ac:dyDescent="0.25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spans="1:26" ht="11.25" customHeight="1" x14ac:dyDescent="0.25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</row>
    <row r="479" spans="1:26" ht="11.25" customHeight="1" x14ac:dyDescent="0.25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spans="1:26" ht="11.25" customHeight="1" x14ac:dyDescent="0.25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</row>
    <row r="481" spans="1:26" ht="11.25" customHeight="1" x14ac:dyDescent="0.25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spans="1:26" ht="11.25" customHeight="1" x14ac:dyDescent="0.25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</row>
    <row r="483" spans="1:26" ht="11.25" customHeight="1" x14ac:dyDescent="0.25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spans="1:26" ht="11.25" customHeight="1" x14ac:dyDescent="0.25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</row>
    <row r="485" spans="1:26" ht="11.25" customHeight="1" x14ac:dyDescent="0.25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spans="1:26" ht="11.25" customHeight="1" x14ac:dyDescent="0.25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</row>
    <row r="487" spans="1:26" ht="11.25" customHeight="1" x14ac:dyDescent="0.25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spans="1:26" ht="11.25" customHeight="1" x14ac:dyDescent="0.25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</row>
    <row r="489" spans="1:26" ht="11.25" customHeight="1" x14ac:dyDescent="0.25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spans="1:26" ht="11.25" customHeight="1" x14ac:dyDescent="0.25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</row>
    <row r="491" spans="1:26" ht="11.25" customHeight="1" x14ac:dyDescent="0.25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spans="1:26" ht="11.25" customHeight="1" x14ac:dyDescent="0.25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</row>
    <row r="493" spans="1:26" ht="11.25" customHeight="1" x14ac:dyDescent="0.25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spans="1:26" ht="11.25" customHeight="1" x14ac:dyDescent="0.25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</row>
    <row r="495" spans="1:26" ht="11.25" customHeight="1" x14ac:dyDescent="0.25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spans="1:26" ht="11.25" customHeight="1" x14ac:dyDescent="0.25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</row>
    <row r="497" spans="1:26" ht="11.25" customHeight="1" x14ac:dyDescent="0.25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spans="1:26" ht="11.25" customHeight="1" x14ac:dyDescent="0.25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</row>
    <row r="499" spans="1:26" ht="11.25" customHeight="1" x14ac:dyDescent="0.25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spans="1:26" ht="11.25" customHeight="1" x14ac:dyDescent="0.25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</row>
    <row r="501" spans="1:26" ht="11.25" customHeight="1" x14ac:dyDescent="0.25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spans="1:26" ht="11.25" customHeight="1" x14ac:dyDescent="0.25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</row>
    <row r="503" spans="1:26" ht="11.25" customHeight="1" x14ac:dyDescent="0.25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spans="1:26" ht="11.25" customHeight="1" x14ac:dyDescent="0.25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</row>
    <row r="505" spans="1:26" ht="11.25" customHeight="1" x14ac:dyDescent="0.25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spans="1:26" ht="11.25" customHeight="1" x14ac:dyDescent="0.25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</row>
    <row r="507" spans="1:26" ht="11.25" customHeight="1" x14ac:dyDescent="0.25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</row>
    <row r="508" spans="1:26" ht="11.25" customHeight="1" x14ac:dyDescent="0.25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</row>
    <row r="509" spans="1:26" ht="11.25" customHeight="1" x14ac:dyDescent="0.25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</row>
    <row r="510" spans="1:26" ht="11.25" customHeight="1" x14ac:dyDescent="0.25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</row>
    <row r="511" spans="1:26" ht="11.25" customHeight="1" x14ac:dyDescent="0.25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</row>
    <row r="512" spans="1:26" ht="11.25" customHeight="1" x14ac:dyDescent="0.25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</row>
    <row r="513" spans="1:26" ht="11.25" customHeight="1" x14ac:dyDescent="0.25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spans="1:26" ht="11.25" customHeight="1" x14ac:dyDescent="0.25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</row>
    <row r="515" spans="1:26" ht="11.25" customHeight="1" x14ac:dyDescent="0.25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spans="1:26" ht="11.25" customHeight="1" x14ac:dyDescent="0.25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</row>
    <row r="517" spans="1:26" ht="11.25" customHeight="1" x14ac:dyDescent="0.25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spans="1:26" ht="11.25" customHeight="1" x14ac:dyDescent="0.25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</row>
    <row r="519" spans="1:26" ht="11.25" customHeight="1" x14ac:dyDescent="0.25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spans="1:26" ht="11.25" customHeight="1" x14ac:dyDescent="0.25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</row>
    <row r="521" spans="1:26" ht="11.25" customHeight="1" x14ac:dyDescent="0.25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spans="1:26" ht="11.25" customHeight="1" x14ac:dyDescent="0.25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</row>
    <row r="523" spans="1:26" ht="11.25" customHeight="1" x14ac:dyDescent="0.25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spans="1:26" ht="11.25" customHeight="1" x14ac:dyDescent="0.25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</row>
    <row r="525" spans="1:26" ht="11.25" customHeight="1" x14ac:dyDescent="0.25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spans="1:26" ht="11.25" customHeight="1" x14ac:dyDescent="0.25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</row>
    <row r="527" spans="1:26" ht="11.25" customHeight="1" x14ac:dyDescent="0.25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spans="1:26" ht="11.25" customHeight="1" x14ac:dyDescent="0.25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</row>
    <row r="529" spans="1:26" ht="11.25" customHeight="1" x14ac:dyDescent="0.25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spans="1:26" ht="11.25" customHeight="1" x14ac:dyDescent="0.25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</row>
    <row r="531" spans="1:26" ht="11.25" customHeight="1" x14ac:dyDescent="0.25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spans="1:26" ht="11.25" customHeight="1" x14ac:dyDescent="0.25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</row>
    <row r="533" spans="1:26" ht="11.25" customHeight="1" x14ac:dyDescent="0.25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spans="1:26" ht="11.25" customHeight="1" x14ac:dyDescent="0.25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</row>
    <row r="535" spans="1:26" ht="11.25" customHeight="1" x14ac:dyDescent="0.25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spans="1:26" ht="11.25" customHeight="1" x14ac:dyDescent="0.25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</row>
    <row r="537" spans="1:26" ht="11.25" customHeight="1" x14ac:dyDescent="0.25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spans="1:26" ht="11.25" customHeight="1" x14ac:dyDescent="0.25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</row>
    <row r="539" spans="1:26" ht="11.25" customHeight="1" x14ac:dyDescent="0.25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spans="1:26" ht="11.25" customHeight="1" x14ac:dyDescent="0.25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</row>
    <row r="541" spans="1:26" ht="11.25" customHeight="1" x14ac:dyDescent="0.25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spans="1:26" ht="11.25" customHeight="1" x14ac:dyDescent="0.25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</row>
    <row r="543" spans="1:26" ht="11.25" customHeight="1" x14ac:dyDescent="0.25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spans="1:26" ht="11.25" customHeight="1" x14ac:dyDescent="0.25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</row>
    <row r="545" spans="1:26" ht="11.25" customHeight="1" x14ac:dyDescent="0.25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spans="1:26" ht="11.25" customHeight="1" x14ac:dyDescent="0.25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</row>
    <row r="547" spans="1:26" ht="11.25" customHeight="1" x14ac:dyDescent="0.25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spans="1:26" ht="11.25" customHeight="1" x14ac:dyDescent="0.25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</row>
    <row r="549" spans="1:26" ht="11.25" customHeight="1" x14ac:dyDescent="0.25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spans="1:26" ht="11.25" customHeight="1" x14ac:dyDescent="0.25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</row>
    <row r="551" spans="1:26" ht="11.25" customHeight="1" x14ac:dyDescent="0.25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spans="1:26" ht="11.25" customHeight="1" x14ac:dyDescent="0.25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</row>
    <row r="553" spans="1:26" ht="11.25" customHeight="1" x14ac:dyDescent="0.25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</row>
    <row r="554" spans="1:26" ht="11.25" customHeight="1" x14ac:dyDescent="0.25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</row>
    <row r="555" spans="1:26" ht="11.25" customHeight="1" x14ac:dyDescent="0.25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</row>
    <row r="556" spans="1:26" ht="11.25" customHeight="1" x14ac:dyDescent="0.25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</row>
    <row r="557" spans="1:26" ht="11.25" customHeight="1" x14ac:dyDescent="0.25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</row>
    <row r="558" spans="1:26" ht="11.25" customHeight="1" x14ac:dyDescent="0.25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</row>
    <row r="559" spans="1:26" ht="11.25" customHeight="1" x14ac:dyDescent="0.25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spans="1:26" ht="11.25" customHeight="1" x14ac:dyDescent="0.25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</row>
    <row r="561" spans="1:26" ht="11.25" customHeight="1" x14ac:dyDescent="0.25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spans="1:26" ht="11.25" customHeight="1" x14ac:dyDescent="0.25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</row>
    <row r="563" spans="1:26" ht="11.25" customHeight="1" x14ac:dyDescent="0.25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spans="1:26" ht="11.25" customHeight="1" x14ac:dyDescent="0.25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</row>
    <row r="565" spans="1:26" ht="11.25" customHeight="1" x14ac:dyDescent="0.25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spans="1:26" ht="11.25" customHeight="1" x14ac:dyDescent="0.25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</row>
    <row r="567" spans="1:26" ht="11.25" customHeight="1" x14ac:dyDescent="0.25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spans="1:26" ht="11.25" customHeight="1" x14ac:dyDescent="0.25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</row>
    <row r="569" spans="1:26" ht="11.25" customHeight="1" x14ac:dyDescent="0.25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spans="1:26" ht="11.25" customHeight="1" x14ac:dyDescent="0.25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</row>
    <row r="571" spans="1:26" ht="11.25" customHeight="1" x14ac:dyDescent="0.25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spans="1:26" ht="11.25" customHeight="1" x14ac:dyDescent="0.25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</row>
    <row r="573" spans="1:26" ht="11.25" customHeight="1" x14ac:dyDescent="0.25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spans="1:26" ht="11.25" customHeight="1" x14ac:dyDescent="0.25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</row>
    <row r="575" spans="1:26" ht="11.25" customHeight="1" x14ac:dyDescent="0.25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spans="1:26" ht="11.25" customHeight="1" x14ac:dyDescent="0.25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</row>
    <row r="577" spans="1:26" ht="11.25" customHeight="1" x14ac:dyDescent="0.25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spans="1:26" ht="11.25" customHeight="1" x14ac:dyDescent="0.25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</row>
    <row r="579" spans="1:26" ht="11.25" customHeight="1" x14ac:dyDescent="0.25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spans="1:26" ht="11.25" customHeight="1" x14ac:dyDescent="0.25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</row>
    <row r="581" spans="1:26" ht="11.25" customHeight="1" x14ac:dyDescent="0.25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spans="1:26" ht="11.25" customHeight="1" x14ac:dyDescent="0.25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</row>
    <row r="583" spans="1:26" ht="11.25" customHeight="1" x14ac:dyDescent="0.25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spans="1:26" ht="11.25" customHeight="1" x14ac:dyDescent="0.25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</row>
    <row r="585" spans="1:26" ht="11.25" customHeight="1" x14ac:dyDescent="0.25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spans="1:26" ht="11.25" customHeight="1" x14ac:dyDescent="0.25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</row>
    <row r="587" spans="1:26" ht="11.25" customHeight="1" x14ac:dyDescent="0.25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spans="1:26" ht="11.25" customHeight="1" x14ac:dyDescent="0.25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</row>
    <row r="589" spans="1:26" ht="11.25" customHeight="1" x14ac:dyDescent="0.25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spans="1:26" ht="11.25" customHeight="1" x14ac:dyDescent="0.25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</row>
    <row r="591" spans="1:26" ht="11.25" customHeight="1" x14ac:dyDescent="0.25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spans="1:26" ht="11.25" customHeight="1" x14ac:dyDescent="0.25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</row>
    <row r="593" spans="1:26" ht="11.25" customHeight="1" x14ac:dyDescent="0.25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spans="1:26" ht="11.25" customHeight="1" x14ac:dyDescent="0.25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</row>
    <row r="595" spans="1:26" ht="11.25" customHeight="1" x14ac:dyDescent="0.25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spans="1:26" ht="11.25" customHeight="1" x14ac:dyDescent="0.25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</row>
    <row r="597" spans="1:26" ht="11.25" customHeight="1" x14ac:dyDescent="0.25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spans="1:26" ht="11.25" customHeight="1" x14ac:dyDescent="0.25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</row>
    <row r="599" spans="1:26" ht="11.25" customHeight="1" x14ac:dyDescent="0.25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</row>
    <row r="600" spans="1:26" ht="11.25" customHeight="1" x14ac:dyDescent="0.25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</row>
    <row r="601" spans="1:26" ht="11.25" customHeight="1" x14ac:dyDescent="0.25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</row>
    <row r="602" spans="1:26" ht="11.25" customHeight="1" x14ac:dyDescent="0.25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</row>
    <row r="603" spans="1:26" ht="11.25" customHeight="1" x14ac:dyDescent="0.25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</row>
    <row r="604" spans="1:26" ht="11.25" customHeight="1" x14ac:dyDescent="0.25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</row>
    <row r="605" spans="1:26" ht="11.25" customHeight="1" x14ac:dyDescent="0.25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spans="1:26" ht="11.25" customHeight="1" x14ac:dyDescent="0.25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</row>
    <row r="607" spans="1:26" ht="11.25" customHeight="1" x14ac:dyDescent="0.25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spans="1:26" ht="11.25" customHeight="1" x14ac:dyDescent="0.25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</row>
    <row r="609" spans="1:26" ht="11.25" customHeight="1" x14ac:dyDescent="0.25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spans="1:26" ht="11.25" customHeight="1" x14ac:dyDescent="0.25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</row>
    <row r="611" spans="1:26" ht="11.25" customHeight="1" x14ac:dyDescent="0.25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spans="1:26" ht="11.25" customHeight="1" x14ac:dyDescent="0.25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</row>
    <row r="613" spans="1:26" ht="11.25" customHeight="1" x14ac:dyDescent="0.25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spans="1:26" ht="11.25" customHeight="1" x14ac:dyDescent="0.25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</row>
    <row r="615" spans="1:26" ht="11.25" customHeight="1" x14ac:dyDescent="0.25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spans="1:26" ht="11.25" customHeight="1" x14ac:dyDescent="0.25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</row>
    <row r="617" spans="1:26" ht="11.25" customHeight="1" x14ac:dyDescent="0.25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spans="1:26" ht="11.25" customHeight="1" x14ac:dyDescent="0.25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</row>
    <row r="619" spans="1:26" ht="11.25" customHeight="1" x14ac:dyDescent="0.25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spans="1:26" ht="11.25" customHeight="1" x14ac:dyDescent="0.25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</row>
    <row r="621" spans="1:26" ht="11.25" customHeight="1" x14ac:dyDescent="0.25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spans="1:26" ht="11.25" customHeight="1" x14ac:dyDescent="0.25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</row>
    <row r="623" spans="1:26" ht="11.25" customHeight="1" x14ac:dyDescent="0.25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spans="1:26" ht="11.25" customHeight="1" x14ac:dyDescent="0.25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</row>
    <row r="625" spans="1:26" ht="11.25" customHeight="1" x14ac:dyDescent="0.25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spans="1:26" ht="11.25" customHeight="1" x14ac:dyDescent="0.25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</row>
    <row r="627" spans="1:26" ht="11.25" customHeight="1" x14ac:dyDescent="0.25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spans="1:26" ht="11.25" customHeight="1" x14ac:dyDescent="0.25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</row>
    <row r="629" spans="1:26" ht="11.25" customHeight="1" x14ac:dyDescent="0.25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spans="1:26" ht="11.25" customHeight="1" x14ac:dyDescent="0.25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</row>
    <row r="631" spans="1:26" ht="11.25" customHeight="1" x14ac:dyDescent="0.25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spans="1:26" ht="11.25" customHeight="1" x14ac:dyDescent="0.25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</row>
    <row r="633" spans="1:26" ht="11.25" customHeight="1" x14ac:dyDescent="0.25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spans="1:26" ht="11.25" customHeight="1" x14ac:dyDescent="0.25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</row>
    <row r="635" spans="1:26" ht="11.25" customHeight="1" x14ac:dyDescent="0.25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spans="1:26" ht="11.25" customHeight="1" x14ac:dyDescent="0.25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</row>
    <row r="637" spans="1:26" ht="11.25" customHeight="1" x14ac:dyDescent="0.25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spans="1:26" ht="11.25" customHeight="1" x14ac:dyDescent="0.25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</row>
    <row r="639" spans="1:26" ht="11.25" customHeight="1" x14ac:dyDescent="0.25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spans="1:26" ht="11.25" customHeight="1" x14ac:dyDescent="0.25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</row>
    <row r="641" spans="1:26" ht="11.25" customHeight="1" x14ac:dyDescent="0.25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spans="1:26" ht="11.25" customHeight="1" x14ac:dyDescent="0.25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</row>
    <row r="643" spans="1:26" ht="11.25" customHeight="1" x14ac:dyDescent="0.25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spans="1:26" ht="11.25" customHeight="1" x14ac:dyDescent="0.25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</row>
    <row r="645" spans="1:26" ht="11.25" customHeight="1" x14ac:dyDescent="0.25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</row>
    <row r="646" spans="1:26" ht="11.25" customHeight="1" x14ac:dyDescent="0.25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</row>
    <row r="647" spans="1:26" ht="11.25" customHeight="1" x14ac:dyDescent="0.25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</row>
    <row r="648" spans="1:26" ht="11.25" customHeight="1" x14ac:dyDescent="0.25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</row>
    <row r="649" spans="1:26" ht="11.25" customHeight="1" x14ac:dyDescent="0.25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</row>
    <row r="650" spans="1:26" ht="11.25" customHeight="1" x14ac:dyDescent="0.25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</row>
    <row r="651" spans="1:26" ht="11.25" customHeight="1" x14ac:dyDescent="0.25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spans="1:26" ht="11.25" customHeight="1" x14ac:dyDescent="0.25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</row>
    <row r="653" spans="1:26" ht="11.25" customHeight="1" x14ac:dyDescent="0.25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spans="1:26" ht="11.25" customHeight="1" x14ac:dyDescent="0.25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</row>
    <row r="655" spans="1:26" ht="11.25" customHeight="1" x14ac:dyDescent="0.25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spans="1:26" ht="11.25" customHeight="1" x14ac:dyDescent="0.25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</row>
    <row r="657" spans="1:26" ht="11.25" customHeight="1" x14ac:dyDescent="0.25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spans="1:26" ht="11.25" customHeight="1" x14ac:dyDescent="0.25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</row>
    <row r="659" spans="1:26" ht="11.25" customHeight="1" x14ac:dyDescent="0.25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spans="1:26" ht="11.25" customHeight="1" x14ac:dyDescent="0.25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</row>
    <row r="661" spans="1:26" ht="11.25" customHeight="1" x14ac:dyDescent="0.25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spans="1:26" ht="11.25" customHeight="1" x14ac:dyDescent="0.25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</row>
    <row r="663" spans="1:26" ht="11.25" customHeight="1" x14ac:dyDescent="0.25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spans="1:26" ht="11.25" customHeight="1" x14ac:dyDescent="0.25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</row>
    <row r="665" spans="1:26" ht="11.25" customHeight="1" x14ac:dyDescent="0.25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spans="1:26" ht="11.25" customHeight="1" x14ac:dyDescent="0.25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</row>
    <row r="667" spans="1:26" ht="11.25" customHeight="1" x14ac:dyDescent="0.25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spans="1:26" ht="11.25" customHeight="1" x14ac:dyDescent="0.25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</row>
    <row r="669" spans="1:26" ht="11.25" customHeight="1" x14ac:dyDescent="0.25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spans="1:26" ht="11.25" customHeight="1" x14ac:dyDescent="0.25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</row>
    <row r="671" spans="1:26" ht="11.25" customHeight="1" x14ac:dyDescent="0.25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spans="1:26" ht="11.25" customHeight="1" x14ac:dyDescent="0.25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</row>
    <row r="673" spans="1:26" ht="11.25" customHeight="1" x14ac:dyDescent="0.25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spans="1:26" ht="11.25" customHeight="1" x14ac:dyDescent="0.25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</row>
    <row r="675" spans="1:26" ht="11.25" customHeight="1" x14ac:dyDescent="0.25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spans="1:26" ht="11.25" customHeight="1" x14ac:dyDescent="0.25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</row>
    <row r="677" spans="1:26" ht="11.25" customHeight="1" x14ac:dyDescent="0.25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spans="1:26" ht="11.25" customHeight="1" x14ac:dyDescent="0.25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</row>
    <row r="679" spans="1:26" ht="11.25" customHeight="1" x14ac:dyDescent="0.25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spans="1:26" ht="11.25" customHeight="1" x14ac:dyDescent="0.25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</row>
    <row r="681" spans="1:26" ht="11.25" customHeight="1" x14ac:dyDescent="0.25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spans="1:26" ht="11.25" customHeight="1" x14ac:dyDescent="0.25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</row>
    <row r="683" spans="1:26" ht="11.25" customHeight="1" x14ac:dyDescent="0.25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spans="1:26" ht="11.25" customHeight="1" x14ac:dyDescent="0.25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</row>
    <row r="685" spans="1:26" ht="11.25" customHeight="1" x14ac:dyDescent="0.25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spans="1:26" ht="11.25" customHeight="1" x14ac:dyDescent="0.25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</row>
    <row r="687" spans="1:26" ht="11.25" customHeight="1" x14ac:dyDescent="0.25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spans="1:26" ht="11.25" customHeight="1" x14ac:dyDescent="0.25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</row>
    <row r="689" spans="1:26" ht="11.25" customHeight="1" x14ac:dyDescent="0.25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spans="1:26" ht="11.25" customHeight="1" x14ac:dyDescent="0.25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</row>
    <row r="691" spans="1:26" ht="11.25" customHeight="1" x14ac:dyDescent="0.25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</row>
    <row r="692" spans="1:26" ht="11.25" customHeight="1" x14ac:dyDescent="0.25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</row>
    <row r="693" spans="1:26" ht="11.25" customHeight="1" x14ac:dyDescent="0.25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</row>
    <row r="694" spans="1:26" ht="11.25" customHeight="1" x14ac:dyDescent="0.25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</row>
    <row r="695" spans="1:26" ht="11.25" customHeight="1" x14ac:dyDescent="0.25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</row>
    <row r="696" spans="1:26" ht="11.25" customHeight="1" x14ac:dyDescent="0.25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</row>
    <row r="697" spans="1:26" ht="11.25" customHeight="1" x14ac:dyDescent="0.25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spans="1:26" ht="11.25" customHeight="1" x14ac:dyDescent="0.25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</row>
    <row r="699" spans="1:26" ht="11.25" customHeight="1" x14ac:dyDescent="0.25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spans="1:26" ht="11.25" customHeight="1" x14ac:dyDescent="0.25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</row>
    <row r="701" spans="1:26" ht="11.25" customHeight="1" x14ac:dyDescent="0.25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spans="1:26" ht="11.25" customHeight="1" x14ac:dyDescent="0.25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</row>
    <row r="703" spans="1:26" ht="11.25" customHeight="1" x14ac:dyDescent="0.25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spans="1:26" ht="11.25" customHeight="1" x14ac:dyDescent="0.25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</row>
    <row r="705" spans="1:26" ht="11.25" customHeight="1" x14ac:dyDescent="0.25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spans="1:26" ht="11.25" customHeight="1" x14ac:dyDescent="0.25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</row>
    <row r="707" spans="1:26" ht="11.25" customHeight="1" x14ac:dyDescent="0.25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spans="1:26" ht="11.25" customHeight="1" x14ac:dyDescent="0.25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</row>
    <row r="709" spans="1:26" ht="11.25" customHeight="1" x14ac:dyDescent="0.25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spans="1:26" ht="11.25" customHeight="1" x14ac:dyDescent="0.25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</row>
    <row r="711" spans="1:26" ht="11.25" customHeight="1" x14ac:dyDescent="0.25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spans="1:26" ht="11.25" customHeight="1" x14ac:dyDescent="0.25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</row>
    <row r="713" spans="1:26" ht="11.25" customHeight="1" x14ac:dyDescent="0.25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spans="1:26" ht="11.25" customHeight="1" x14ac:dyDescent="0.25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</row>
    <row r="715" spans="1:26" ht="11.25" customHeight="1" x14ac:dyDescent="0.25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spans="1:26" ht="11.25" customHeight="1" x14ac:dyDescent="0.25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</row>
    <row r="717" spans="1:26" ht="11.25" customHeight="1" x14ac:dyDescent="0.25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spans="1:26" ht="11.25" customHeight="1" x14ac:dyDescent="0.25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</row>
    <row r="719" spans="1:26" ht="11.25" customHeight="1" x14ac:dyDescent="0.25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spans="1:26" ht="11.25" customHeight="1" x14ac:dyDescent="0.25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</row>
    <row r="721" spans="1:26" ht="11.25" customHeight="1" x14ac:dyDescent="0.25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spans="1:26" ht="11.25" customHeight="1" x14ac:dyDescent="0.25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</row>
    <row r="723" spans="1:26" ht="11.25" customHeight="1" x14ac:dyDescent="0.25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spans="1:26" ht="11.25" customHeight="1" x14ac:dyDescent="0.25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</row>
    <row r="725" spans="1:26" ht="11.25" customHeight="1" x14ac:dyDescent="0.25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spans="1:26" ht="11.25" customHeight="1" x14ac:dyDescent="0.25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</row>
    <row r="727" spans="1:26" ht="11.25" customHeight="1" x14ac:dyDescent="0.25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spans="1:26" ht="11.25" customHeight="1" x14ac:dyDescent="0.25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</row>
    <row r="729" spans="1:26" ht="11.25" customHeight="1" x14ac:dyDescent="0.25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spans="1:26" ht="11.25" customHeight="1" x14ac:dyDescent="0.25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</row>
    <row r="731" spans="1:26" ht="11.25" customHeight="1" x14ac:dyDescent="0.25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spans="1:26" ht="11.25" customHeight="1" x14ac:dyDescent="0.25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</row>
    <row r="733" spans="1:26" ht="11.25" customHeight="1" x14ac:dyDescent="0.25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spans="1:26" ht="11.25" customHeight="1" x14ac:dyDescent="0.25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</row>
    <row r="735" spans="1:26" ht="11.25" customHeight="1" x14ac:dyDescent="0.25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spans="1:26" ht="11.25" customHeight="1" x14ac:dyDescent="0.25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</row>
    <row r="737" spans="1:26" ht="11.25" customHeight="1" x14ac:dyDescent="0.25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</row>
    <row r="738" spans="1:26" ht="11.25" customHeight="1" x14ac:dyDescent="0.25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</row>
    <row r="739" spans="1:26" ht="11.25" customHeight="1" x14ac:dyDescent="0.25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</row>
    <row r="740" spans="1:26" ht="11.25" customHeight="1" x14ac:dyDescent="0.25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</row>
    <row r="741" spans="1:26" ht="11.25" customHeight="1" x14ac:dyDescent="0.25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</row>
    <row r="742" spans="1:26" ht="11.25" customHeight="1" x14ac:dyDescent="0.25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</row>
    <row r="743" spans="1:26" ht="11.25" customHeight="1" x14ac:dyDescent="0.25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spans="1:26" ht="11.25" customHeight="1" x14ac:dyDescent="0.25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</row>
    <row r="745" spans="1:26" ht="11.25" customHeight="1" x14ac:dyDescent="0.25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spans="1:26" ht="11.25" customHeight="1" x14ac:dyDescent="0.25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</row>
    <row r="747" spans="1:26" ht="11.25" customHeight="1" x14ac:dyDescent="0.25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spans="1:26" ht="11.25" customHeight="1" x14ac:dyDescent="0.25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</row>
    <row r="749" spans="1:26" ht="11.25" customHeight="1" x14ac:dyDescent="0.25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spans="1:26" ht="11.25" customHeight="1" x14ac:dyDescent="0.25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</row>
    <row r="751" spans="1:26" ht="11.25" customHeight="1" x14ac:dyDescent="0.25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spans="1:26" ht="11.25" customHeight="1" x14ac:dyDescent="0.25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</row>
    <row r="753" spans="1:26" ht="11.25" customHeight="1" x14ac:dyDescent="0.25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spans="1:26" ht="11.25" customHeight="1" x14ac:dyDescent="0.25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</row>
    <row r="755" spans="1:26" ht="11.25" customHeight="1" x14ac:dyDescent="0.25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spans="1:26" ht="11.25" customHeight="1" x14ac:dyDescent="0.25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</row>
    <row r="757" spans="1:26" ht="11.25" customHeight="1" x14ac:dyDescent="0.25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spans="1:26" ht="11.25" customHeight="1" x14ac:dyDescent="0.25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</row>
    <row r="759" spans="1:26" ht="11.25" customHeight="1" x14ac:dyDescent="0.25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spans="1:26" ht="11.25" customHeight="1" x14ac:dyDescent="0.25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</row>
    <row r="761" spans="1:26" ht="11.25" customHeight="1" x14ac:dyDescent="0.25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spans="1:26" ht="11.25" customHeight="1" x14ac:dyDescent="0.25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</row>
    <row r="763" spans="1:26" ht="11.25" customHeight="1" x14ac:dyDescent="0.25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spans="1:26" ht="11.25" customHeight="1" x14ac:dyDescent="0.25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</row>
    <row r="765" spans="1:26" ht="11.25" customHeight="1" x14ac:dyDescent="0.25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spans="1:26" ht="11.25" customHeight="1" x14ac:dyDescent="0.25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</row>
    <row r="767" spans="1:26" ht="11.25" customHeight="1" x14ac:dyDescent="0.25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spans="1:26" ht="11.25" customHeight="1" x14ac:dyDescent="0.25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</row>
    <row r="769" spans="1:26" ht="11.25" customHeight="1" x14ac:dyDescent="0.25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spans="1:26" ht="11.25" customHeight="1" x14ac:dyDescent="0.25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</row>
    <row r="771" spans="1:26" ht="11.25" customHeight="1" x14ac:dyDescent="0.25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spans="1:26" ht="11.25" customHeight="1" x14ac:dyDescent="0.25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</row>
    <row r="773" spans="1:26" ht="11.25" customHeight="1" x14ac:dyDescent="0.25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spans="1:26" ht="11.25" customHeight="1" x14ac:dyDescent="0.25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</row>
    <row r="775" spans="1:26" ht="11.25" customHeight="1" x14ac:dyDescent="0.25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spans="1:26" ht="11.25" customHeight="1" x14ac:dyDescent="0.25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</row>
    <row r="777" spans="1:26" ht="11.25" customHeight="1" x14ac:dyDescent="0.25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spans="1:26" ht="11.25" customHeight="1" x14ac:dyDescent="0.25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</row>
    <row r="779" spans="1:26" ht="11.25" customHeight="1" x14ac:dyDescent="0.25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spans="1:26" ht="11.25" customHeight="1" x14ac:dyDescent="0.25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</row>
    <row r="781" spans="1:26" ht="11.25" customHeight="1" x14ac:dyDescent="0.25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spans="1:26" ht="11.25" customHeight="1" x14ac:dyDescent="0.25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</row>
    <row r="783" spans="1:26" ht="11.25" customHeight="1" x14ac:dyDescent="0.25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</row>
    <row r="784" spans="1:26" ht="11.25" customHeight="1" x14ac:dyDescent="0.25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</row>
    <row r="785" spans="1:26" ht="11.25" customHeight="1" x14ac:dyDescent="0.25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</row>
    <row r="786" spans="1:26" ht="11.25" customHeight="1" x14ac:dyDescent="0.25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</row>
    <row r="787" spans="1:26" ht="11.25" customHeight="1" x14ac:dyDescent="0.25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</row>
    <row r="788" spans="1:26" ht="11.25" customHeight="1" x14ac:dyDescent="0.25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</row>
    <row r="789" spans="1:26" ht="11.25" customHeight="1" x14ac:dyDescent="0.25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spans="1:26" ht="11.25" customHeight="1" x14ac:dyDescent="0.25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</row>
    <row r="791" spans="1:26" ht="11.25" customHeight="1" x14ac:dyDescent="0.25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spans="1:26" ht="11.25" customHeight="1" x14ac:dyDescent="0.25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</row>
    <row r="793" spans="1:26" ht="11.25" customHeight="1" x14ac:dyDescent="0.25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spans="1:26" ht="11.25" customHeight="1" x14ac:dyDescent="0.25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</row>
    <row r="795" spans="1:26" ht="11.25" customHeight="1" x14ac:dyDescent="0.25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spans="1:26" ht="11.25" customHeight="1" x14ac:dyDescent="0.25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</row>
    <row r="797" spans="1:26" ht="11.25" customHeight="1" x14ac:dyDescent="0.25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spans="1:26" ht="11.25" customHeight="1" x14ac:dyDescent="0.25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</row>
    <row r="799" spans="1:26" ht="11.25" customHeight="1" x14ac:dyDescent="0.25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spans="1:26" ht="11.25" customHeight="1" x14ac:dyDescent="0.25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</row>
    <row r="801" spans="1:26" ht="11.25" customHeight="1" x14ac:dyDescent="0.25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spans="1:26" ht="11.25" customHeight="1" x14ac:dyDescent="0.25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</row>
    <row r="803" spans="1:26" ht="11.25" customHeight="1" x14ac:dyDescent="0.25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spans="1:26" ht="11.25" customHeight="1" x14ac:dyDescent="0.25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</row>
    <row r="805" spans="1:26" ht="11.25" customHeight="1" x14ac:dyDescent="0.25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spans="1:26" ht="11.25" customHeight="1" x14ac:dyDescent="0.25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</row>
    <row r="807" spans="1:26" ht="11.25" customHeight="1" x14ac:dyDescent="0.25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spans="1:26" ht="11.25" customHeight="1" x14ac:dyDescent="0.25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</row>
    <row r="809" spans="1:26" ht="11.25" customHeight="1" x14ac:dyDescent="0.25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spans="1:26" ht="11.25" customHeight="1" x14ac:dyDescent="0.25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</row>
    <row r="811" spans="1:26" ht="11.25" customHeight="1" x14ac:dyDescent="0.25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spans="1:26" ht="11.25" customHeight="1" x14ac:dyDescent="0.25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</row>
    <row r="813" spans="1:26" ht="11.25" customHeight="1" x14ac:dyDescent="0.25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spans="1:26" ht="11.25" customHeight="1" x14ac:dyDescent="0.25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</row>
    <row r="815" spans="1:26" ht="11.25" customHeight="1" x14ac:dyDescent="0.25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spans="1:26" ht="11.25" customHeight="1" x14ac:dyDescent="0.25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</row>
    <row r="817" spans="1:26" ht="11.25" customHeight="1" x14ac:dyDescent="0.25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spans="1:26" ht="11.25" customHeight="1" x14ac:dyDescent="0.25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</row>
    <row r="819" spans="1:26" ht="11.25" customHeight="1" x14ac:dyDescent="0.25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spans="1:26" ht="11.25" customHeight="1" x14ac:dyDescent="0.25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</row>
    <row r="821" spans="1:26" ht="11.25" customHeight="1" x14ac:dyDescent="0.25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spans="1:26" ht="11.25" customHeight="1" x14ac:dyDescent="0.25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</row>
    <row r="823" spans="1:26" ht="11.25" customHeight="1" x14ac:dyDescent="0.25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spans="1:26" ht="11.25" customHeight="1" x14ac:dyDescent="0.25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</row>
    <row r="825" spans="1:26" ht="11.25" customHeight="1" x14ac:dyDescent="0.25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spans="1:26" ht="11.25" customHeight="1" x14ac:dyDescent="0.25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</row>
    <row r="827" spans="1:26" ht="11.25" customHeight="1" x14ac:dyDescent="0.25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spans="1:26" ht="11.25" customHeight="1" x14ac:dyDescent="0.25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</row>
    <row r="829" spans="1:26" ht="11.25" customHeight="1" x14ac:dyDescent="0.25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</row>
    <row r="830" spans="1:26" ht="11.25" customHeight="1" x14ac:dyDescent="0.25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</row>
    <row r="831" spans="1:26" ht="11.25" customHeight="1" x14ac:dyDescent="0.25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</row>
    <row r="832" spans="1:26" ht="11.25" customHeight="1" x14ac:dyDescent="0.25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</row>
    <row r="833" spans="1:26" ht="11.25" customHeight="1" x14ac:dyDescent="0.25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</row>
    <row r="834" spans="1:26" ht="11.25" customHeight="1" x14ac:dyDescent="0.25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</row>
    <row r="835" spans="1:26" ht="11.25" customHeight="1" x14ac:dyDescent="0.25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spans="1:26" ht="11.25" customHeight="1" x14ac:dyDescent="0.25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</row>
    <row r="837" spans="1:26" ht="11.25" customHeight="1" x14ac:dyDescent="0.25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spans="1:26" ht="11.25" customHeight="1" x14ac:dyDescent="0.25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</row>
    <row r="839" spans="1:26" ht="11.25" customHeight="1" x14ac:dyDescent="0.25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spans="1:26" ht="11.25" customHeight="1" x14ac:dyDescent="0.25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</row>
    <row r="841" spans="1:26" ht="11.25" customHeight="1" x14ac:dyDescent="0.25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spans="1:26" ht="11.25" customHeight="1" x14ac:dyDescent="0.25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</row>
    <row r="843" spans="1:26" ht="11.25" customHeight="1" x14ac:dyDescent="0.25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spans="1:26" ht="11.25" customHeight="1" x14ac:dyDescent="0.25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</row>
    <row r="845" spans="1:26" ht="11.25" customHeight="1" x14ac:dyDescent="0.25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spans="1:26" ht="11.25" customHeight="1" x14ac:dyDescent="0.25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</row>
    <row r="847" spans="1:26" ht="11.25" customHeight="1" x14ac:dyDescent="0.25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spans="1:26" ht="11.25" customHeight="1" x14ac:dyDescent="0.25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</row>
    <row r="849" spans="1:26" ht="11.25" customHeight="1" x14ac:dyDescent="0.25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spans="1:26" ht="11.25" customHeight="1" x14ac:dyDescent="0.25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</row>
    <row r="851" spans="1:26" ht="11.25" customHeight="1" x14ac:dyDescent="0.25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26" ht="11.25" customHeight="1" x14ac:dyDescent="0.25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</row>
    <row r="853" spans="1:26" ht="11.25" customHeight="1" x14ac:dyDescent="0.25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spans="1:26" ht="11.25" customHeight="1" x14ac:dyDescent="0.25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</row>
    <row r="855" spans="1:26" ht="11.25" customHeight="1" x14ac:dyDescent="0.25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spans="1:26" ht="11.25" customHeight="1" x14ac:dyDescent="0.25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</row>
    <row r="857" spans="1:26" ht="11.25" customHeight="1" x14ac:dyDescent="0.25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spans="1:26" ht="11.25" customHeight="1" x14ac:dyDescent="0.25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</row>
    <row r="859" spans="1:26" ht="11.25" customHeight="1" x14ac:dyDescent="0.25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spans="1:26" ht="11.25" customHeight="1" x14ac:dyDescent="0.25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</row>
    <row r="861" spans="1:26" ht="11.25" customHeight="1" x14ac:dyDescent="0.25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spans="1:26" ht="11.25" customHeight="1" x14ac:dyDescent="0.25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</row>
    <row r="863" spans="1:26" ht="11.25" customHeight="1" x14ac:dyDescent="0.25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spans="1:26" ht="11.25" customHeight="1" x14ac:dyDescent="0.25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spans="1:26" ht="11.25" customHeight="1" x14ac:dyDescent="0.25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spans="1:26" ht="11.25" customHeight="1" x14ac:dyDescent="0.25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</row>
    <row r="867" spans="1:26" ht="11.25" customHeight="1" x14ac:dyDescent="0.25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spans="1:26" ht="11.25" customHeight="1" x14ac:dyDescent="0.25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</row>
    <row r="869" spans="1:26" ht="11.25" customHeight="1" x14ac:dyDescent="0.25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spans="1:26" ht="11.25" customHeight="1" x14ac:dyDescent="0.25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</row>
    <row r="871" spans="1:26" ht="11.25" customHeight="1" x14ac:dyDescent="0.25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spans="1:26" ht="11.25" customHeight="1" x14ac:dyDescent="0.25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</row>
    <row r="873" spans="1:26" ht="11.25" customHeight="1" x14ac:dyDescent="0.25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spans="1:26" ht="11.25" customHeight="1" x14ac:dyDescent="0.25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</row>
    <row r="875" spans="1:26" ht="11.25" customHeight="1" x14ac:dyDescent="0.25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</row>
    <row r="876" spans="1:26" ht="11.25" customHeight="1" x14ac:dyDescent="0.25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</row>
    <row r="877" spans="1:26" ht="11.25" customHeight="1" x14ac:dyDescent="0.25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</row>
    <row r="878" spans="1:26" ht="11.25" customHeight="1" x14ac:dyDescent="0.25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</row>
    <row r="879" spans="1:26" ht="11.25" customHeight="1" x14ac:dyDescent="0.25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</row>
    <row r="880" spans="1:26" ht="11.25" customHeight="1" x14ac:dyDescent="0.25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</row>
    <row r="881" spans="1:26" ht="11.25" customHeight="1" x14ac:dyDescent="0.25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spans="1:26" ht="11.25" customHeight="1" x14ac:dyDescent="0.25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</row>
    <row r="883" spans="1:26" ht="11.25" customHeight="1" x14ac:dyDescent="0.25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spans="1:26" ht="11.25" customHeight="1" x14ac:dyDescent="0.25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</row>
    <row r="885" spans="1:26" ht="11.25" customHeight="1" x14ac:dyDescent="0.25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spans="1:26" ht="11.25" customHeight="1" x14ac:dyDescent="0.25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</row>
    <row r="887" spans="1:26" ht="11.25" customHeight="1" x14ac:dyDescent="0.25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spans="1:26" ht="11.25" customHeight="1" x14ac:dyDescent="0.25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</row>
    <row r="889" spans="1:26" ht="11.25" customHeight="1" x14ac:dyDescent="0.25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spans="1:26" ht="11.25" customHeight="1" x14ac:dyDescent="0.25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</row>
    <row r="891" spans="1:26" ht="11.25" customHeight="1" x14ac:dyDescent="0.25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spans="1:26" ht="11.25" customHeight="1" x14ac:dyDescent="0.25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</row>
    <row r="893" spans="1:26" ht="11.25" customHeight="1" x14ac:dyDescent="0.25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spans="1:26" ht="11.25" customHeight="1" x14ac:dyDescent="0.25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</row>
    <row r="895" spans="1:26" ht="11.25" customHeight="1" x14ac:dyDescent="0.25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spans="1:26" ht="11.25" customHeight="1" x14ac:dyDescent="0.25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</row>
    <row r="897" spans="1:26" ht="11.25" customHeight="1" x14ac:dyDescent="0.25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spans="1:26" ht="11.25" customHeight="1" x14ac:dyDescent="0.25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</row>
    <row r="899" spans="1:26" ht="11.25" customHeight="1" x14ac:dyDescent="0.25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spans="1:26" ht="11.25" customHeight="1" x14ac:dyDescent="0.25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</row>
    <row r="901" spans="1:26" ht="11.25" customHeight="1" x14ac:dyDescent="0.25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spans="1:26" ht="11.25" customHeight="1" x14ac:dyDescent="0.25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</row>
    <row r="903" spans="1:26" ht="11.25" customHeight="1" x14ac:dyDescent="0.25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spans="1:26" ht="11.25" customHeight="1" x14ac:dyDescent="0.25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</row>
    <row r="905" spans="1:26" ht="11.25" customHeight="1" x14ac:dyDescent="0.25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spans="1:26" ht="11.25" customHeight="1" x14ac:dyDescent="0.25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</row>
    <row r="907" spans="1:26" ht="11.25" customHeight="1" x14ac:dyDescent="0.25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spans="1:26" ht="11.25" customHeight="1" x14ac:dyDescent="0.25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</row>
    <row r="909" spans="1:26" ht="11.25" customHeight="1" x14ac:dyDescent="0.25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spans="1:26" ht="11.25" customHeight="1" x14ac:dyDescent="0.25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</row>
    <row r="911" spans="1:26" ht="11.25" customHeight="1" x14ac:dyDescent="0.25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spans="1:26" ht="11.25" customHeight="1" x14ac:dyDescent="0.25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</row>
    <row r="913" spans="1:26" ht="11.25" customHeight="1" x14ac:dyDescent="0.25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spans="1:26" ht="11.25" customHeight="1" x14ac:dyDescent="0.25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</row>
    <row r="915" spans="1:26" ht="11.25" customHeight="1" x14ac:dyDescent="0.25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spans="1:26" ht="11.25" customHeight="1" x14ac:dyDescent="0.25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</row>
    <row r="917" spans="1:26" ht="11.25" customHeight="1" x14ac:dyDescent="0.25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spans="1:26" ht="11.25" customHeight="1" x14ac:dyDescent="0.25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</row>
    <row r="919" spans="1:26" ht="11.25" customHeight="1" x14ac:dyDescent="0.25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spans="1:26" ht="11.25" customHeight="1" x14ac:dyDescent="0.25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</row>
    <row r="921" spans="1:26" ht="11.25" customHeight="1" x14ac:dyDescent="0.25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</row>
    <row r="922" spans="1:26" ht="11.25" customHeight="1" x14ac:dyDescent="0.25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</row>
    <row r="923" spans="1:26" ht="11.25" customHeight="1" x14ac:dyDescent="0.25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</row>
    <row r="924" spans="1:26" ht="11.25" customHeight="1" x14ac:dyDescent="0.25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</row>
    <row r="925" spans="1:26" ht="11.25" customHeight="1" x14ac:dyDescent="0.25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</row>
    <row r="926" spans="1:26" ht="11.25" customHeight="1" x14ac:dyDescent="0.25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</row>
    <row r="927" spans="1:26" ht="11.25" customHeight="1" x14ac:dyDescent="0.25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spans="1:26" ht="11.25" customHeight="1" x14ac:dyDescent="0.25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</row>
    <row r="929" spans="1:26" ht="11.25" customHeight="1" x14ac:dyDescent="0.25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spans="1:26" ht="11.25" customHeight="1" x14ac:dyDescent="0.25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</row>
    <row r="931" spans="1:26" ht="11.25" customHeight="1" x14ac:dyDescent="0.25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spans="1:26" ht="11.25" customHeight="1" x14ac:dyDescent="0.25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</row>
    <row r="933" spans="1:26" ht="11.25" customHeight="1" x14ac:dyDescent="0.25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spans="1:26" ht="11.25" customHeight="1" x14ac:dyDescent="0.25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</row>
    <row r="935" spans="1:26" ht="11.25" customHeight="1" x14ac:dyDescent="0.25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spans="1:26" ht="11.25" customHeight="1" x14ac:dyDescent="0.25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</row>
    <row r="937" spans="1:26" ht="11.25" customHeight="1" x14ac:dyDescent="0.25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spans="1:26" ht="11.25" customHeight="1" x14ac:dyDescent="0.25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</row>
    <row r="939" spans="1:26" ht="11.25" customHeight="1" x14ac:dyDescent="0.25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spans="1:26" ht="11.25" customHeight="1" x14ac:dyDescent="0.25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</row>
    <row r="941" spans="1:26" ht="11.25" customHeight="1" x14ac:dyDescent="0.25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spans="1:26" ht="11.25" customHeight="1" x14ac:dyDescent="0.25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</row>
    <row r="943" spans="1:26" ht="11.25" customHeight="1" x14ac:dyDescent="0.25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spans="1:26" ht="11.25" customHeight="1" x14ac:dyDescent="0.25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</row>
    <row r="945" spans="1:26" ht="11.25" customHeight="1" x14ac:dyDescent="0.25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spans="1:26" ht="11.25" customHeight="1" x14ac:dyDescent="0.25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</row>
    <row r="947" spans="1:26" ht="11.25" customHeight="1" x14ac:dyDescent="0.25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spans="1:26" ht="11.25" customHeight="1" x14ac:dyDescent="0.25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</row>
    <row r="949" spans="1:26" ht="11.25" customHeight="1" x14ac:dyDescent="0.25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spans="1:26" ht="11.25" customHeight="1" x14ac:dyDescent="0.25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</row>
    <row r="951" spans="1:26" ht="11.25" customHeight="1" x14ac:dyDescent="0.25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spans="1:26" ht="11.25" customHeight="1" x14ac:dyDescent="0.25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</row>
    <row r="953" spans="1:26" ht="11.25" customHeight="1" x14ac:dyDescent="0.25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spans="1:26" ht="11.25" customHeight="1" x14ac:dyDescent="0.25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</row>
    <row r="955" spans="1:26" ht="11.25" customHeight="1" x14ac:dyDescent="0.25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spans="1:26" ht="11.25" customHeight="1" x14ac:dyDescent="0.25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</row>
    <row r="957" spans="1:26" ht="11.25" customHeight="1" x14ac:dyDescent="0.25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spans="1:26" ht="11.25" customHeight="1" x14ac:dyDescent="0.25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</row>
    <row r="959" spans="1:26" ht="11.25" customHeight="1" x14ac:dyDescent="0.25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spans="1:26" ht="11.25" customHeight="1" x14ac:dyDescent="0.25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</row>
    <row r="961" spans="1:26" ht="11.25" customHeight="1" x14ac:dyDescent="0.25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spans="1:26" ht="11.25" customHeight="1" x14ac:dyDescent="0.25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</row>
    <row r="963" spans="1:26" ht="11.25" customHeight="1" x14ac:dyDescent="0.25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spans="1:26" ht="11.25" customHeight="1" x14ac:dyDescent="0.25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</row>
    <row r="965" spans="1:26" ht="11.25" customHeight="1" x14ac:dyDescent="0.25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spans="1:26" ht="11.25" customHeight="1" x14ac:dyDescent="0.25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</row>
    <row r="967" spans="1:26" ht="11.25" customHeight="1" x14ac:dyDescent="0.25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</row>
    <row r="968" spans="1:26" ht="11.25" customHeight="1" x14ac:dyDescent="0.25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</row>
    <row r="969" spans="1:26" ht="11.25" customHeight="1" x14ac:dyDescent="0.25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</row>
    <row r="970" spans="1:26" ht="11.25" customHeight="1" x14ac:dyDescent="0.25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</row>
    <row r="971" spans="1:26" ht="11.25" customHeight="1" x14ac:dyDescent="0.25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</row>
    <row r="972" spans="1:26" ht="11.25" customHeight="1" x14ac:dyDescent="0.25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</row>
    <row r="973" spans="1:26" ht="11.25" customHeight="1" x14ac:dyDescent="0.25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spans="1:26" ht="11.25" customHeight="1" x14ac:dyDescent="0.25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</row>
    <row r="975" spans="1:26" ht="11.25" customHeight="1" x14ac:dyDescent="0.25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spans="1:26" ht="11.25" customHeight="1" x14ac:dyDescent="0.25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</row>
    <row r="977" spans="1:26" ht="11.25" customHeight="1" x14ac:dyDescent="0.25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spans="1:26" ht="11.25" customHeight="1" x14ac:dyDescent="0.25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</row>
    <row r="979" spans="1:26" ht="11.25" customHeight="1" x14ac:dyDescent="0.25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spans="1:26" ht="11.25" customHeight="1" x14ac:dyDescent="0.25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</row>
    <row r="981" spans="1:26" ht="11.25" customHeight="1" x14ac:dyDescent="0.25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spans="1:26" ht="11.25" customHeight="1" x14ac:dyDescent="0.25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</row>
    <row r="983" spans="1:26" ht="11.25" customHeight="1" x14ac:dyDescent="0.25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spans="1:26" ht="11.25" customHeight="1" x14ac:dyDescent="0.25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</row>
    <row r="985" spans="1:26" ht="11.25" customHeight="1" x14ac:dyDescent="0.25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spans="1:26" ht="11.25" customHeight="1" x14ac:dyDescent="0.25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</row>
    <row r="987" spans="1:26" ht="11.25" customHeight="1" x14ac:dyDescent="0.25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spans="1:26" ht="11.25" customHeight="1" x14ac:dyDescent="0.25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</row>
    <row r="989" spans="1:26" ht="11.25" customHeight="1" x14ac:dyDescent="0.25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spans="1:26" ht="11.25" customHeight="1" x14ac:dyDescent="0.25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</row>
    <row r="991" spans="1:26" ht="11.25" customHeight="1" x14ac:dyDescent="0.25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spans="1:26" ht="11.25" customHeight="1" x14ac:dyDescent="0.25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</row>
    <row r="993" spans="1:26" ht="11.25" customHeight="1" x14ac:dyDescent="0.25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spans="1:26" ht="11.25" customHeight="1" x14ac:dyDescent="0.25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</row>
    <row r="995" spans="1:26" ht="11.25" customHeight="1" x14ac:dyDescent="0.25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spans="1:26" ht="11.25" customHeight="1" x14ac:dyDescent="0.25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</row>
    <row r="997" spans="1:26" ht="11.25" customHeight="1" x14ac:dyDescent="0.25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spans="1:26" ht="11.25" customHeight="1" x14ac:dyDescent="0.25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</row>
    <row r="999" spans="1:26" ht="11.25" customHeight="1" x14ac:dyDescent="0.25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  <row r="1000" spans="1:26" ht="11.25" customHeight="1" x14ac:dyDescent="0.25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C14:D14"/>
    <mergeCell ref="F14:L14"/>
    <mergeCell ref="O14:U14"/>
    <mergeCell ref="X14:Y14"/>
    <mergeCell ref="F15:L15"/>
    <mergeCell ref="O15:P15"/>
    <mergeCell ref="C5:D5"/>
    <mergeCell ref="C7:D7"/>
    <mergeCell ref="C8:D8"/>
    <mergeCell ref="C9:D9"/>
    <mergeCell ref="F9:F10"/>
    <mergeCell ref="B16:B20"/>
    <mergeCell ref="F16:G16"/>
    <mergeCell ref="F17:G17"/>
    <mergeCell ref="F18:F19"/>
    <mergeCell ref="G18:G1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Doris Prieto Mesa</cp:lastModifiedBy>
  <dcterms:created xsi:type="dcterms:W3CDTF">2011-10-26T13:45:21Z</dcterms:created>
  <dcterms:modified xsi:type="dcterms:W3CDTF">2026-09-16T20:42:09Z</dcterms:modified>
</cp:coreProperties>
</file>